
<file path=[Content_Types].xml><?xml version="1.0" encoding="utf-8"?>
<Types xmlns="http://schemas.openxmlformats.org/package/2006/content-types"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20" yWindow="-120" windowWidth="12240" windowHeight="9240" tabRatio="755" firstSheet="1" activeTab="5"/>
  </bookViews>
  <sheets>
    <sheet name="Sum Service" sheetId="40" r:id="rId1"/>
    <sheet name="Sum Pmt" sheetId="30" r:id="rId2"/>
    <sheet name="Sum Pmt Arr" sheetId="31" r:id="rId3"/>
    <sheet name="Sum Arriérés " sheetId="32" r:id="rId4"/>
    <sheet name="Sum Tirages" sheetId="33" r:id="rId5"/>
    <sheet name="Sum Encours" sheetId="41" r:id="rId6"/>
    <sheet name="Rates " sheetId="38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\A" localSheetId="6">#REF!</definedName>
    <definedName name="\A" localSheetId="3">#REF!</definedName>
    <definedName name="\A" localSheetId="1">#REF!</definedName>
    <definedName name="\A" localSheetId="2">#REF!</definedName>
    <definedName name="\A" localSheetId="0">#REF!</definedName>
    <definedName name="\A" localSheetId="4">#REF!</definedName>
    <definedName name="\BO" localSheetId="6">#REF!</definedName>
    <definedName name="\BO" localSheetId="3">#REF!</definedName>
    <definedName name="\BO" localSheetId="1">#REF!</definedName>
    <definedName name="\BO" localSheetId="2">#REF!</definedName>
    <definedName name="\BO" localSheetId="0">#REF!</definedName>
    <definedName name="\BO" localSheetId="4">#REF!</definedName>
    <definedName name="\BOF" localSheetId="6">#REF!</definedName>
    <definedName name="\BOF" localSheetId="3">#REF!</definedName>
    <definedName name="\BOF" localSheetId="1">#REF!</definedName>
    <definedName name="\BOF" localSheetId="2">#REF!</definedName>
    <definedName name="\BOF" localSheetId="0">#REF!</definedName>
    <definedName name="\BOF" localSheetId="4">#REF!</definedName>
    <definedName name="\BOF1" localSheetId="6">#REF!</definedName>
    <definedName name="\BOF1" localSheetId="3">#REF!</definedName>
    <definedName name="\BOF1" localSheetId="1">#REF!</definedName>
    <definedName name="\BOF1" localSheetId="2">#REF!</definedName>
    <definedName name="\BOF1" localSheetId="0">#REF!</definedName>
    <definedName name="\BOF1" localSheetId="4">#REF!</definedName>
    <definedName name="\BOPF1" localSheetId="6">#REF!</definedName>
    <definedName name="\BOPF1" localSheetId="3">#REF!</definedName>
    <definedName name="\BOPF1" localSheetId="1">#REF!</definedName>
    <definedName name="\BOPF1" localSheetId="2">#REF!</definedName>
    <definedName name="\BOPF1" localSheetId="0">#REF!</definedName>
    <definedName name="\BOPF1" localSheetId="4">#REF!</definedName>
    <definedName name="\E" localSheetId="6">#REF!</definedName>
    <definedName name="\E" localSheetId="3">#REF!</definedName>
    <definedName name="\E" localSheetId="1">#REF!</definedName>
    <definedName name="\E" localSheetId="2">#REF!</definedName>
    <definedName name="\E" localSheetId="0">#REF!</definedName>
    <definedName name="\E" localSheetId="4">#REF!</definedName>
    <definedName name="\P" localSheetId="6">#REF!</definedName>
    <definedName name="\P" localSheetId="3">#REF!</definedName>
    <definedName name="\P" localSheetId="1">#REF!</definedName>
    <definedName name="\P" localSheetId="2">#REF!</definedName>
    <definedName name="\P" localSheetId="0">#REF!</definedName>
    <definedName name="\P" localSheetId="4">#REF!</definedName>
    <definedName name="\S" localSheetId="6">#REF!</definedName>
    <definedName name="\S" localSheetId="3">#REF!</definedName>
    <definedName name="\S" localSheetId="1">#REF!</definedName>
    <definedName name="\S" localSheetId="2">#REF!</definedName>
    <definedName name="\S" localSheetId="0">#REF!</definedName>
    <definedName name="\S" localSheetId="4">#REF!</definedName>
    <definedName name="___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com2000">#REF!</definedName>
    <definedName name="_______________________________________________________________________________gen2">#REF!</definedName>
    <definedName name="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com2000">#REF!</definedName>
    <definedName name="_____________________________________________________________________________EXR1">#REF!</definedName>
    <definedName name="_____________________________________________________________________________EXR2">#REF!</definedName>
    <definedName name="_____________________________________________________________________________EXR3">#REF!</definedName>
    <definedName name="_____________________________________________________________________________gen2">#REF!</definedName>
    <definedName name="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TAB31">#REF!</definedName>
    <definedName name="_____________________________________________________________________________TAB32">#REF!</definedName>
    <definedName name="_____________________________________________________________________________TAB33">#REF!</definedName>
    <definedName name="_____________________________________________________________________________TAB35">#REF!</definedName>
    <definedName name="_____________________________________________________________________________TAB36">#REF!</definedName>
    <definedName name="_____________________________________________________________________________TAB37">#REF!</definedName>
    <definedName name="_____________________________________________________________________________TAB38">#REF!</definedName>
    <definedName name="____________________________________________________________________________EXR1">#REF!</definedName>
    <definedName name="____________________________________________________________________________EXR2">#REF!</definedName>
    <definedName name="____________________________________________________________________________EXR3">#REF!</definedName>
    <definedName name="__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TAB31">#REF!</definedName>
    <definedName name="____________________________________________________________________________TAB32">#REF!</definedName>
    <definedName name="____________________________________________________________________________TAB33">#REF!</definedName>
    <definedName name="____________________________________________________________________________TAB35">#REF!</definedName>
    <definedName name="____________________________________________________________________________TAB36">#REF!</definedName>
    <definedName name="____________________________________________________________________________TAB37">#REF!</definedName>
    <definedName name="____________________________________________________________________________TAB38">#REF!</definedName>
    <definedName name="___________________________________________________________________________com2000">#REF!</definedName>
    <definedName name="___________________________________________________________________________EXR1">#REF!</definedName>
    <definedName name="___________________________________________________________________________EXR2">#REF!</definedName>
    <definedName name="___________________________________________________________________________EXR3">#REF!</definedName>
    <definedName name="___________________________________________________________________________gen2">#REF!</definedName>
    <definedName name="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TAB31">#REF!</definedName>
    <definedName name="___________________________________________________________________________TAB32">#REF!</definedName>
    <definedName name="___________________________________________________________________________TAB33">#REF!</definedName>
    <definedName name="___________________________________________________________________________TAB35">#REF!</definedName>
    <definedName name="___________________________________________________________________________TAB36">#REF!</definedName>
    <definedName name="___________________________________________________________________________TAB37">#REF!</definedName>
    <definedName name="___________________________________________________________________________TAB38">#REF!</definedName>
    <definedName name="__________________________________________________________________________com2000">#REF!</definedName>
    <definedName name="__________________________________________________________________________EXR1">#REF!</definedName>
    <definedName name="__________________________________________________________________________EXR2">#REF!</definedName>
    <definedName name="__________________________________________________________________________EXR3">#REF!</definedName>
    <definedName name="__________________________________________________________________________gen2">#REF!</definedName>
    <definedName name="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TAB31">#REF!</definedName>
    <definedName name="__________________________________________________________________________TAB32">#REF!</definedName>
    <definedName name="__________________________________________________________________________TAB33">#REF!</definedName>
    <definedName name="__________________________________________________________________________TAB35">#REF!</definedName>
    <definedName name="__________________________________________________________________________TAB36">#REF!</definedName>
    <definedName name="__________________________________________________________________________TAB37">#REF!</definedName>
    <definedName name="__________________________________________________________________________TAB38">#REF!</definedName>
    <definedName name="_________________________________________________________________________com2000">#REF!</definedName>
    <definedName name="_________________________________________________________________________EXR1">#REF!</definedName>
    <definedName name="_________________________________________________________________________EXR2">#REF!</definedName>
    <definedName name="_________________________________________________________________________EXR3">#REF!</definedName>
    <definedName name="_________________________________________________________________________gen2">#REF!</definedName>
    <definedName name="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TAB30">#REF!</definedName>
    <definedName name="_________________________________________________________________________TAB31">#REF!</definedName>
    <definedName name="_________________________________________________________________________TAB32">#REF!</definedName>
    <definedName name="_________________________________________________________________________TAB33">#REF!</definedName>
    <definedName name="_________________________________________________________________________TAB35">#REF!</definedName>
    <definedName name="_________________________________________________________________________TAB36">#REF!</definedName>
    <definedName name="_________________________________________________________________________TAB37">#REF!</definedName>
    <definedName name="_________________________________________________________________________TAB38">#REF!</definedName>
    <definedName name="_________________________________________________________________________TAB39">#REF!</definedName>
    <definedName name="_________________________________________________________________________TAB47">#REF!</definedName>
    <definedName name="________________________________________________________________________com2000">#REF!</definedName>
    <definedName name="________________________________________________________________________EXR1">#REF!</definedName>
    <definedName name="________________________________________________________________________EXR2">#REF!</definedName>
    <definedName name="________________________________________________________________________EXR3">#REF!</definedName>
    <definedName name="________________________________________________________________________gen2">#REF!</definedName>
    <definedName name="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TAB30">#REF!</definedName>
    <definedName name="________________________________________________________________________TAB31">#REF!</definedName>
    <definedName name="________________________________________________________________________TAB32">#REF!</definedName>
    <definedName name="________________________________________________________________________TAB33">#REF!</definedName>
    <definedName name="________________________________________________________________________TAB35">#REF!</definedName>
    <definedName name="________________________________________________________________________TAB36">#REF!</definedName>
    <definedName name="________________________________________________________________________TAB37">#REF!</definedName>
    <definedName name="________________________________________________________________________TAB38">#REF!</definedName>
    <definedName name="________________________________________________________________________TAB39">#REF!</definedName>
    <definedName name="________________________________________________________________________TAB47">#REF!</definedName>
    <definedName name="_______________________________________________________________________EXR2">#REF!</definedName>
    <definedName name="_______________________________________________________________________EXR3">#REF!</definedName>
    <definedName name="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TAB30">#REF!</definedName>
    <definedName name="_______________________________________________________________________TAB31">#REF!</definedName>
    <definedName name="_______________________________________________________________________TAB32">#REF!</definedName>
    <definedName name="_______________________________________________________________________TAB33">#REF!</definedName>
    <definedName name="_______________________________________________________________________TAB35">#REF!</definedName>
    <definedName name="_______________________________________________________________________TAB36">#REF!</definedName>
    <definedName name="_______________________________________________________________________TAB37">#REF!</definedName>
    <definedName name="_______________________________________________________________________TAB38">#REF!</definedName>
    <definedName name="_______________________________________________________________________TAB39">#REF!</definedName>
    <definedName name="_______________________________________________________________________TAB47">#REF!</definedName>
    <definedName name="______________________________________________________________________com2000">#REF!</definedName>
    <definedName name="______________________________________________________________________EXR1">#REF!</definedName>
    <definedName name="______________________________________________________________________EXR2">#REF!</definedName>
    <definedName name="______________________________________________________________________EXR3">#REF!</definedName>
    <definedName name="______________________________________________________________________gen2">#REF!</definedName>
    <definedName name="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TAB31">#REF!</definedName>
    <definedName name="______________________________________________________________________TAB32">#REF!</definedName>
    <definedName name="______________________________________________________________________TAB33">#REF!</definedName>
    <definedName name="______________________________________________________________________TAB35">#REF!</definedName>
    <definedName name="______________________________________________________________________TAB36">#REF!</definedName>
    <definedName name="______________________________________________________________________TAB37">#REF!</definedName>
    <definedName name="______________________________________________________________________TAB38">#REF!</definedName>
    <definedName name="______________________________________________________________________TAB39">#REF!</definedName>
    <definedName name="______________________________________________________________________TAB47">#REF!</definedName>
    <definedName name="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TAB30">#REF!</definedName>
    <definedName name="_____________________________________________________________________TAB47">#REF!</definedName>
    <definedName name="____________________________________________________________________com2000">#REF!</definedName>
    <definedName name="____________________________________________________________________EXR1">#REF!</definedName>
    <definedName name="____________________________________________________________________EXR2">#REF!</definedName>
    <definedName name="____________________________________________________________________EXR3">#REF!</definedName>
    <definedName name="____________________________________________________________________gen2">#REF!</definedName>
    <definedName name="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TAB30">#REF!</definedName>
    <definedName name="____________________________________________________________________TAB31">#REF!</definedName>
    <definedName name="____________________________________________________________________TAB32">#REF!</definedName>
    <definedName name="____________________________________________________________________TAB33">#REF!</definedName>
    <definedName name="____________________________________________________________________TAB35">#REF!</definedName>
    <definedName name="____________________________________________________________________TAB36">#REF!</definedName>
    <definedName name="____________________________________________________________________TAB37">#REF!</definedName>
    <definedName name="____________________________________________________________________TAB38">#REF!</definedName>
    <definedName name="____________________________________________________________________TAB39">#REF!</definedName>
    <definedName name="____________________________________________________________________TAB47">#REF!</definedName>
    <definedName name="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TAB30">#REF!</definedName>
    <definedName name="___________________________________________________________________TAB47">#REF!</definedName>
    <definedName name="__________________________________________________________________com2000">#REF!</definedName>
    <definedName name="__________________________________________________________________EXR1" localSheetId="6">#REF!</definedName>
    <definedName name="__________________________________________________________________EXR1" localSheetId="3">#REF!</definedName>
    <definedName name="__________________________________________________________________EXR1" localSheetId="1">#REF!</definedName>
    <definedName name="__________________________________________________________________EXR1" localSheetId="2">#REF!</definedName>
    <definedName name="__________________________________________________________________EXR1" localSheetId="0">#REF!</definedName>
    <definedName name="__________________________________________________________________EXR1" localSheetId="4">#REF!</definedName>
    <definedName name="__________________________________________________________________EXR2" localSheetId="6">#REF!</definedName>
    <definedName name="__________________________________________________________________EXR2" localSheetId="3">#REF!</definedName>
    <definedName name="__________________________________________________________________EXR2" localSheetId="1">#REF!</definedName>
    <definedName name="__________________________________________________________________EXR2" localSheetId="2">#REF!</definedName>
    <definedName name="__________________________________________________________________EXR2" localSheetId="0">#REF!</definedName>
    <definedName name="__________________________________________________________________EXR2" localSheetId="4">#REF!</definedName>
    <definedName name="__________________________________________________________________EXR3" localSheetId="6">#REF!</definedName>
    <definedName name="__________________________________________________________________EXR3" localSheetId="3">#REF!</definedName>
    <definedName name="__________________________________________________________________EXR3" localSheetId="1">#REF!</definedName>
    <definedName name="__________________________________________________________________EXR3" localSheetId="2">#REF!</definedName>
    <definedName name="__________________________________________________________________EXR3" localSheetId="0">#REF!</definedName>
    <definedName name="__________________________________________________________________EXR3" localSheetId="4">#REF!</definedName>
    <definedName name="__________________________________________________________________gen2">#REF!</definedName>
    <definedName name="__________________________________________________________________TAB31" localSheetId="6">#REF!</definedName>
    <definedName name="__________________________________________________________________TAB31" localSheetId="3">#REF!</definedName>
    <definedName name="__________________________________________________________________TAB31" localSheetId="1">#REF!</definedName>
    <definedName name="__________________________________________________________________TAB31" localSheetId="2">#REF!</definedName>
    <definedName name="__________________________________________________________________TAB31" localSheetId="0">#REF!</definedName>
    <definedName name="__________________________________________________________________TAB31" localSheetId="4">#REF!</definedName>
    <definedName name="__________________________________________________________________TAB32" localSheetId="6">#REF!</definedName>
    <definedName name="__________________________________________________________________TAB32" localSheetId="3">#REF!</definedName>
    <definedName name="__________________________________________________________________TAB32" localSheetId="1">#REF!</definedName>
    <definedName name="__________________________________________________________________TAB32" localSheetId="2">#REF!</definedName>
    <definedName name="__________________________________________________________________TAB32" localSheetId="0">#REF!</definedName>
    <definedName name="__________________________________________________________________TAB32" localSheetId="4">#REF!</definedName>
    <definedName name="__________________________________________________________________TAB33" localSheetId="6">#REF!</definedName>
    <definedName name="__________________________________________________________________TAB33" localSheetId="3">#REF!</definedName>
    <definedName name="__________________________________________________________________TAB33" localSheetId="1">#REF!</definedName>
    <definedName name="__________________________________________________________________TAB33" localSheetId="2">#REF!</definedName>
    <definedName name="__________________________________________________________________TAB33" localSheetId="0">#REF!</definedName>
    <definedName name="__________________________________________________________________TAB33" localSheetId="4">#REF!</definedName>
    <definedName name="__________________________________________________________________TAB35" localSheetId="6">#REF!</definedName>
    <definedName name="__________________________________________________________________TAB35" localSheetId="3">#REF!</definedName>
    <definedName name="__________________________________________________________________TAB35" localSheetId="1">#REF!</definedName>
    <definedName name="__________________________________________________________________TAB35" localSheetId="2">#REF!</definedName>
    <definedName name="__________________________________________________________________TAB35" localSheetId="0">#REF!</definedName>
    <definedName name="__________________________________________________________________TAB35" localSheetId="4">#REF!</definedName>
    <definedName name="__________________________________________________________________TAB36" localSheetId="6">#REF!</definedName>
    <definedName name="__________________________________________________________________TAB36" localSheetId="3">#REF!</definedName>
    <definedName name="__________________________________________________________________TAB36" localSheetId="1">#REF!</definedName>
    <definedName name="__________________________________________________________________TAB36" localSheetId="2">#REF!</definedName>
    <definedName name="__________________________________________________________________TAB36" localSheetId="0">#REF!</definedName>
    <definedName name="__________________________________________________________________TAB36" localSheetId="4">#REF!</definedName>
    <definedName name="__________________________________________________________________TAB37" localSheetId="6">#REF!</definedName>
    <definedName name="__________________________________________________________________TAB37" localSheetId="3">#REF!</definedName>
    <definedName name="__________________________________________________________________TAB37" localSheetId="1">#REF!</definedName>
    <definedName name="__________________________________________________________________TAB37" localSheetId="2">#REF!</definedName>
    <definedName name="__________________________________________________________________TAB37" localSheetId="0">#REF!</definedName>
    <definedName name="__________________________________________________________________TAB37" localSheetId="4">#REF!</definedName>
    <definedName name="__________________________________________________________________TAB38" localSheetId="6">#REF!</definedName>
    <definedName name="__________________________________________________________________TAB38" localSheetId="3">#REF!</definedName>
    <definedName name="__________________________________________________________________TAB38" localSheetId="1">#REF!</definedName>
    <definedName name="__________________________________________________________________TAB38" localSheetId="2">#REF!</definedName>
    <definedName name="__________________________________________________________________TAB38" localSheetId="0">#REF!</definedName>
    <definedName name="__________________________________________________________________TAB38" localSheetId="4">#REF!</definedName>
    <definedName name="__________________________________________________________________TAB39">#REF!</definedName>
    <definedName name="__________________________________________________________________TAB47">#REF!</definedName>
    <definedName name="_________________________________________________________________EXR2">#REF!</definedName>
    <definedName name="_________________________________________________________________EXR3">#REF!</definedName>
    <definedName name="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TAB30">#REF!</definedName>
    <definedName name="_________________________________________________________________TAB31">#REF!</definedName>
    <definedName name="_________________________________________________________________TAB32">#REF!</definedName>
    <definedName name="_________________________________________________________________TAB33">#REF!</definedName>
    <definedName name="_________________________________________________________________TAB35">#REF!</definedName>
    <definedName name="_________________________________________________________________TAB36">#REF!</definedName>
    <definedName name="_________________________________________________________________TAB37">#REF!</definedName>
    <definedName name="_________________________________________________________________TAB38">#REF!</definedName>
    <definedName name="_________________________________________________________________TAB39">#REF!</definedName>
    <definedName name="_________________________________________________________________TAB47">#REF!</definedName>
    <definedName name="________________________________________________________________com2000">#REF!</definedName>
    <definedName name="________________________________________________________________EXR1" localSheetId="6">#REF!</definedName>
    <definedName name="________________________________________________________________EXR1" localSheetId="3">#REF!</definedName>
    <definedName name="________________________________________________________________EXR1" localSheetId="1">#REF!</definedName>
    <definedName name="________________________________________________________________EXR1" localSheetId="2">#REF!</definedName>
    <definedName name="________________________________________________________________EXR1" localSheetId="0">#REF!</definedName>
    <definedName name="________________________________________________________________EXR1" localSheetId="4">#REF!</definedName>
    <definedName name="________________________________________________________________EXR2" localSheetId="6">#REF!</definedName>
    <definedName name="________________________________________________________________EXR2" localSheetId="3">#REF!</definedName>
    <definedName name="________________________________________________________________EXR2" localSheetId="1">#REF!</definedName>
    <definedName name="________________________________________________________________EXR2" localSheetId="2">#REF!</definedName>
    <definedName name="________________________________________________________________EXR2" localSheetId="0">#REF!</definedName>
    <definedName name="________________________________________________________________EXR2" localSheetId="4">#REF!</definedName>
    <definedName name="________________________________________________________________EXR3" localSheetId="6">#REF!</definedName>
    <definedName name="________________________________________________________________EXR3" localSheetId="3">#REF!</definedName>
    <definedName name="________________________________________________________________EXR3" localSheetId="1">#REF!</definedName>
    <definedName name="________________________________________________________________EXR3" localSheetId="2">#REF!</definedName>
    <definedName name="________________________________________________________________EXR3" localSheetId="0">#REF!</definedName>
    <definedName name="________________________________________________________________EXR3" localSheetId="4">#REF!</definedName>
    <definedName name="________________________________________________________________gen2">#REF!</definedName>
    <definedName name="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TAB30">#REF!</definedName>
    <definedName name="________________________________________________________________TAB31" localSheetId="6">#REF!</definedName>
    <definedName name="________________________________________________________________TAB31" localSheetId="3">#REF!</definedName>
    <definedName name="________________________________________________________________TAB31" localSheetId="1">#REF!</definedName>
    <definedName name="________________________________________________________________TAB31" localSheetId="2">#REF!</definedName>
    <definedName name="________________________________________________________________TAB31" localSheetId="0">#REF!</definedName>
    <definedName name="________________________________________________________________TAB31" localSheetId="4">#REF!</definedName>
    <definedName name="________________________________________________________________TAB32" localSheetId="6">#REF!</definedName>
    <definedName name="________________________________________________________________TAB32" localSheetId="3">#REF!</definedName>
    <definedName name="________________________________________________________________TAB32" localSheetId="1">#REF!</definedName>
    <definedName name="________________________________________________________________TAB32" localSheetId="2">#REF!</definedName>
    <definedName name="________________________________________________________________TAB32" localSheetId="0">#REF!</definedName>
    <definedName name="________________________________________________________________TAB32" localSheetId="4">#REF!</definedName>
    <definedName name="________________________________________________________________TAB33" localSheetId="6">#REF!</definedName>
    <definedName name="________________________________________________________________TAB33" localSheetId="3">#REF!</definedName>
    <definedName name="________________________________________________________________TAB33" localSheetId="1">#REF!</definedName>
    <definedName name="________________________________________________________________TAB33" localSheetId="2">#REF!</definedName>
    <definedName name="________________________________________________________________TAB33" localSheetId="0">#REF!</definedName>
    <definedName name="________________________________________________________________TAB33" localSheetId="4">#REF!</definedName>
    <definedName name="________________________________________________________________TAB35" localSheetId="6">#REF!</definedName>
    <definedName name="________________________________________________________________TAB35" localSheetId="3">#REF!</definedName>
    <definedName name="________________________________________________________________TAB35" localSheetId="1">#REF!</definedName>
    <definedName name="________________________________________________________________TAB35" localSheetId="2">#REF!</definedName>
    <definedName name="________________________________________________________________TAB35" localSheetId="0">#REF!</definedName>
    <definedName name="________________________________________________________________TAB35" localSheetId="4">#REF!</definedName>
    <definedName name="________________________________________________________________TAB36" localSheetId="6">#REF!</definedName>
    <definedName name="________________________________________________________________TAB36" localSheetId="3">#REF!</definedName>
    <definedName name="________________________________________________________________TAB36" localSheetId="1">#REF!</definedName>
    <definedName name="________________________________________________________________TAB36" localSheetId="2">#REF!</definedName>
    <definedName name="________________________________________________________________TAB36" localSheetId="0">#REF!</definedName>
    <definedName name="________________________________________________________________TAB36" localSheetId="4">#REF!</definedName>
    <definedName name="________________________________________________________________TAB37" localSheetId="6">#REF!</definedName>
    <definedName name="________________________________________________________________TAB37" localSheetId="3">#REF!</definedName>
    <definedName name="________________________________________________________________TAB37" localSheetId="1">#REF!</definedName>
    <definedName name="________________________________________________________________TAB37" localSheetId="2">#REF!</definedName>
    <definedName name="________________________________________________________________TAB37" localSheetId="0">#REF!</definedName>
    <definedName name="________________________________________________________________TAB37" localSheetId="4">#REF!</definedName>
    <definedName name="________________________________________________________________TAB38" localSheetId="6">#REF!</definedName>
    <definedName name="________________________________________________________________TAB38" localSheetId="3">#REF!</definedName>
    <definedName name="________________________________________________________________TAB38" localSheetId="1">#REF!</definedName>
    <definedName name="________________________________________________________________TAB38" localSheetId="2">#REF!</definedName>
    <definedName name="________________________________________________________________TAB38" localSheetId="0">#REF!</definedName>
    <definedName name="________________________________________________________________TAB38" localSheetId="4">#REF!</definedName>
    <definedName name="________________________________________________________________TAB39">#REF!</definedName>
    <definedName name="________________________________________________________________TAB47">#REF!</definedName>
    <definedName name="_______________________________________________________________com2000">#REF!</definedName>
    <definedName name="_______________________________________________________________EXR1">#REF!</definedName>
    <definedName name="_______________________________________________________________EXR2">#REF!</definedName>
    <definedName name="_______________________________________________________________EXR3">#REF!</definedName>
    <definedName name="_______________________________________________________________gen2">#REF!</definedName>
    <definedName name="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TAB30">#REF!</definedName>
    <definedName name="_______________________________________________________________TAB31">#REF!</definedName>
    <definedName name="_______________________________________________________________TAB32">#REF!</definedName>
    <definedName name="_______________________________________________________________TAB33">#REF!</definedName>
    <definedName name="_______________________________________________________________TAB35">#REF!</definedName>
    <definedName name="_______________________________________________________________TAB36">#REF!</definedName>
    <definedName name="_______________________________________________________________TAB37">#REF!</definedName>
    <definedName name="_______________________________________________________________TAB38">#REF!</definedName>
    <definedName name="_______________________________________________________________TAB39">#REF!</definedName>
    <definedName name="_______________________________________________________________TAB47">#REF!</definedName>
    <definedName name="______________________________________________________________com2000">#REF!</definedName>
    <definedName name="______________________________________________________________EXR1" localSheetId="6">#REF!</definedName>
    <definedName name="______________________________________________________________EXR1" localSheetId="3">#REF!</definedName>
    <definedName name="______________________________________________________________EXR1" localSheetId="1">#REF!</definedName>
    <definedName name="______________________________________________________________EXR1" localSheetId="2">#REF!</definedName>
    <definedName name="______________________________________________________________EXR1" localSheetId="0">#REF!</definedName>
    <definedName name="______________________________________________________________EXR1" localSheetId="4">#REF!</definedName>
    <definedName name="______________________________________________________________EXR2" localSheetId="6">#REF!</definedName>
    <definedName name="______________________________________________________________EXR2" localSheetId="3">#REF!</definedName>
    <definedName name="______________________________________________________________EXR2" localSheetId="1">#REF!</definedName>
    <definedName name="______________________________________________________________EXR2" localSheetId="2">#REF!</definedName>
    <definedName name="______________________________________________________________EXR2" localSheetId="0">#REF!</definedName>
    <definedName name="______________________________________________________________EXR2" localSheetId="4">#REF!</definedName>
    <definedName name="______________________________________________________________EXR3" localSheetId="6">#REF!</definedName>
    <definedName name="______________________________________________________________EXR3" localSheetId="3">#REF!</definedName>
    <definedName name="______________________________________________________________EXR3" localSheetId="1">#REF!</definedName>
    <definedName name="______________________________________________________________EXR3" localSheetId="2">#REF!</definedName>
    <definedName name="______________________________________________________________EXR3" localSheetId="0">#REF!</definedName>
    <definedName name="______________________________________________________________EXR3" localSheetId="4">#REF!</definedName>
    <definedName name="______________________________________________________________gen2">#REF!</definedName>
    <definedName name="______________________________________________________________TAB31" localSheetId="6">#REF!</definedName>
    <definedName name="______________________________________________________________TAB31" localSheetId="3">#REF!</definedName>
    <definedName name="______________________________________________________________TAB31" localSheetId="1">#REF!</definedName>
    <definedName name="______________________________________________________________TAB31" localSheetId="2">#REF!</definedName>
    <definedName name="______________________________________________________________TAB31" localSheetId="0">#REF!</definedName>
    <definedName name="______________________________________________________________TAB31" localSheetId="4">#REF!</definedName>
    <definedName name="______________________________________________________________TAB32" localSheetId="6">#REF!</definedName>
    <definedName name="______________________________________________________________TAB32" localSheetId="3">#REF!</definedName>
    <definedName name="______________________________________________________________TAB32" localSheetId="1">#REF!</definedName>
    <definedName name="______________________________________________________________TAB32" localSheetId="2">#REF!</definedName>
    <definedName name="______________________________________________________________TAB32" localSheetId="0">#REF!</definedName>
    <definedName name="______________________________________________________________TAB32" localSheetId="4">#REF!</definedName>
    <definedName name="______________________________________________________________TAB33" localSheetId="6">#REF!</definedName>
    <definedName name="______________________________________________________________TAB33" localSheetId="3">#REF!</definedName>
    <definedName name="______________________________________________________________TAB33" localSheetId="1">#REF!</definedName>
    <definedName name="______________________________________________________________TAB33" localSheetId="2">#REF!</definedName>
    <definedName name="______________________________________________________________TAB33" localSheetId="0">#REF!</definedName>
    <definedName name="______________________________________________________________TAB33" localSheetId="4">#REF!</definedName>
    <definedName name="______________________________________________________________TAB35" localSheetId="6">#REF!</definedName>
    <definedName name="______________________________________________________________TAB35" localSheetId="3">#REF!</definedName>
    <definedName name="______________________________________________________________TAB35" localSheetId="1">#REF!</definedName>
    <definedName name="______________________________________________________________TAB35" localSheetId="2">#REF!</definedName>
    <definedName name="______________________________________________________________TAB35" localSheetId="0">#REF!</definedName>
    <definedName name="______________________________________________________________TAB35" localSheetId="4">#REF!</definedName>
    <definedName name="______________________________________________________________TAB36" localSheetId="6">#REF!</definedName>
    <definedName name="______________________________________________________________TAB36" localSheetId="3">#REF!</definedName>
    <definedName name="______________________________________________________________TAB36" localSheetId="1">#REF!</definedName>
    <definedName name="______________________________________________________________TAB36" localSheetId="2">#REF!</definedName>
    <definedName name="______________________________________________________________TAB36" localSheetId="0">#REF!</definedName>
    <definedName name="______________________________________________________________TAB36" localSheetId="4">#REF!</definedName>
    <definedName name="______________________________________________________________TAB37" localSheetId="6">#REF!</definedName>
    <definedName name="______________________________________________________________TAB37" localSheetId="3">#REF!</definedName>
    <definedName name="______________________________________________________________TAB37" localSheetId="1">#REF!</definedName>
    <definedName name="______________________________________________________________TAB37" localSheetId="2">#REF!</definedName>
    <definedName name="______________________________________________________________TAB37" localSheetId="0">#REF!</definedName>
    <definedName name="______________________________________________________________TAB37" localSheetId="4">#REF!</definedName>
    <definedName name="______________________________________________________________TAB38" localSheetId="6">#REF!</definedName>
    <definedName name="______________________________________________________________TAB38" localSheetId="3">#REF!</definedName>
    <definedName name="______________________________________________________________TAB38" localSheetId="1">#REF!</definedName>
    <definedName name="______________________________________________________________TAB38" localSheetId="2">#REF!</definedName>
    <definedName name="______________________________________________________________TAB38" localSheetId="0">#REF!</definedName>
    <definedName name="______________________________________________________________TAB38" localSheetId="4">#REF!</definedName>
    <definedName name="______________________________________________________________TAB39">#REF!</definedName>
    <definedName name="______________________________________________________________TAB47">#REF!</definedName>
    <definedName name="_____________________________________________________________com2000" localSheetId="6">#REF!</definedName>
    <definedName name="_____________________________________________________________com2000" localSheetId="3">#REF!</definedName>
    <definedName name="_____________________________________________________________com2000" localSheetId="1">#REF!</definedName>
    <definedName name="_____________________________________________________________com2000" localSheetId="2">#REF!</definedName>
    <definedName name="_____________________________________________________________com2000" localSheetId="0">#REF!</definedName>
    <definedName name="_____________________________________________________________com2000" localSheetId="4">#REF!</definedName>
    <definedName name="_____________________________________________________________EXR1" localSheetId="6">#REF!</definedName>
    <definedName name="_____________________________________________________________EXR1" localSheetId="3">#REF!</definedName>
    <definedName name="_____________________________________________________________EXR1" localSheetId="1">#REF!</definedName>
    <definedName name="_____________________________________________________________EXR1" localSheetId="2">#REF!</definedName>
    <definedName name="_____________________________________________________________EXR1" localSheetId="0">#REF!</definedName>
    <definedName name="_____________________________________________________________EXR1" localSheetId="4">#REF!</definedName>
    <definedName name="_____________________________________________________________EXR2" localSheetId="6">#REF!</definedName>
    <definedName name="_____________________________________________________________EXR2" localSheetId="3">#REF!</definedName>
    <definedName name="_____________________________________________________________EXR2" localSheetId="1">#REF!</definedName>
    <definedName name="_____________________________________________________________EXR2" localSheetId="2">#REF!</definedName>
    <definedName name="_____________________________________________________________EXR2" localSheetId="0">#REF!</definedName>
    <definedName name="_____________________________________________________________EXR2" localSheetId="4">#REF!</definedName>
    <definedName name="_____________________________________________________________EXR3" localSheetId="6">#REF!</definedName>
    <definedName name="_____________________________________________________________EXR3" localSheetId="3">#REF!</definedName>
    <definedName name="_____________________________________________________________EXR3" localSheetId="1">#REF!</definedName>
    <definedName name="_____________________________________________________________EXR3" localSheetId="2">#REF!</definedName>
    <definedName name="_____________________________________________________________EXR3" localSheetId="0">#REF!</definedName>
    <definedName name="_____________________________________________________________EXR3" localSheetId="4">#REF!</definedName>
    <definedName name="_____________________________________________________________gen2" localSheetId="6">#REF!</definedName>
    <definedName name="_____________________________________________________________gen2" localSheetId="3">#REF!</definedName>
    <definedName name="_____________________________________________________________gen2" localSheetId="1">#REF!</definedName>
    <definedName name="_____________________________________________________________gen2" localSheetId="2">#REF!</definedName>
    <definedName name="_____________________________________________________________gen2" localSheetId="0">#REF!</definedName>
    <definedName name="_____________________________________________________________gen2" localSheetId="4">#REF!</definedName>
    <definedName name="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TAB30">#REF!</definedName>
    <definedName name="_____________________________________________________________TAB31" localSheetId="6">#REF!</definedName>
    <definedName name="_____________________________________________________________TAB31" localSheetId="3">#REF!</definedName>
    <definedName name="_____________________________________________________________TAB31" localSheetId="1">#REF!</definedName>
    <definedName name="_____________________________________________________________TAB31" localSheetId="2">#REF!</definedName>
    <definedName name="_____________________________________________________________TAB31" localSheetId="0">#REF!</definedName>
    <definedName name="_____________________________________________________________TAB31" localSheetId="4">#REF!</definedName>
    <definedName name="_____________________________________________________________TAB32" localSheetId="6">#REF!</definedName>
    <definedName name="_____________________________________________________________TAB32" localSheetId="3">#REF!</definedName>
    <definedName name="_____________________________________________________________TAB32" localSheetId="1">#REF!</definedName>
    <definedName name="_____________________________________________________________TAB32" localSheetId="2">#REF!</definedName>
    <definedName name="_____________________________________________________________TAB32" localSheetId="0">#REF!</definedName>
    <definedName name="_____________________________________________________________TAB32" localSheetId="4">#REF!</definedName>
    <definedName name="_____________________________________________________________TAB33" localSheetId="6">#REF!</definedName>
    <definedName name="_____________________________________________________________TAB33" localSheetId="3">#REF!</definedName>
    <definedName name="_____________________________________________________________TAB33" localSheetId="1">#REF!</definedName>
    <definedName name="_____________________________________________________________TAB33" localSheetId="2">#REF!</definedName>
    <definedName name="_____________________________________________________________TAB33" localSheetId="0">#REF!</definedName>
    <definedName name="_____________________________________________________________TAB33" localSheetId="4">#REF!</definedName>
    <definedName name="_____________________________________________________________TAB35" localSheetId="6">#REF!</definedName>
    <definedName name="_____________________________________________________________TAB35" localSheetId="3">#REF!</definedName>
    <definedName name="_____________________________________________________________TAB35" localSheetId="1">#REF!</definedName>
    <definedName name="_____________________________________________________________TAB35" localSheetId="2">#REF!</definedName>
    <definedName name="_____________________________________________________________TAB35" localSheetId="0">#REF!</definedName>
    <definedName name="_____________________________________________________________TAB35" localSheetId="4">#REF!</definedName>
    <definedName name="_____________________________________________________________TAB36" localSheetId="6">#REF!</definedName>
    <definedName name="_____________________________________________________________TAB36" localSheetId="3">#REF!</definedName>
    <definedName name="_____________________________________________________________TAB36" localSheetId="1">#REF!</definedName>
    <definedName name="_____________________________________________________________TAB36" localSheetId="2">#REF!</definedName>
    <definedName name="_____________________________________________________________TAB36" localSheetId="0">#REF!</definedName>
    <definedName name="_____________________________________________________________TAB36" localSheetId="4">#REF!</definedName>
    <definedName name="_____________________________________________________________TAB37" localSheetId="6">#REF!</definedName>
    <definedName name="_____________________________________________________________TAB37" localSheetId="3">#REF!</definedName>
    <definedName name="_____________________________________________________________TAB37" localSheetId="1">#REF!</definedName>
    <definedName name="_____________________________________________________________TAB37" localSheetId="2">#REF!</definedName>
    <definedName name="_____________________________________________________________TAB37" localSheetId="0">#REF!</definedName>
    <definedName name="_____________________________________________________________TAB37" localSheetId="4">#REF!</definedName>
    <definedName name="_____________________________________________________________TAB38" localSheetId="6">#REF!</definedName>
    <definedName name="_____________________________________________________________TAB38" localSheetId="3">#REF!</definedName>
    <definedName name="_____________________________________________________________TAB38" localSheetId="1">#REF!</definedName>
    <definedName name="_____________________________________________________________TAB38" localSheetId="2">#REF!</definedName>
    <definedName name="_____________________________________________________________TAB38" localSheetId="0">#REF!</definedName>
    <definedName name="_____________________________________________________________TAB38" localSheetId="4">#REF!</definedName>
    <definedName name="_____________________________________________________________TAB39">#REF!</definedName>
    <definedName name="_____________________________________________________________TAB47">#REF!</definedName>
    <definedName name="____________________________________________________________com2000" localSheetId="6">#REF!</definedName>
    <definedName name="____________________________________________________________com2000" localSheetId="3">#REF!</definedName>
    <definedName name="____________________________________________________________com2000" localSheetId="1">#REF!</definedName>
    <definedName name="____________________________________________________________com2000" localSheetId="2">#REF!</definedName>
    <definedName name="____________________________________________________________com2000" localSheetId="0">#REF!</definedName>
    <definedName name="____________________________________________________________com2000" localSheetId="4">#REF!</definedName>
    <definedName name="____________________________________________________________EXR1" localSheetId="6">#REF!</definedName>
    <definedName name="____________________________________________________________EXR1" localSheetId="3">#REF!</definedName>
    <definedName name="____________________________________________________________EXR1" localSheetId="1">#REF!</definedName>
    <definedName name="____________________________________________________________EXR1" localSheetId="2">#REF!</definedName>
    <definedName name="____________________________________________________________EXR1" localSheetId="0">#REF!</definedName>
    <definedName name="____________________________________________________________EXR1" localSheetId="4">#REF!</definedName>
    <definedName name="____________________________________________________________EXR2" localSheetId="6">#REF!</definedName>
    <definedName name="____________________________________________________________EXR2" localSheetId="3">#REF!</definedName>
    <definedName name="____________________________________________________________EXR2" localSheetId="1">#REF!</definedName>
    <definedName name="____________________________________________________________EXR2" localSheetId="2">#REF!</definedName>
    <definedName name="____________________________________________________________EXR2" localSheetId="0">#REF!</definedName>
    <definedName name="____________________________________________________________EXR2" localSheetId="4">#REF!</definedName>
    <definedName name="____________________________________________________________EXR3" localSheetId="6">#REF!</definedName>
    <definedName name="____________________________________________________________EXR3" localSheetId="3">#REF!</definedName>
    <definedName name="____________________________________________________________EXR3" localSheetId="1">#REF!</definedName>
    <definedName name="____________________________________________________________EXR3" localSheetId="2">#REF!</definedName>
    <definedName name="____________________________________________________________EXR3" localSheetId="0">#REF!</definedName>
    <definedName name="____________________________________________________________EXR3" localSheetId="4">#REF!</definedName>
    <definedName name="____________________________________________________________gen2" localSheetId="6">#REF!</definedName>
    <definedName name="____________________________________________________________gen2" localSheetId="3">#REF!</definedName>
    <definedName name="____________________________________________________________gen2" localSheetId="1">#REF!</definedName>
    <definedName name="____________________________________________________________gen2" localSheetId="2">#REF!</definedName>
    <definedName name="____________________________________________________________gen2" localSheetId="0">#REF!</definedName>
    <definedName name="____________________________________________________________gen2" localSheetId="4">#REF!</definedName>
    <definedName name="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TAB30" localSheetId="6">#REF!</definedName>
    <definedName name="____________________________________________________________TAB30" localSheetId="3">#REF!</definedName>
    <definedName name="____________________________________________________________TAB30" localSheetId="1">#REF!</definedName>
    <definedName name="____________________________________________________________TAB30" localSheetId="2">#REF!</definedName>
    <definedName name="____________________________________________________________TAB30" localSheetId="4">#REF!</definedName>
    <definedName name="____________________________________________________________TAB31" localSheetId="6">#REF!</definedName>
    <definedName name="____________________________________________________________TAB31" localSheetId="3">#REF!</definedName>
    <definedName name="____________________________________________________________TAB31" localSheetId="1">#REF!</definedName>
    <definedName name="____________________________________________________________TAB31" localSheetId="2">#REF!</definedName>
    <definedName name="____________________________________________________________TAB31" localSheetId="0">#REF!</definedName>
    <definedName name="____________________________________________________________TAB31" localSheetId="4">#REF!</definedName>
    <definedName name="____________________________________________________________TAB32" localSheetId="6">#REF!</definedName>
    <definedName name="____________________________________________________________TAB32" localSheetId="3">#REF!</definedName>
    <definedName name="____________________________________________________________TAB32" localSheetId="1">#REF!</definedName>
    <definedName name="____________________________________________________________TAB32" localSheetId="2">#REF!</definedName>
    <definedName name="____________________________________________________________TAB32" localSheetId="0">#REF!</definedName>
    <definedName name="____________________________________________________________TAB32" localSheetId="4">#REF!</definedName>
    <definedName name="____________________________________________________________TAB33" localSheetId="6">#REF!</definedName>
    <definedName name="____________________________________________________________TAB33" localSheetId="3">#REF!</definedName>
    <definedName name="____________________________________________________________TAB33" localSheetId="1">#REF!</definedName>
    <definedName name="____________________________________________________________TAB33" localSheetId="2">#REF!</definedName>
    <definedName name="____________________________________________________________TAB33" localSheetId="0">#REF!</definedName>
    <definedName name="____________________________________________________________TAB33" localSheetId="4">#REF!</definedName>
    <definedName name="____________________________________________________________TAB35" localSheetId="6">#REF!</definedName>
    <definedName name="____________________________________________________________TAB35" localSheetId="3">#REF!</definedName>
    <definedName name="____________________________________________________________TAB35" localSheetId="1">#REF!</definedName>
    <definedName name="____________________________________________________________TAB35" localSheetId="2">#REF!</definedName>
    <definedName name="____________________________________________________________TAB35" localSheetId="0">#REF!</definedName>
    <definedName name="____________________________________________________________TAB35" localSheetId="4">#REF!</definedName>
    <definedName name="____________________________________________________________TAB36" localSheetId="6">#REF!</definedName>
    <definedName name="____________________________________________________________TAB36" localSheetId="3">#REF!</definedName>
    <definedName name="____________________________________________________________TAB36" localSheetId="1">#REF!</definedName>
    <definedName name="____________________________________________________________TAB36" localSheetId="2">#REF!</definedName>
    <definedName name="____________________________________________________________TAB36" localSheetId="0">#REF!</definedName>
    <definedName name="____________________________________________________________TAB36" localSheetId="4">#REF!</definedName>
    <definedName name="____________________________________________________________TAB37" localSheetId="6">#REF!</definedName>
    <definedName name="____________________________________________________________TAB37" localSheetId="3">#REF!</definedName>
    <definedName name="____________________________________________________________TAB37" localSheetId="1">#REF!</definedName>
    <definedName name="____________________________________________________________TAB37" localSheetId="2">#REF!</definedName>
    <definedName name="____________________________________________________________TAB37" localSheetId="0">#REF!</definedName>
    <definedName name="____________________________________________________________TAB37" localSheetId="4">#REF!</definedName>
    <definedName name="____________________________________________________________TAB38" localSheetId="6">#REF!</definedName>
    <definedName name="____________________________________________________________TAB38" localSheetId="3">#REF!</definedName>
    <definedName name="____________________________________________________________TAB38" localSheetId="1">#REF!</definedName>
    <definedName name="____________________________________________________________TAB38" localSheetId="2">#REF!</definedName>
    <definedName name="____________________________________________________________TAB38" localSheetId="0">#REF!</definedName>
    <definedName name="____________________________________________________________TAB38" localSheetId="4">#REF!</definedName>
    <definedName name="____________________________________________________________TAB39" localSheetId="6">#REF!</definedName>
    <definedName name="____________________________________________________________TAB39" localSheetId="3">#REF!</definedName>
    <definedName name="____________________________________________________________TAB39" localSheetId="1">#REF!</definedName>
    <definedName name="____________________________________________________________TAB39" localSheetId="2">#REF!</definedName>
    <definedName name="____________________________________________________________TAB39" localSheetId="4">#REF!</definedName>
    <definedName name="____________________________________________________________TAB47" localSheetId="6">#REF!</definedName>
    <definedName name="____________________________________________________________TAB47" localSheetId="3">#REF!</definedName>
    <definedName name="____________________________________________________________TAB47" localSheetId="1">#REF!</definedName>
    <definedName name="____________________________________________________________TAB47" localSheetId="2">#REF!</definedName>
    <definedName name="____________________________________________________________TAB47" localSheetId="4">#REF!</definedName>
    <definedName name="___________________________________________________________com2000" localSheetId="6">#REF!</definedName>
    <definedName name="___________________________________________________________com2000" localSheetId="3">#REF!</definedName>
    <definedName name="___________________________________________________________com2000" localSheetId="1">#REF!</definedName>
    <definedName name="___________________________________________________________com2000" localSheetId="2">#REF!</definedName>
    <definedName name="___________________________________________________________com2000" localSheetId="0">#REF!</definedName>
    <definedName name="___________________________________________________________com2000" localSheetId="4">#REF!</definedName>
    <definedName name="___________________________________________________________EXR1" localSheetId="6">#REF!</definedName>
    <definedName name="___________________________________________________________EXR1" localSheetId="3">#REF!</definedName>
    <definedName name="___________________________________________________________EXR1" localSheetId="1">#REF!</definedName>
    <definedName name="___________________________________________________________EXR1" localSheetId="2">#REF!</definedName>
    <definedName name="___________________________________________________________EXR1" localSheetId="0">#REF!</definedName>
    <definedName name="___________________________________________________________EXR1" localSheetId="4">#REF!</definedName>
    <definedName name="___________________________________________________________EXR2" localSheetId="6">#REF!</definedName>
    <definedName name="___________________________________________________________EXR2" localSheetId="3">#REF!</definedName>
    <definedName name="___________________________________________________________EXR2" localSheetId="1">#REF!</definedName>
    <definedName name="___________________________________________________________EXR2" localSheetId="2">#REF!</definedName>
    <definedName name="___________________________________________________________EXR2" localSheetId="0">#REF!</definedName>
    <definedName name="___________________________________________________________EXR2" localSheetId="4">#REF!</definedName>
    <definedName name="___________________________________________________________EXR3" localSheetId="6">#REF!</definedName>
    <definedName name="___________________________________________________________EXR3" localSheetId="3">#REF!</definedName>
    <definedName name="___________________________________________________________EXR3" localSheetId="1">#REF!</definedName>
    <definedName name="___________________________________________________________EXR3" localSheetId="2">#REF!</definedName>
    <definedName name="___________________________________________________________EXR3" localSheetId="0">#REF!</definedName>
    <definedName name="___________________________________________________________EXR3" localSheetId="4">#REF!</definedName>
    <definedName name="___________________________________________________________gen2" localSheetId="6">#REF!</definedName>
    <definedName name="___________________________________________________________gen2" localSheetId="3">#REF!</definedName>
    <definedName name="___________________________________________________________gen2" localSheetId="1">#REF!</definedName>
    <definedName name="___________________________________________________________gen2" localSheetId="2">#REF!</definedName>
    <definedName name="___________________________________________________________gen2" localSheetId="0">#REF!</definedName>
    <definedName name="___________________________________________________________gen2" localSheetId="4">#REF!</definedName>
    <definedName name="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TAB30" localSheetId="6">#REF!</definedName>
    <definedName name="___________________________________________________________TAB30" localSheetId="3">#REF!</definedName>
    <definedName name="___________________________________________________________TAB30" localSheetId="1">#REF!</definedName>
    <definedName name="___________________________________________________________TAB30" localSheetId="2">#REF!</definedName>
    <definedName name="___________________________________________________________TAB30" localSheetId="0">#REF!</definedName>
    <definedName name="___________________________________________________________TAB30" localSheetId="4">#REF!</definedName>
    <definedName name="___________________________________________________________TAB31" localSheetId="6">#REF!</definedName>
    <definedName name="___________________________________________________________TAB31" localSheetId="3">#REF!</definedName>
    <definedName name="___________________________________________________________TAB31" localSheetId="1">#REF!</definedName>
    <definedName name="___________________________________________________________TAB31" localSheetId="2">#REF!</definedName>
    <definedName name="___________________________________________________________TAB31" localSheetId="0">#REF!</definedName>
    <definedName name="___________________________________________________________TAB31" localSheetId="4">#REF!</definedName>
    <definedName name="___________________________________________________________TAB32" localSheetId="6">#REF!</definedName>
    <definedName name="___________________________________________________________TAB32" localSheetId="3">#REF!</definedName>
    <definedName name="___________________________________________________________TAB32" localSheetId="1">#REF!</definedName>
    <definedName name="___________________________________________________________TAB32" localSheetId="2">#REF!</definedName>
    <definedName name="___________________________________________________________TAB32" localSheetId="0">#REF!</definedName>
    <definedName name="___________________________________________________________TAB32" localSheetId="4">#REF!</definedName>
    <definedName name="___________________________________________________________TAB33" localSheetId="6">#REF!</definedName>
    <definedName name="___________________________________________________________TAB33" localSheetId="3">#REF!</definedName>
    <definedName name="___________________________________________________________TAB33" localSheetId="1">#REF!</definedName>
    <definedName name="___________________________________________________________TAB33" localSheetId="2">#REF!</definedName>
    <definedName name="___________________________________________________________TAB33" localSheetId="0">#REF!</definedName>
    <definedName name="___________________________________________________________TAB33" localSheetId="4">#REF!</definedName>
    <definedName name="___________________________________________________________TAB35" localSheetId="6">#REF!</definedName>
    <definedName name="___________________________________________________________TAB35" localSheetId="3">#REF!</definedName>
    <definedName name="___________________________________________________________TAB35" localSheetId="1">#REF!</definedName>
    <definedName name="___________________________________________________________TAB35" localSheetId="2">#REF!</definedName>
    <definedName name="___________________________________________________________TAB35" localSheetId="0">#REF!</definedName>
    <definedName name="___________________________________________________________TAB35" localSheetId="4">#REF!</definedName>
    <definedName name="___________________________________________________________TAB36" localSheetId="6">#REF!</definedName>
    <definedName name="___________________________________________________________TAB36" localSheetId="3">#REF!</definedName>
    <definedName name="___________________________________________________________TAB36" localSheetId="1">#REF!</definedName>
    <definedName name="___________________________________________________________TAB36" localSheetId="2">#REF!</definedName>
    <definedName name="___________________________________________________________TAB36" localSheetId="0">#REF!</definedName>
    <definedName name="___________________________________________________________TAB36" localSheetId="4">#REF!</definedName>
    <definedName name="___________________________________________________________TAB37" localSheetId="6">#REF!</definedName>
    <definedName name="___________________________________________________________TAB37" localSheetId="3">#REF!</definedName>
    <definedName name="___________________________________________________________TAB37" localSheetId="1">#REF!</definedName>
    <definedName name="___________________________________________________________TAB37" localSheetId="2">#REF!</definedName>
    <definedName name="___________________________________________________________TAB37" localSheetId="0">#REF!</definedName>
    <definedName name="___________________________________________________________TAB37" localSheetId="4">#REF!</definedName>
    <definedName name="___________________________________________________________TAB38" localSheetId="6">#REF!</definedName>
    <definedName name="___________________________________________________________TAB38" localSheetId="3">#REF!</definedName>
    <definedName name="___________________________________________________________TAB38" localSheetId="1">#REF!</definedName>
    <definedName name="___________________________________________________________TAB38" localSheetId="2">#REF!</definedName>
    <definedName name="___________________________________________________________TAB38" localSheetId="0">#REF!</definedName>
    <definedName name="___________________________________________________________TAB38" localSheetId="4">#REF!</definedName>
    <definedName name="___________________________________________________________TAB39" localSheetId="6">#REF!</definedName>
    <definedName name="___________________________________________________________TAB39" localSheetId="3">#REF!</definedName>
    <definedName name="___________________________________________________________TAB39" localSheetId="1">#REF!</definedName>
    <definedName name="___________________________________________________________TAB39" localSheetId="2">#REF!</definedName>
    <definedName name="___________________________________________________________TAB39" localSheetId="0">#REF!</definedName>
    <definedName name="___________________________________________________________TAB39" localSheetId="4">#REF!</definedName>
    <definedName name="___________________________________________________________TAB47" localSheetId="6">#REF!</definedName>
    <definedName name="___________________________________________________________TAB47" localSheetId="3">#REF!</definedName>
    <definedName name="___________________________________________________________TAB47" localSheetId="1">#REF!</definedName>
    <definedName name="___________________________________________________________TAB47" localSheetId="2">#REF!</definedName>
    <definedName name="___________________________________________________________TAB47" localSheetId="0">#REF!</definedName>
    <definedName name="___________________________________________________________TAB47" localSheetId="4">#REF!</definedName>
    <definedName name="__________________________________________________________com2000" localSheetId="6">#REF!</definedName>
    <definedName name="__________________________________________________________com2000" localSheetId="3">#REF!</definedName>
    <definedName name="__________________________________________________________com2000" localSheetId="1">#REF!</definedName>
    <definedName name="__________________________________________________________com2000" localSheetId="2">#REF!</definedName>
    <definedName name="__________________________________________________________com2000" localSheetId="0">#REF!</definedName>
    <definedName name="__________________________________________________________com2000" localSheetId="4">#REF!</definedName>
    <definedName name="__________________________________________________________EXR1" localSheetId="6">#REF!</definedName>
    <definedName name="__________________________________________________________EXR1" localSheetId="3">#REF!</definedName>
    <definedName name="__________________________________________________________EXR1" localSheetId="1">#REF!</definedName>
    <definedName name="__________________________________________________________EXR1" localSheetId="2">#REF!</definedName>
    <definedName name="__________________________________________________________EXR1" localSheetId="0">#REF!</definedName>
    <definedName name="__________________________________________________________EXR1" localSheetId="4">#REF!</definedName>
    <definedName name="__________________________________________________________EXR2" localSheetId="6">#REF!</definedName>
    <definedName name="__________________________________________________________EXR2" localSheetId="3">#REF!</definedName>
    <definedName name="__________________________________________________________EXR2" localSheetId="1">#REF!</definedName>
    <definedName name="__________________________________________________________EXR2" localSheetId="2">#REF!</definedName>
    <definedName name="__________________________________________________________EXR2" localSheetId="0">#REF!</definedName>
    <definedName name="__________________________________________________________EXR2" localSheetId="4">#REF!</definedName>
    <definedName name="__________________________________________________________EXR3" localSheetId="6">#REF!</definedName>
    <definedName name="__________________________________________________________EXR3" localSheetId="3">#REF!</definedName>
    <definedName name="__________________________________________________________EXR3" localSheetId="1">#REF!</definedName>
    <definedName name="__________________________________________________________EXR3" localSheetId="2">#REF!</definedName>
    <definedName name="__________________________________________________________EXR3" localSheetId="0">#REF!</definedName>
    <definedName name="__________________________________________________________EXR3" localSheetId="4">#REF!</definedName>
    <definedName name="__________________________________________________________gen2" localSheetId="6">#REF!</definedName>
    <definedName name="__________________________________________________________gen2" localSheetId="3">#REF!</definedName>
    <definedName name="__________________________________________________________gen2" localSheetId="1">#REF!</definedName>
    <definedName name="__________________________________________________________gen2" localSheetId="2">#REF!</definedName>
    <definedName name="__________________________________________________________gen2" localSheetId="0">#REF!</definedName>
    <definedName name="__________________________________________________________gen2" localSheetId="4">#REF!</definedName>
    <definedName name="__________________________________________________________TAB30" localSheetId="6">#REF!</definedName>
    <definedName name="__________________________________________________________TAB30" localSheetId="3">#REF!</definedName>
    <definedName name="__________________________________________________________TAB30" localSheetId="1">#REF!</definedName>
    <definedName name="__________________________________________________________TAB30" localSheetId="2">#REF!</definedName>
    <definedName name="__________________________________________________________TAB30" localSheetId="0">#REF!</definedName>
    <definedName name="__________________________________________________________TAB30" localSheetId="4">#REF!</definedName>
    <definedName name="__________________________________________________________TAB31" localSheetId="6">#REF!</definedName>
    <definedName name="__________________________________________________________TAB31" localSheetId="3">#REF!</definedName>
    <definedName name="__________________________________________________________TAB31" localSheetId="1">#REF!</definedName>
    <definedName name="__________________________________________________________TAB31" localSheetId="2">#REF!</definedName>
    <definedName name="__________________________________________________________TAB31" localSheetId="0">#REF!</definedName>
    <definedName name="__________________________________________________________TAB31" localSheetId="4">#REF!</definedName>
    <definedName name="__________________________________________________________TAB32" localSheetId="6">#REF!</definedName>
    <definedName name="__________________________________________________________TAB32" localSheetId="3">#REF!</definedName>
    <definedName name="__________________________________________________________TAB32" localSheetId="1">#REF!</definedName>
    <definedName name="__________________________________________________________TAB32" localSheetId="2">#REF!</definedName>
    <definedName name="__________________________________________________________TAB32" localSheetId="0">#REF!</definedName>
    <definedName name="__________________________________________________________TAB32" localSheetId="4">#REF!</definedName>
    <definedName name="__________________________________________________________TAB33" localSheetId="6">#REF!</definedName>
    <definedName name="__________________________________________________________TAB33" localSheetId="3">#REF!</definedName>
    <definedName name="__________________________________________________________TAB33" localSheetId="1">#REF!</definedName>
    <definedName name="__________________________________________________________TAB33" localSheetId="2">#REF!</definedName>
    <definedName name="__________________________________________________________TAB33" localSheetId="0">#REF!</definedName>
    <definedName name="__________________________________________________________TAB33" localSheetId="4">#REF!</definedName>
    <definedName name="__________________________________________________________TAB35" localSheetId="6">#REF!</definedName>
    <definedName name="__________________________________________________________TAB35" localSheetId="3">#REF!</definedName>
    <definedName name="__________________________________________________________TAB35" localSheetId="1">#REF!</definedName>
    <definedName name="__________________________________________________________TAB35" localSheetId="2">#REF!</definedName>
    <definedName name="__________________________________________________________TAB35" localSheetId="0">#REF!</definedName>
    <definedName name="__________________________________________________________TAB35" localSheetId="4">#REF!</definedName>
    <definedName name="__________________________________________________________TAB36" localSheetId="6">#REF!</definedName>
    <definedName name="__________________________________________________________TAB36" localSheetId="3">#REF!</definedName>
    <definedName name="__________________________________________________________TAB36" localSheetId="1">#REF!</definedName>
    <definedName name="__________________________________________________________TAB36" localSheetId="2">#REF!</definedName>
    <definedName name="__________________________________________________________TAB36" localSheetId="0">#REF!</definedName>
    <definedName name="__________________________________________________________TAB36" localSheetId="4">#REF!</definedName>
    <definedName name="__________________________________________________________TAB37" localSheetId="6">#REF!</definedName>
    <definedName name="__________________________________________________________TAB37" localSheetId="3">#REF!</definedName>
    <definedName name="__________________________________________________________TAB37" localSheetId="1">#REF!</definedName>
    <definedName name="__________________________________________________________TAB37" localSheetId="2">#REF!</definedName>
    <definedName name="__________________________________________________________TAB37" localSheetId="0">#REF!</definedName>
    <definedName name="__________________________________________________________TAB37" localSheetId="4">#REF!</definedName>
    <definedName name="__________________________________________________________TAB38" localSheetId="6">#REF!</definedName>
    <definedName name="__________________________________________________________TAB38" localSheetId="3">#REF!</definedName>
    <definedName name="__________________________________________________________TAB38" localSheetId="1">#REF!</definedName>
    <definedName name="__________________________________________________________TAB38" localSheetId="2">#REF!</definedName>
    <definedName name="__________________________________________________________TAB38" localSheetId="0">#REF!</definedName>
    <definedName name="__________________________________________________________TAB38" localSheetId="4">#REF!</definedName>
    <definedName name="__________________________________________________________TAB39" localSheetId="6">#REF!</definedName>
    <definedName name="__________________________________________________________TAB39" localSheetId="3">#REF!</definedName>
    <definedName name="__________________________________________________________TAB39" localSheetId="1">#REF!</definedName>
    <definedName name="__________________________________________________________TAB39" localSheetId="2">#REF!</definedName>
    <definedName name="__________________________________________________________TAB39" localSheetId="0">#REF!</definedName>
    <definedName name="__________________________________________________________TAB39" localSheetId="4">#REF!</definedName>
    <definedName name="__________________________________________________________TAB47" localSheetId="6">#REF!</definedName>
    <definedName name="__________________________________________________________TAB47" localSheetId="3">#REF!</definedName>
    <definedName name="__________________________________________________________TAB47" localSheetId="1">#REF!</definedName>
    <definedName name="__________________________________________________________TAB47" localSheetId="2">#REF!</definedName>
    <definedName name="__________________________________________________________TAB47" localSheetId="0">#REF!</definedName>
    <definedName name="__________________________________________________________TAB47" localSheetId="4">#REF!</definedName>
    <definedName name="_________________________________________________________com2000" localSheetId="6">#REF!</definedName>
    <definedName name="_________________________________________________________com2000" localSheetId="3">#REF!</definedName>
    <definedName name="_________________________________________________________com2000" localSheetId="1">#REF!</definedName>
    <definedName name="_________________________________________________________com2000" localSheetId="2">#REF!</definedName>
    <definedName name="_________________________________________________________com2000" localSheetId="0">#REF!</definedName>
    <definedName name="_________________________________________________________com2000" localSheetId="4">#REF!</definedName>
    <definedName name="_________________________________________________________EXR1" localSheetId="6">#REF!</definedName>
    <definedName name="_________________________________________________________EXR1" localSheetId="3">#REF!</definedName>
    <definedName name="_________________________________________________________EXR1" localSheetId="1">#REF!</definedName>
    <definedName name="_________________________________________________________EXR1" localSheetId="2">#REF!</definedName>
    <definedName name="_________________________________________________________EXR1" localSheetId="0">#REF!</definedName>
    <definedName name="_________________________________________________________EXR1" localSheetId="4">#REF!</definedName>
    <definedName name="_________________________________________________________EXR2" localSheetId="6">#REF!</definedName>
    <definedName name="_________________________________________________________EXR2" localSheetId="3">#REF!</definedName>
    <definedName name="_________________________________________________________EXR2" localSheetId="1">#REF!</definedName>
    <definedName name="_________________________________________________________EXR2" localSheetId="2">#REF!</definedName>
    <definedName name="_________________________________________________________EXR2" localSheetId="0">#REF!</definedName>
    <definedName name="_________________________________________________________EXR2" localSheetId="4">#REF!</definedName>
    <definedName name="_________________________________________________________EXR3" localSheetId="6">#REF!</definedName>
    <definedName name="_________________________________________________________EXR3" localSheetId="3">#REF!</definedName>
    <definedName name="_________________________________________________________EXR3" localSheetId="1">#REF!</definedName>
    <definedName name="_________________________________________________________EXR3" localSheetId="2">#REF!</definedName>
    <definedName name="_________________________________________________________EXR3" localSheetId="0">#REF!</definedName>
    <definedName name="_________________________________________________________EXR3" localSheetId="4">#REF!</definedName>
    <definedName name="_________________________________________________________gen2" localSheetId="6">#REF!</definedName>
    <definedName name="_________________________________________________________gen2" localSheetId="3">#REF!</definedName>
    <definedName name="_________________________________________________________gen2" localSheetId="1">#REF!</definedName>
    <definedName name="_________________________________________________________gen2" localSheetId="2">#REF!</definedName>
    <definedName name="_________________________________________________________gen2" localSheetId="0">#REF!</definedName>
    <definedName name="_________________________________________________________gen2" localSheetId="4">#REF!</definedName>
    <definedName name="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TAB30" localSheetId="6">#REF!</definedName>
    <definedName name="_________________________________________________________TAB30" localSheetId="3">#REF!</definedName>
    <definedName name="_________________________________________________________TAB30" localSheetId="1">#REF!</definedName>
    <definedName name="_________________________________________________________TAB30" localSheetId="2">#REF!</definedName>
    <definedName name="_________________________________________________________TAB30" localSheetId="0">#REF!</definedName>
    <definedName name="_________________________________________________________TAB30" localSheetId="4">#REF!</definedName>
    <definedName name="_________________________________________________________TAB31" localSheetId="6">#REF!</definedName>
    <definedName name="_________________________________________________________TAB31" localSheetId="3">#REF!</definedName>
    <definedName name="_________________________________________________________TAB31" localSheetId="1">#REF!</definedName>
    <definedName name="_________________________________________________________TAB31" localSheetId="2">#REF!</definedName>
    <definedName name="_________________________________________________________TAB31" localSheetId="0">#REF!</definedName>
    <definedName name="_________________________________________________________TAB31" localSheetId="4">#REF!</definedName>
    <definedName name="_________________________________________________________TAB32" localSheetId="6">#REF!</definedName>
    <definedName name="_________________________________________________________TAB32" localSheetId="3">#REF!</definedName>
    <definedName name="_________________________________________________________TAB32" localSheetId="1">#REF!</definedName>
    <definedName name="_________________________________________________________TAB32" localSheetId="2">#REF!</definedName>
    <definedName name="_________________________________________________________TAB32" localSheetId="0">#REF!</definedName>
    <definedName name="_________________________________________________________TAB32" localSheetId="4">#REF!</definedName>
    <definedName name="_________________________________________________________TAB33" localSheetId="6">#REF!</definedName>
    <definedName name="_________________________________________________________TAB33" localSheetId="3">#REF!</definedName>
    <definedName name="_________________________________________________________TAB33" localSheetId="1">#REF!</definedName>
    <definedName name="_________________________________________________________TAB33" localSheetId="2">#REF!</definedName>
    <definedName name="_________________________________________________________TAB33" localSheetId="0">#REF!</definedName>
    <definedName name="_________________________________________________________TAB33" localSheetId="4">#REF!</definedName>
    <definedName name="_________________________________________________________TAB35" localSheetId="6">#REF!</definedName>
    <definedName name="_________________________________________________________TAB35" localSheetId="3">#REF!</definedName>
    <definedName name="_________________________________________________________TAB35" localSheetId="1">#REF!</definedName>
    <definedName name="_________________________________________________________TAB35" localSheetId="2">#REF!</definedName>
    <definedName name="_________________________________________________________TAB35" localSheetId="0">#REF!</definedName>
    <definedName name="_________________________________________________________TAB35" localSheetId="4">#REF!</definedName>
    <definedName name="_________________________________________________________TAB36" localSheetId="6">#REF!</definedName>
    <definedName name="_________________________________________________________TAB36" localSheetId="3">#REF!</definedName>
    <definedName name="_________________________________________________________TAB36" localSheetId="1">#REF!</definedName>
    <definedName name="_________________________________________________________TAB36" localSheetId="2">#REF!</definedName>
    <definedName name="_________________________________________________________TAB36" localSheetId="0">#REF!</definedName>
    <definedName name="_________________________________________________________TAB36" localSheetId="4">#REF!</definedName>
    <definedName name="_________________________________________________________TAB37" localSheetId="6">#REF!</definedName>
    <definedName name="_________________________________________________________TAB37" localSheetId="3">#REF!</definedName>
    <definedName name="_________________________________________________________TAB37" localSheetId="1">#REF!</definedName>
    <definedName name="_________________________________________________________TAB37" localSheetId="2">#REF!</definedName>
    <definedName name="_________________________________________________________TAB37" localSheetId="0">#REF!</definedName>
    <definedName name="_________________________________________________________TAB37" localSheetId="4">#REF!</definedName>
    <definedName name="_________________________________________________________TAB38" localSheetId="6">#REF!</definedName>
    <definedName name="_________________________________________________________TAB38" localSheetId="3">#REF!</definedName>
    <definedName name="_________________________________________________________TAB38" localSheetId="1">#REF!</definedName>
    <definedName name="_________________________________________________________TAB38" localSheetId="2">#REF!</definedName>
    <definedName name="_________________________________________________________TAB38" localSheetId="0">#REF!</definedName>
    <definedName name="_________________________________________________________TAB38" localSheetId="4">#REF!</definedName>
    <definedName name="_________________________________________________________TAB39" localSheetId="6">#REF!</definedName>
    <definedName name="_________________________________________________________TAB39" localSheetId="3">#REF!</definedName>
    <definedName name="_________________________________________________________TAB39" localSheetId="1">#REF!</definedName>
    <definedName name="_________________________________________________________TAB39" localSheetId="2">#REF!</definedName>
    <definedName name="_________________________________________________________TAB39" localSheetId="0">#REF!</definedName>
    <definedName name="_________________________________________________________TAB39" localSheetId="4">#REF!</definedName>
    <definedName name="_________________________________________________________TAB47" localSheetId="6">#REF!</definedName>
    <definedName name="_________________________________________________________TAB47" localSheetId="3">#REF!</definedName>
    <definedName name="_________________________________________________________TAB47" localSheetId="1">#REF!</definedName>
    <definedName name="_________________________________________________________TAB47" localSheetId="2">#REF!</definedName>
    <definedName name="_________________________________________________________TAB47" localSheetId="0">#REF!</definedName>
    <definedName name="_________________________________________________________TAB47" localSheetId="4">#REF!</definedName>
    <definedName name="________________________________________________________com2000" localSheetId="6">#REF!</definedName>
    <definedName name="________________________________________________________com2000" localSheetId="3">#REF!</definedName>
    <definedName name="________________________________________________________com2000" localSheetId="1">#REF!</definedName>
    <definedName name="________________________________________________________com2000" localSheetId="2">#REF!</definedName>
    <definedName name="________________________________________________________com2000" localSheetId="0">#REF!</definedName>
    <definedName name="________________________________________________________com2000" localSheetId="4">#REF!</definedName>
    <definedName name="________________________________________________________EXR1" localSheetId="6">#REF!</definedName>
    <definedName name="________________________________________________________EXR1" localSheetId="3">#REF!</definedName>
    <definedName name="________________________________________________________EXR1" localSheetId="1">#REF!</definedName>
    <definedName name="________________________________________________________EXR1" localSheetId="2">#REF!</definedName>
    <definedName name="________________________________________________________EXR1" localSheetId="0">#REF!</definedName>
    <definedName name="________________________________________________________EXR1" localSheetId="4">#REF!</definedName>
    <definedName name="________________________________________________________EXR2" localSheetId="6">#REF!</definedName>
    <definedName name="________________________________________________________EXR2" localSheetId="3">#REF!</definedName>
    <definedName name="________________________________________________________EXR2" localSheetId="1">#REF!</definedName>
    <definedName name="________________________________________________________EXR2" localSheetId="2">#REF!</definedName>
    <definedName name="________________________________________________________EXR2" localSheetId="0">#REF!</definedName>
    <definedName name="________________________________________________________EXR2" localSheetId="4">#REF!</definedName>
    <definedName name="________________________________________________________EXR3" localSheetId="6">#REF!</definedName>
    <definedName name="________________________________________________________EXR3" localSheetId="3">#REF!</definedName>
    <definedName name="________________________________________________________EXR3" localSheetId="1">#REF!</definedName>
    <definedName name="________________________________________________________EXR3" localSheetId="2">#REF!</definedName>
    <definedName name="________________________________________________________EXR3" localSheetId="0">#REF!</definedName>
    <definedName name="________________________________________________________EXR3" localSheetId="4">#REF!</definedName>
    <definedName name="________________________________________________________gen2" localSheetId="6">#REF!</definedName>
    <definedName name="________________________________________________________gen2" localSheetId="3">#REF!</definedName>
    <definedName name="________________________________________________________gen2" localSheetId="1">#REF!</definedName>
    <definedName name="________________________________________________________gen2" localSheetId="2">#REF!</definedName>
    <definedName name="________________________________________________________gen2" localSheetId="0">#REF!</definedName>
    <definedName name="________________________________________________________gen2" localSheetId="4">#REF!</definedName>
    <definedName name="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TAB30" localSheetId="6">#REF!</definedName>
    <definedName name="________________________________________________________TAB30" localSheetId="3">#REF!</definedName>
    <definedName name="________________________________________________________TAB30" localSheetId="1">#REF!</definedName>
    <definedName name="________________________________________________________TAB30" localSheetId="2">#REF!</definedName>
    <definedName name="________________________________________________________TAB30" localSheetId="0">#REF!</definedName>
    <definedName name="________________________________________________________TAB30" localSheetId="4">#REF!</definedName>
    <definedName name="________________________________________________________TAB31" localSheetId="6">#REF!</definedName>
    <definedName name="________________________________________________________TAB31" localSheetId="3">#REF!</definedName>
    <definedName name="________________________________________________________TAB31" localSheetId="1">#REF!</definedName>
    <definedName name="________________________________________________________TAB31" localSheetId="2">#REF!</definedName>
    <definedName name="________________________________________________________TAB31" localSheetId="0">#REF!</definedName>
    <definedName name="________________________________________________________TAB31" localSheetId="4">#REF!</definedName>
    <definedName name="________________________________________________________TAB32" localSheetId="6">#REF!</definedName>
    <definedName name="________________________________________________________TAB32" localSheetId="3">#REF!</definedName>
    <definedName name="________________________________________________________TAB32" localSheetId="1">#REF!</definedName>
    <definedName name="________________________________________________________TAB32" localSheetId="2">#REF!</definedName>
    <definedName name="________________________________________________________TAB32" localSheetId="0">#REF!</definedName>
    <definedName name="________________________________________________________TAB32" localSheetId="4">#REF!</definedName>
    <definedName name="________________________________________________________TAB33" localSheetId="6">#REF!</definedName>
    <definedName name="________________________________________________________TAB33" localSheetId="3">#REF!</definedName>
    <definedName name="________________________________________________________TAB33" localSheetId="1">#REF!</definedName>
    <definedName name="________________________________________________________TAB33" localSheetId="2">#REF!</definedName>
    <definedName name="________________________________________________________TAB33" localSheetId="0">#REF!</definedName>
    <definedName name="________________________________________________________TAB33" localSheetId="4">#REF!</definedName>
    <definedName name="________________________________________________________TAB35" localSheetId="6">#REF!</definedName>
    <definedName name="________________________________________________________TAB35" localSheetId="3">#REF!</definedName>
    <definedName name="________________________________________________________TAB35" localSheetId="1">#REF!</definedName>
    <definedName name="________________________________________________________TAB35" localSheetId="2">#REF!</definedName>
    <definedName name="________________________________________________________TAB35" localSheetId="0">#REF!</definedName>
    <definedName name="________________________________________________________TAB35" localSheetId="4">#REF!</definedName>
    <definedName name="________________________________________________________TAB36" localSheetId="6">#REF!</definedName>
    <definedName name="________________________________________________________TAB36" localSheetId="3">#REF!</definedName>
    <definedName name="________________________________________________________TAB36" localSheetId="1">#REF!</definedName>
    <definedName name="________________________________________________________TAB36" localSheetId="2">#REF!</definedName>
    <definedName name="________________________________________________________TAB36" localSheetId="0">#REF!</definedName>
    <definedName name="________________________________________________________TAB36" localSheetId="4">#REF!</definedName>
    <definedName name="________________________________________________________TAB37" localSheetId="6">#REF!</definedName>
    <definedName name="________________________________________________________TAB37" localSheetId="3">#REF!</definedName>
    <definedName name="________________________________________________________TAB37" localSheetId="1">#REF!</definedName>
    <definedName name="________________________________________________________TAB37" localSheetId="2">#REF!</definedName>
    <definedName name="________________________________________________________TAB37" localSheetId="0">#REF!</definedName>
    <definedName name="________________________________________________________TAB37" localSheetId="4">#REF!</definedName>
    <definedName name="________________________________________________________TAB38" localSheetId="6">#REF!</definedName>
    <definedName name="________________________________________________________TAB38" localSheetId="3">#REF!</definedName>
    <definedName name="________________________________________________________TAB38" localSheetId="1">#REF!</definedName>
    <definedName name="________________________________________________________TAB38" localSheetId="2">#REF!</definedName>
    <definedName name="________________________________________________________TAB38" localSheetId="0">#REF!</definedName>
    <definedName name="________________________________________________________TAB38" localSheetId="4">#REF!</definedName>
    <definedName name="________________________________________________________TAB39" localSheetId="6">#REF!</definedName>
    <definedName name="________________________________________________________TAB39" localSheetId="3">#REF!</definedName>
    <definedName name="________________________________________________________TAB39" localSheetId="1">#REF!</definedName>
    <definedName name="________________________________________________________TAB39" localSheetId="2">#REF!</definedName>
    <definedName name="________________________________________________________TAB39" localSheetId="0">#REF!</definedName>
    <definedName name="________________________________________________________TAB39" localSheetId="4">#REF!</definedName>
    <definedName name="________________________________________________________TAB47" localSheetId="6">#REF!</definedName>
    <definedName name="________________________________________________________TAB47" localSheetId="3">#REF!</definedName>
    <definedName name="________________________________________________________TAB47" localSheetId="1">#REF!</definedName>
    <definedName name="________________________________________________________TAB47" localSheetId="2">#REF!</definedName>
    <definedName name="________________________________________________________TAB47" localSheetId="0">#REF!</definedName>
    <definedName name="________________________________________________________TAB47" localSheetId="4">#REF!</definedName>
    <definedName name="_______________________________________________________com2000" localSheetId="6">#REF!</definedName>
    <definedName name="_______________________________________________________com2000" localSheetId="3">#REF!</definedName>
    <definedName name="_______________________________________________________com2000" localSheetId="1">#REF!</definedName>
    <definedName name="_______________________________________________________com2000" localSheetId="2">#REF!</definedName>
    <definedName name="_______________________________________________________com2000" localSheetId="0">#REF!</definedName>
    <definedName name="_______________________________________________________com2000" localSheetId="4">#REF!</definedName>
    <definedName name="_______________________________________________________EXR1" localSheetId="6">#REF!</definedName>
    <definedName name="_______________________________________________________EXR1" localSheetId="3">#REF!</definedName>
    <definedName name="_______________________________________________________EXR1" localSheetId="1">#REF!</definedName>
    <definedName name="_______________________________________________________EXR1" localSheetId="2">#REF!</definedName>
    <definedName name="_______________________________________________________EXR1" localSheetId="0">#REF!</definedName>
    <definedName name="_______________________________________________________EXR1" localSheetId="4">#REF!</definedName>
    <definedName name="_______________________________________________________EXR2" localSheetId="6">#REF!</definedName>
    <definedName name="_______________________________________________________EXR2" localSheetId="3">#REF!</definedName>
    <definedName name="_______________________________________________________EXR2" localSheetId="1">#REF!</definedName>
    <definedName name="_______________________________________________________EXR2" localSheetId="2">#REF!</definedName>
    <definedName name="_______________________________________________________EXR2" localSheetId="0">#REF!</definedName>
    <definedName name="_______________________________________________________EXR2" localSheetId="4">#REF!</definedName>
    <definedName name="_______________________________________________________EXR3" localSheetId="6">#REF!</definedName>
    <definedName name="_______________________________________________________EXR3" localSheetId="3">#REF!</definedName>
    <definedName name="_______________________________________________________EXR3" localSheetId="1">#REF!</definedName>
    <definedName name="_______________________________________________________EXR3" localSheetId="2">#REF!</definedName>
    <definedName name="_______________________________________________________EXR3" localSheetId="0">#REF!</definedName>
    <definedName name="_______________________________________________________EXR3" localSheetId="4">#REF!</definedName>
    <definedName name="_______________________________________________________gen2" localSheetId="6">#REF!</definedName>
    <definedName name="_______________________________________________________gen2" localSheetId="3">#REF!</definedName>
    <definedName name="_______________________________________________________gen2" localSheetId="1">#REF!</definedName>
    <definedName name="_______________________________________________________gen2" localSheetId="2">#REF!</definedName>
    <definedName name="_______________________________________________________gen2" localSheetId="0">#REF!</definedName>
    <definedName name="_______________________________________________________gen2" localSheetId="4">#REF!</definedName>
    <definedName name="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TAB30" localSheetId="6">#REF!</definedName>
    <definedName name="_______________________________________________________TAB30" localSheetId="3">#REF!</definedName>
    <definedName name="_______________________________________________________TAB30" localSheetId="1">#REF!</definedName>
    <definedName name="_______________________________________________________TAB30" localSheetId="2">#REF!</definedName>
    <definedName name="_______________________________________________________TAB30" localSheetId="0">#REF!</definedName>
    <definedName name="_______________________________________________________TAB30" localSheetId="4">#REF!</definedName>
    <definedName name="_______________________________________________________TAB31" localSheetId="6">#REF!</definedName>
    <definedName name="_______________________________________________________TAB31" localSheetId="3">#REF!</definedName>
    <definedName name="_______________________________________________________TAB31" localSheetId="1">#REF!</definedName>
    <definedName name="_______________________________________________________TAB31" localSheetId="2">#REF!</definedName>
    <definedName name="_______________________________________________________TAB31" localSheetId="0">#REF!</definedName>
    <definedName name="_______________________________________________________TAB31" localSheetId="4">#REF!</definedName>
    <definedName name="_______________________________________________________TAB32" localSheetId="6">#REF!</definedName>
    <definedName name="_______________________________________________________TAB32" localSheetId="3">#REF!</definedName>
    <definedName name="_______________________________________________________TAB32" localSheetId="1">#REF!</definedName>
    <definedName name="_______________________________________________________TAB32" localSheetId="2">#REF!</definedName>
    <definedName name="_______________________________________________________TAB32" localSheetId="0">#REF!</definedName>
    <definedName name="_______________________________________________________TAB32" localSheetId="4">#REF!</definedName>
    <definedName name="_______________________________________________________TAB33" localSheetId="6">#REF!</definedName>
    <definedName name="_______________________________________________________TAB33" localSheetId="3">#REF!</definedName>
    <definedName name="_______________________________________________________TAB33" localSheetId="1">#REF!</definedName>
    <definedName name="_______________________________________________________TAB33" localSheetId="2">#REF!</definedName>
    <definedName name="_______________________________________________________TAB33" localSheetId="0">#REF!</definedName>
    <definedName name="_______________________________________________________TAB33" localSheetId="4">#REF!</definedName>
    <definedName name="_______________________________________________________TAB35" localSheetId="6">#REF!</definedName>
    <definedName name="_______________________________________________________TAB35" localSheetId="3">#REF!</definedName>
    <definedName name="_______________________________________________________TAB35" localSheetId="1">#REF!</definedName>
    <definedName name="_______________________________________________________TAB35" localSheetId="2">#REF!</definedName>
    <definedName name="_______________________________________________________TAB35" localSheetId="0">#REF!</definedName>
    <definedName name="_______________________________________________________TAB35" localSheetId="4">#REF!</definedName>
    <definedName name="_______________________________________________________TAB36" localSheetId="6">#REF!</definedName>
    <definedName name="_______________________________________________________TAB36" localSheetId="3">#REF!</definedName>
    <definedName name="_______________________________________________________TAB36" localSheetId="1">#REF!</definedName>
    <definedName name="_______________________________________________________TAB36" localSheetId="2">#REF!</definedName>
    <definedName name="_______________________________________________________TAB36" localSheetId="0">#REF!</definedName>
    <definedName name="_______________________________________________________TAB36" localSheetId="4">#REF!</definedName>
    <definedName name="_______________________________________________________TAB37" localSheetId="6">#REF!</definedName>
    <definedName name="_______________________________________________________TAB37" localSheetId="3">#REF!</definedName>
    <definedName name="_______________________________________________________TAB37" localSheetId="1">#REF!</definedName>
    <definedName name="_______________________________________________________TAB37" localSheetId="2">#REF!</definedName>
    <definedName name="_______________________________________________________TAB37" localSheetId="0">#REF!</definedName>
    <definedName name="_______________________________________________________TAB37" localSheetId="4">#REF!</definedName>
    <definedName name="_______________________________________________________TAB38" localSheetId="6">#REF!</definedName>
    <definedName name="_______________________________________________________TAB38" localSheetId="3">#REF!</definedName>
    <definedName name="_______________________________________________________TAB38" localSheetId="1">#REF!</definedName>
    <definedName name="_______________________________________________________TAB38" localSheetId="2">#REF!</definedName>
    <definedName name="_______________________________________________________TAB38" localSheetId="0">#REF!</definedName>
    <definedName name="_______________________________________________________TAB38" localSheetId="4">#REF!</definedName>
    <definedName name="_______________________________________________________TAB39" localSheetId="6">#REF!</definedName>
    <definedName name="_______________________________________________________TAB39" localSheetId="3">#REF!</definedName>
    <definedName name="_______________________________________________________TAB39" localSheetId="1">#REF!</definedName>
    <definedName name="_______________________________________________________TAB39" localSheetId="2">#REF!</definedName>
    <definedName name="_______________________________________________________TAB39" localSheetId="0">#REF!</definedName>
    <definedName name="_______________________________________________________TAB39" localSheetId="4">#REF!</definedName>
    <definedName name="_______________________________________________________TAB47" localSheetId="6">#REF!</definedName>
    <definedName name="_______________________________________________________TAB47" localSheetId="3">#REF!</definedName>
    <definedName name="_______________________________________________________TAB47" localSheetId="1">#REF!</definedName>
    <definedName name="_______________________________________________________TAB47" localSheetId="2">#REF!</definedName>
    <definedName name="_______________________________________________________TAB47" localSheetId="0">#REF!</definedName>
    <definedName name="_______________________________________________________TAB47" localSheetId="4">#REF!</definedName>
    <definedName name="______________________________________________________com2000" localSheetId="6">#REF!</definedName>
    <definedName name="______________________________________________________com2000" localSheetId="3">#REF!</definedName>
    <definedName name="______________________________________________________com2000" localSheetId="1">#REF!</definedName>
    <definedName name="______________________________________________________com2000" localSheetId="2">#REF!</definedName>
    <definedName name="______________________________________________________com2000" localSheetId="0">#REF!</definedName>
    <definedName name="______________________________________________________com2000" localSheetId="4">#REF!</definedName>
    <definedName name="______________________________________________________EXR1" localSheetId="6">#REF!</definedName>
    <definedName name="______________________________________________________EXR1" localSheetId="3">#REF!</definedName>
    <definedName name="______________________________________________________EXR1" localSheetId="1">#REF!</definedName>
    <definedName name="______________________________________________________EXR1" localSheetId="2">#REF!</definedName>
    <definedName name="______________________________________________________EXR1" localSheetId="0">#REF!</definedName>
    <definedName name="______________________________________________________EXR1" localSheetId="4">#REF!</definedName>
    <definedName name="______________________________________________________EXR2" localSheetId="6">#REF!</definedName>
    <definedName name="______________________________________________________EXR2" localSheetId="3">#REF!</definedName>
    <definedName name="______________________________________________________EXR2" localSheetId="1">#REF!</definedName>
    <definedName name="______________________________________________________EXR2" localSheetId="2">#REF!</definedName>
    <definedName name="______________________________________________________EXR2" localSheetId="0">#REF!</definedName>
    <definedName name="______________________________________________________EXR2" localSheetId="4">#REF!</definedName>
    <definedName name="______________________________________________________EXR3" localSheetId="6">#REF!</definedName>
    <definedName name="______________________________________________________EXR3" localSheetId="3">#REF!</definedName>
    <definedName name="______________________________________________________EXR3" localSheetId="1">#REF!</definedName>
    <definedName name="______________________________________________________EXR3" localSheetId="2">#REF!</definedName>
    <definedName name="______________________________________________________EXR3" localSheetId="0">#REF!</definedName>
    <definedName name="______________________________________________________EXR3" localSheetId="4">#REF!</definedName>
    <definedName name="______________________________________________________gen2" localSheetId="6">#REF!</definedName>
    <definedName name="______________________________________________________gen2" localSheetId="3">#REF!</definedName>
    <definedName name="______________________________________________________gen2" localSheetId="1">#REF!</definedName>
    <definedName name="______________________________________________________gen2" localSheetId="2">#REF!</definedName>
    <definedName name="______________________________________________________gen2" localSheetId="0">#REF!</definedName>
    <definedName name="______________________________________________________gen2" localSheetId="4">#REF!</definedName>
    <definedName name="______________________________________________________TAB30" localSheetId="6">#REF!</definedName>
    <definedName name="______________________________________________________TAB30" localSheetId="3">#REF!</definedName>
    <definedName name="______________________________________________________TAB30" localSheetId="1">#REF!</definedName>
    <definedName name="______________________________________________________TAB30" localSheetId="2">#REF!</definedName>
    <definedName name="______________________________________________________TAB30" localSheetId="0">#REF!</definedName>
    <definedName name="______________________________________________________TAB30" localSheetId="4">#REF!</definedName>
    <definedName name="______________________________________________________TAB31" localSheetId="6">#REF!</definedName>
    <definedName name="______________________________________________________TAB31" localSheetId="3">#REF!</definedName>
    <definedName name="______________________________________________________TAB31" localSheetId="1">#REF!</definedName>
    <definedName name="______________________________________________________TAB31" localSheetId="2">#REF!</definedName>
    <definedName name="______________________________________________________TAB31" localSheetId="0">#REF!</definedName>
    <definedName name="______________________________________________________TAB31" localSheetId="4">#REF!</definedName>
    <definedName name="______________________________________________________TAB32" localSheetId="6">#REF!</definedName>
    <definedName name="______________________________________________________TAB32" localSheetId="3">#REF!</definedName>
    <definedName name="______________________________________________________TAB32" localSheetId="1">#REF!</definedName>
    <definedName name="______________________________________________________TAB32" localSheetId="2">#REF!</definedName>
    <definedName name="______________________________________________________TAB32" localSheetId="0">#REF!</definedName>
    <definedName name="______________________________________________________TAB32" localSheetId="4">#REF!</definedName>
    <definedName name="______________________________________________________TAB33" localSheetId="6">#REF!</definedName>
    <definedName name="______________________________________________________TAB33" localSheetId="3">#REF!</definedName>
    <definedName name="______________________________________________________TAB33" localSheetId="1">#REF!</definedName>
    <definedName name="______________________________________________________TAB33" localSheetId="2">#REF!</definedName>
    <definedName name="______________________________________________________TAB33" localSheetId="0">#REF!</definedName>
    <definedName name="______________________________________________________TAB33" localSheetId="4">#REF!</definedName>
    <definedName name="______________________________________________________TAB35" localSheetId="6">#REF!</definedName>
    <definedName name="______________________________________________________TAB35" localSheetId="3">#REF!</definedName>
    <definedName name="______________________________________________________TAB35" localSheetId="1">#REF!</definedName>
    <definedName name="______________________________________________________TAB35" localSheetId="2">#REF!</definedName>
    <definedName name="______________________________________________________TAB35" localSheetId="0">#REF!</definedName>
    <definedName name="______________________________________________________TAB35" localSheetId="4">#REF!</definedName>
    <definedName name="______________________________________________________TAB36" localSheetId="6">#REF!</definedName>
    <definedName name="______________________________________________________TAB36" localSheetId="3">#REF!</definedName>
    <definedName name="______________________________________________________TAB36" localSheetId="1">#REF!</definedName>
    <definedName name="______________________________________________________TAB36" localSheetId="2">#REF!</definedName>
    <definedName name="______________________________________________________TAB36" localSheetId="0">#REF!</definedName>
    <definedName name="______________________________________________________TAB36" localSheetId="4">#REF!</definedName>
    <definedName name="______________________________________________________TAB37" localSheetId="6">#REF!</definedName>
    <definedName name="______________________________________________________TAB37" localSheetId="3">#REF!</definedName>
    <definedName name="______________________________________________________TAB37" localSheetId="1">#REF!</definedName>
    <definedName name="______________________________________________________TAB37" localSheetId="2">#REF!</definedName>
    <definedName name="______________________________________________________TAB37" localSheetId="0">#REF!</definedName>
    <definedName name="______________________________________________________TAB37" localSheetId="4">#REF!</definedName>
    <definedName name="______________________________________________________TAB38" localSheetId="6">#REF!</definedName>
    <definedName name="______________________________________________________TAB38" localSheetId="3">#REF!</definedName>
    <definedName name="______________________________________________________TAB38" localSheetId="1">#REF!</definedName>
    <definedName name="______________________________________________________TAB38" localSheetId="2">#REF!</definedName>
    <definedName name="______________________________________________________TAB38" localSheetId="0">#REF!</definedName>
    <definedName name="______________________________________________________TAB38" localSheetId="4">#REF!</definedName>
    <definedName name="______________________________________________________TAB39" localSheetId="6">#REF!</definedName>
    <definedName name="______________________________________________________TAB39" localSheetId="3">#REF!</definedName>
    <definedName name="______________________________________________________TAB39" localSheetId="1">#REF!</definedName>
    <definedName name="______________________________________________________TAB39" localSheetId="2">#REF!</definedName>
    <definedName name="______________________________________________________TAB39" localSheetId="0">#REF!</definedName>
    <definedName name="______________________________________________________TAB39" localSheetId="4">#REF!</definedName>
    <definedName name="______________________________________________________TAB47" localSheetId="6">#REF!</definedName>
    <definedName name="______________________________________________________TAB47" localSheetId="3">#REF!</definedName>
    <definedName name="______________________________________________________TAB47" localSheetId="1">#REF!</definedName>
    <definedName name="______________________________________________________TAB47" localSheetId="2">#REF!</definedName>
    <definedName name="______________________________________________________TAB47" localSheetId="0">#REF!</definedName>
    <definedName name="______________________________________________________TAB47" localSheetId="4">#REF!</definedName>
    <definedName name="_____________________________________________________com2000" localSheetId="6">#REF!</definedName>
    <definedName name="_____________________________________________________com2000" localSheetId="3">#REF!</definedName>
    <definedName name="_____________________________________________________com2000" localSheetId="1">#REF!</definedName>
    <definedName name="_____________________________________________________com2000" localSheetId="2">#REF!</definedName>
    <definedName name="_____________________________________________________com2000" localSheetId="0">#REF!</definedName>
    <definedName name="_____________________________________________________com2000" localSheetId="4">#REF!</definedName>
    <definedName name="_____________________________________________________EXR1" localSheetId="6">#REF!</definedName>
    <definedName name="_____________________________________________________EXR1" localSheetId="3">#REF!</definedName>
    <definedName name="_____________________________________________________EXR1" localSheetId="1">#REF!</definedName>
    <definedName name="_____________________________________________________EXR1" localSheetId="2">#REF!</definedName>
    <definedName name="_____________________________________________________EXR1" localSheetId="0">#REF!</definedName>
    <definedName name="_____________________________________________________EXR1" localSheetId="4">#REF!</definedName>
    <definedName name="_____________________________________________________EXR2" localSheetId="6">#REF!</definedName>
    <definedName name="_____________________________________________________EXR2" localSheetId="3">#REF!</definedName>
    <definedName name="_____________________________________________________EXR2" localSheetId="1">#REF!</definedName>
    <definedName name="_____________________________________________________EXR2" localSheetId="2">#REF!</definedName>
    <definedName name="_____________________________________________________EXR2" localSheetId="0">#REF!</definedName>
    <definedName name="_____________________________________________________EXR2" localSheetId="4">#REF!</definedName>
    <definedName name="_____________________________________________________EXR3" localSheetId="6">#REF!</definedName>
    <definedName name="_____________________________________________________EXR3" localSheetId="3">#REF!</definedName>
    <definedName name="_____________________________________________________EXR3" localSheetId="1">#REF!</definedName>
    <definedName name="_____________________________________________________EXR3" localSheetId="2">#REF!</definedName>
    <definedName name="_____________________________________________________EXR3" localSheetId="0">#REF!</definedName>
    <definedName name="_____________________________________________________EXR3" localSheetId="4">#REF!</definedName>
    <definedName name="_____________________________________________________gen2" localSheetId="6">#REF!</definedName>
    <definedName name="_____________________________________________________gen2" localSheetId="3">#REF!</definedName>
    <definedName name="_____________________________________________________gen2" localSheetId="1">#REF!</definedName>
    <definedName name="_____________________________________________________gen2" localSheetId="2">#REF!</definedName>
    <definedName name="_____________________________________________________gen2" localSheetId="0">#REF!</definedName>
    <definedName name="_____________________________________________________gen2" localSheetId="4">#REF!</definedName>
    <definedName name="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TAB30" localSheetId="6">#REF!</definedName>
    <definedName name="_____________________________________________________TAB30" localSheetId="3">#REF!</definedName>
    <definedName name="_____________________________________________________TAB30" localSheetId="1">#REF!</definedName>
    <definedName name="_____________________________________________________TAB30" localSheetId="2">#REF!</definedName>
    <definedName name="_____________________________________________________TAB30" localSheetId="0">#REF!</definedName>
    <definedName name="_____________________________________________________TAB30" localSheetId="4">#REF!</definedName>
    <definedName name="_____________________________________________________TAB31" localSheetId="6">#REF!</definedName>
    <definedName name="_____________________________________________________TAB31" localSheetId="3">#REF!</definedName>
    <definedName name="_____________________________________________________TAB31" localSheetId="1">#REF!</definedName>
    <definedName name="_____________________________________________________TAB31" localSheetId="2">#REF!</definedName>
    <definedName name="_____________________________________________________TAB31" localSheetId="0">#REF!</definedName>
    <definedName name="_____________________________________________________TAB31" localSheetId="4">#REF!</definedName>
    <definedName name="_____________________________________________________TAB32" localSheetId="6">#REF!</definedName>
    <definedName name="_____________________________________________________TAB32" localSheetId="3">#REF!</definedName>
    <definedName name="_____________________________________________________TAB32" localSheetId="1">#REF!</definedName>
    <definedName name="_____________________________________________________TAB32" localSheetId="2">#REF!</definedName>
    <definedName name="_____________________________________________________TAB32" localSheetId="0">#REF!</definedName>
    <definedName name="_____________________________________________________TAB32" localSheetId="4">#REF!</definedName>
    <definedName name="_____________________________________________________TAB33" localSheetId="6">#REF!</definedName>
    <definedName name="_____________________________________________________TAB33" localSheetId="3">#REF!</definedName>
    <definedName name="_____________________________________________________TAB33" localSheetId="1">#REF!</definedName>
    <definedName name="_____________________________________________________TAB33" localSheetId="2">#REF!</definedName>
    <definedName name="_____________________________________________________TAB33" localSheetId="0">#REF!</definedName>
    <definedName name="_____________________________________________________TAB33" localSheetId="4">#REF!</definedName>
    <definedName name="_____________________________________________________TAB35" localSheetId="6">#REF!</definedName>
    <definedName name="_____________________________________________________TAB35" localSheetId="3">#REF!</definedName>
    <definedName name="_____________________________________________________TAB35" localSheetId="1">#REF!</definedName>
    <definedName name="_____________________________________________________TAB35" localSheetId="2">#REF!</definedName>
    <definedName name="_____________________________________________________TAB35" localSheetId="0">#REF!</definedName>
    <definedName name="_____________________________________________________TAB35" localSheetId="4">#REF!</definedName>
    <definedName name="_____________________________________________________TAB36" localSheetId="6">#REF!</definedName>
    <definedName name="_____________________________________________________TAB36" localSheetId="3">#REF!</definedName>
    <definedName name="_____________________________________________________TAB36" localSheetId="1">#REF!</definedName>
    <definedName name="_____________________________________________________TAB36" localSheetId="2">#REF!</definedName>
    <definedName name="_____________________________________________________TAB36" localSheetId="0">#REF!</definedName>
    <definedName name="_____________________________________________________TAB36" localSheetId="4">#REF!</definedName>
    <definedName name="_____________________________________________________TAB37" localSheetId="6">#REF!</definedName>
    <definedName name="_____________________________________________________TAB37" localSheetId="3">#REF!</definedName>
    <definedName name="_____________________________________________________TAB37" localSheetId="1">#REF!</definedName>
    <definedName name="_____________________________________________________TAB37" localSheetId="2">#REF!</definedName>
    <definedName name="_____________________________________________________TAB37" localSheetId="0">#REF!</definedName>
    <definedName name="_____________________________________________________TAB37" localSheetId="4">#REF!</definedName>
    <definedName name="_____________________________________________________TAB38" localSheetId="6">#REF!</definedName>
    <definedName name="_____________________________________________________TAB38" localSheetId="3">#REF!</definedName>
    <definedName name="_____________________________________________________TAB38" localSheetId="1">#REF!</definedName>
    <definedName name="_____________________________________________________TAB38" localSheetId="2">#REF!</definedName>
    <definedName name="_____________________________________________________TAB38" localSheetId="0">#REF!</definedName>
    <definedName name="_____________________________________________________TAB38" localSheetId="4">#REF!</definedName>
    <definedName name="_____________________________________________________TAB39" localSheetId="6">#REF!</definedName>
    <definedName name="_____________________________________________________TAB39" localSheetId="3">#REF!</definedName>
    <definedName name="_____________________________________________________TAB39" localSheetId="1">#REF!</definedName>
    <definedName name="_____________________________________________________TAB39" localSheetId="2">#REF!</definedName>
    <definedName name="_____________________________________________________TAB39" localSheetId="0">#REF!</definedName>
    <definedName name="_____________________________________________________TAB39" localSheetId="4">#REF!</definedName>
    <definedName name="_____________________________________________________TAB47" localSheetId="6">#REF!</definedName>
    <definedName name="_____________________________________________________TAB47" localSheetId="3">#REF!</definedName>
    <definedName name="_____________________________________________________TAB47" localSheetId="1">#REF!</definedName>
    <definedName name="_____________________________________________________TAB47" localSheetId="2">#REF!</definedName>
    <definedName name="_____________________________________________________TAB47" localSheetId="0">#REF!</definedName>
    <definedName name="_____________________________________________________TAB47" localSheetId="4">#REF!</definedName>
    <definedName name="____________________________________________________com2000" localSheetId="6">#REF!</definedName>
    <definedName name="____________________________________________________com2000" localSheetId="3">#REF!</definedName>
    <definedName name="____________________________________________________com2000" localSheetId="1">#REF!</definedName>
    <definedName name="____________________________________________________com2000" localSheetId="2">#REF!</definedName>
    <definedName name="____________________________________________________com2000" localSheetId="0">#REF!</definedName>
    <definedName name="____________________________________________________com2000" localSheetId="4">#REF!</definedName>
    <definedName name="____________________________________________________EXR1" localSheetId="6">#REF!</definedName>
    <definedName name="____________________________________________________EXR1" localSheetId="3">#REF!</definedName>
    <definedName name="____________________________________________________EXR1" localSheetId="1">#REF!</definedName>
    <definedName name="____________________________________________________EXR1" localSheetId="2">#REF!</definedName>
    <definedName name="____________________________________________________EXR1" localSheetId="0">#REF!</definedName>
    <definedName name="____________________________________________________EXR1" localSheetId="4">#REF!</definedName>
    <definedName name="____________________________________________________EXR2" localSheetId="6">#REF!</definedName>
    <definedName name="____________________________________________________EXR2" localSheetId="3">#REF!</definedName>
    <definedName name="____________________________________________________EXR2" localSheetId="1">#REF!</definedName>
    <definedName name="____________________________________________________EXR2" localSheetId="2">#REF!</definedName>
    <definedName name="____________________________________________________EXR2" localSheetId="0">#REF!</definedName>
    <definedName name="____________________________________________________EXR2" localSheetId="4">#REF!</definedName>
    <definedName name="____________________________________________________EXR3" localSheetId="6">#REF!</definedName>
    <definedName name="____________________________________________________EXR3" localSheetId="3">#REF!</definedName>
    <definedName name="____________________________________________________EXR3" localSheetId="1">#REF!</definedName>
    <definedName name="____________________________________________________EXR3" localSheetId="2">#REF!</definedName>
    <definedName name="____________________________________________________EXR3" localSheetId="0">#REF!</definedName>
    <definedName name="____________________________________________________EXR3" localSheetId="4">#REF!</definedName>
    <definedName name="____________________________________________________gen2" localSheetId="6">#REF!</definedName>
    <definedName name="____________________________________________________gen2" localSheetId="3">#REF!</definedName>
    <definedName name="____________________________________________________gen2" localSheetId="1">#REF!</definedName>
    <definedName name="____________________________________________________gen2" localSheetId="2">#REF!</definedName>
    <definedName name="____________________________________________________gen2" localSheetId="0">#REF!</definedName>
    <definedName name="____________________________________________________gen2" localSheetId="4">#REF!</definedName>
    <definedName name="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TAB30" localSheetId="6">#REF!</definedName>
    <definedName name="____________________________________________________TAB30" localSheetId="3">#REF!</definedName>
    <definedName name="____________________________________________________TAB30" localSheetId="1">#REF!</definedName>
    <definedName name="____________________________________________________TAB30" localSheetId="2">#REF!</definedName>
    <definedName name="____________________________________________________TAB30" localSheetId="0">#REF!</definedName>
    <definedName name="____________________________________________________TAB30" localSheetId="4">#REF!</definedName>
    <definedName name="____________________________________________________TAB31" localSheetId="6">#REF!</definedName>
    <definedName name="____________________________________________________TAB31" localSheetId="3">#REF!</definedName>
    <definedName name="____________________________________________________TAB31" localSheetId="1">#REF!</definedName>
    <definedName name="____________________________________________________TAB31" localSheetId="2">#REF!</definedName>
    <definedName name="____________________________________________________TAB31" localSheetId="0">#REF!</definedName>
    <definedName name="____________________________________________________TAB31" localSheetId="4">#REF!</definedName>
    <definedName name="____________________________________________________TAB32" localSheetId="6">#REF!</definedName>
    <definedName name="____________________________________________________TAB32" localSheetId="3">#REF!</definedName>
    <definedName name="____________________________________________________TAB32" localSheetId="1">#REF!</definedName>
    <definedName name="____________________________________________________TAB32" localSheetId="2">#REF!</definedName>
    <definedName name="____________________________________________________TAB32" localSheetId="0">#REF!</definedName>
    <definedName name="____________________________________________________TAB32" localSheetId="4">#REF!</definedName>
    <definedName name="____________________________________________________TAB33" localSheetId="6">#REF!</definedName>
    <definedName name="____________________________________________________TAB33" localSheetId="3">#REF!</definedName>
    <definedName name="____________________________________________________TAB33" localSheetId="1">#REF!</definedName>
    <definedName name="____________________________________________________TAB33" localSheetId="2">#REF!</definedName>
    <definedName name="____________________________________________________TAB33" localSheetId="0">#REF!</definedName>
    <definedName name="____________________________________________________TAB33" localSheetId="4">#REF!</definedName>
    <definedName name="____________________________________________________TAB35" localSheetId="6">#REF!</definedName>
    <definedName name="____________________________________________________TAB35" localSheetId="3">#REF!</definedName>
    <definedName name="____________________________________________________TAB35" localSheetId="1">#REF!</definedName>
    <definedName name="____________________________________________________TAB35" localSheetId="2">#REF!</definedName>
    <definedName name="____________________________________________________TAB35" localSheetId="0">#REF!</definedName>
    <definedName name="____________________________________________________TAB35" localSheetId="4">#REF!</definedName>
    <definedName name="____________________________________________________TAB36" localSheetId="6">#REF!</definedName>
    <definedName name="____________________________________________________TAB36" localSheetId="3">#REF!</definedName>
    <definedName name="____________________________________________________TAB36" localSheetId="1">#REF!</definedName>
    <definedName name="____________________________________________________TAB36" localSheetId="2">#REF!</definedName>
    <definedName name="____________________________________________________TAB36" localSheetId="0">#REF!</definedName>
    <definedName name="____________________________________________________TAB36" localSheetId="4">#REF!</definedName>
    <definedName name="____________________________________________________TAB37" localSheetId="6">#REF!</definedName>
    <definedName name="____________________________________________________TAB37" localSheetId="3">#REF!</definedName>
    <definedName name="____________________________________________________TAB37" localSheetId="1">#REF!</definedName>
    <definedName name="____________________________________________________TAB37" localSheetId="2">#REF!</definedName>
    <definedName name="____________________________________________________TAB37" localSheetId="0">#REF!</definedName>
    <definedName name="____________________________________________________TAB37" localSheetId="4">#REF!</definedName>
    <definedName name="____________________________________________________TAB38" localSheetId="6">#REF!</definedName>
    <definedName name="____________________________________________________TAB38" localSheetId="3">#REF!</definedName>
    <definedName name="____________________________________________________TAB38" localSheetId="1">#REF!</definedName>
    <definedName name="____________________________________________________TAB38" localSheetId="2">#REF!</definedName>
    <definedName name="____________________________________________________TAB38" localSheetId="0">#REF!</definedName>
    <definedName name="____________________________________________________TAB38" localSheetId="4">#REF!</definedName>
    <definedName name="____________________________________________________TAB39" localSheetId="6">#REF!</definedName>
    <definedName name="____________________________________________________TAB39" localSheetId="3">#REF!</definedName>
    <definedName name="____________________________________________________TAB39" localSheetId="1">#REF!</definedName>
    <definedName name="____________________________________________________TAB39" localSheetId="2">#REF!</definedName>
    <definedName name="____________________________________________________TAB39" localSheetId="0">#REF!</definedName>
    <definedName name="____________________________________________________TAB39" localSheetId="4">#REF!</definedName>
    <definedName name="____________________________________________________TAB47" localSheetId="6">#REF!</definedName>
    <definedName name="____________________________________________________TAB47" localSheetId="3">#REF!</definedName>
    <definedName name="____________________________________________________TAB47" localSheetId="1">#REF!</definedName>
    <definedName name="____________________________________________________TAB47" localSheetId="2">#REF!</definedName>
    <definedName name="____________________________________________________TAB47" localSheetId="0">#REF!</definedName>
    <definedName name="____________________________________________________TAB47" localSheetId="4">#REF!</definedName>
    <definedName name="___________________________________________________com2000" localSheetId="6">#REF!</definedName>
    <definedName name="___________________________________________________com2000" localSheetId="3">#REF!</definedName>
    <definedName name="___________________________________________________com2000" localSheetId="1">#REF!</definedName>
    <definedName name="___________________________________________________com2000" localSheetId="2">#REF!</definedName>
    <definedName name="___________________________________________________com2000" localSheetId="0">#REF!</definedName>
    <definedName name="___________________________________________________com2000" localSheetId="4">#REF!</definedName>
    <definedName name="___________________________________________________EXR1" localSheetId="6">#REF!</definedName>
    <definedName name="___________________________________________________EXR1" localSheetId="3">#REF!</definedName>
    <definedName name="___________________________________________________EXR1" localSheetId="1">#REF!</definedName>
    <definedName name="___________________________________________________EXR1" localSheetId="2">#REF!</definedName>
    <definedName name="___________________________________________________EXR1" localSheetId="0">#REF!</definedName>
    <definedName name="___________________________________________________EXR1" localSheetId="4">#REF!</definedName>
    <definedName name="___________________________________________________EXR2" localSheetId="6">#REF!</definedName>
    <definedName name="___________________________________________________EXR2" localSheetId="3">#REF!</definedName>
    <definedName name="___________________________________________________EXR2" localSheetId="1">#REF!</definedName>
    <definedName name="___________________________________________________EXR2" localSheetId="2">#REF!</definedName>
    <definedName name="___________________________________________________EXR2" localSheetId="0">#REF!</definedName>
    <definedName name="___________________________________________________EXR2" localSheetId="4">#REF!</definedName>
    <definedName name="___________________________________________________EXR3" localSheetId="6">#REF!</definedName>
    <definedName name="___________________________________________________EXR3" localSheetId="3">#REF!</definedName>
    <definedName name="___________________________________________________EXR3" localSheetId="1">#REF!</definedName>
    <definedName name="___________________________________________________EXR3" localSheetId="2">#REF!</definedName>
    <definedName name="___________________________________________________EXR3" localSheetId="0">#REF!</definedName>
    <definedName name="___________________________________________________EXR3" localSheetId="4">#REF!</definedName>
    <definedName name="___________________________________________________gen2" localSheetId="6">#REF!</definedName>
    <definedName name="___________________________________________________gen2" localSheetId="3">#REF!</definedName>
    <definedName name="___________________________________________________gen2" localSheetId="1">#REF!</definedName>
    <definedName name="___________________________________________________gen2" localSheetId="2">#REF!</definedName>
    <definedName name="___________________________________________________gen2" localSheetId="0">#REF!</definedName>
    <definedName name="___________________________________________________gen2" localSheetId="4">#REF!</definedName>
    <definedName name="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TAB30" localSheetId="6">#REF!</definedName>
    <definedName name="___________________________________________________TAB30" localSheetId="3">#REF!</definedName>
    <definedName name="___________________________________________________TAB30" localSheetId="1">#REF!</definedName>
    <definedName name="___________________________________________________TAB30" localSheetId="2">#REF!</definedName>
    <definedName name="___________________________________________________TAB30" localSheetId="0">#REF!</definedName>
    <definedName name="___________________________________________________TAB30" localSheetId="4">#REF!</definedName>
    <definedName name="___________________________________________________TAB31" localSheetId="6">#REF!</definedName>
    <definedName name="___________________________________________________TAB31" localSheetId="3">#REF!</definedName>
    <definedName name="___________________________________________________TAB31" localSheetId="1">#REF!</definedName>
    <definedName name="___________________________________________________TAB31" localSheetId="2">#REF!</definedName>
    <definedName name="___________________________________________________TAB31" localSheetId="0">#REF!</definedName>
    <definedName name="___________________________________________________TAB31" localSheetId="4">#REF!</definedName>
    <definedName name="___________________________________________________TAB32" localSheetId="6">#REF!</definedName>
    <definedName name="___________________________________________________TAB32" localSheetId="3">#REF!</definedName>
    <definedName name="___________________________________________________TAB32" localSheetId="1">#REF!</definedName>
    <definedName name="___________________________________________________TAB32" localSheetId="2">#REF!</definedName>
    <definedName name="___________________________________________________TAB32" localSheetId="0">#REF!</definedName>
    <definedName name="___________________________________________________TAB32" localSheetId="4">#REF!</definedName>
    <definedName name="___________________________________________________TAB33" localSheetId="6">#REF!</definedName>
    <definedName name="___________________________________________________TAB33" localSheetId="3">#REF!</definedName>
    <definedName name="___________________________________________________TAB33" localSheetId="1">#REF!</definedName>
    <definedName name="___________________________________________________TAB33" localSheetId="2">#REF!</definedName>
    <definedName name="___________________________________________________TAB33" localSheetId="0">#REF!</definedName>
    <definedName name="___________________________________________________TAB33" localSheetId="4">#REF!</definedName>
    <definedName name="___________________________________________________TAB35" localSheetId="6">#REF!</definedName>
    <definedName name="___________________________________________________TAB35" localSheetId="3">#REF!</definedName>
    <definedName name="___________________________________________________TAB35" localSheetId="1">#REF!</definedName>
    <definedName name="___________________________________________________TAB35" localSheetId="2">#REF!</definedName>
    <definedName name="___________________________________________________TAB35" localSheetId="0">#REF!</definedName>
    <definedName name="___________________________________________________TAB35" localSheetId="4">#REF!</definedName>
    <definedName name="___________________________________________________TAB36" localSheetId="6">#REF!</definedName>
    <definedName name="___________________________________________________TAB36" localSheetId="3">#REF!</definedName>
    <definedName name="___________________________________________________TAB36" localSheetId="1">#REF!</definedName>
    <definedName name="___________________________________________________TAB36" localSheetId="2">#REF!</definedName>
    <definedName name="___________________________________________________TAB36" localSheetId="0">#REF!</definedName>
    <definedName name="___________________________________________________TAB36" localSheetId="4">#REF!</definedName>
    <definedName name="___________________________________________________TAB37" localSheetId="6">#REF!</definedName>
    <definedName name="___________________________________________________TAB37" localSheetId="3">#REF!</definedName>
    <definedName name="___________________________________________________TAB37" localSheetId="1">#REF!</definedName>
    <definedName name="___________________________________________________TAB37" localSheetId="2">#REF!</definedName>
    <definedName name="___________________________________________________TAB37" localSheetId="0">#REF!</definedName>
    <definedName name="___________________________________________________TAB37" localSheetId="4">#REF!</definedName>
    <definedName name="___________________________________________________TAB38" localSheetId="6">#REF!</definedName>
    <definedName name="___________________________________________________TAB38" localSheetId="3">#REF!</definedName>
    <definedName name="___________________________________________________TAB38" localSheetId="1">#REF!</definedName>
    <definedName name="___________________________________________________TAB38" localSheetId="2">#REF!</definedName>
    <definedName name="___________________________________________________TAB38" localSheetId="0">#REF!</definedName>
    <definedName name="___________________________________________________TAB38" localSheetId="4">#REF!</definedName>
    <definedName name="___________________________________________________TAB39" localSheetId="6">#REF!</definedName>
    <definedName name="___________________________________________________TAB39" localSheetId="3">#REF!</definedName>
    <definedName name="___________________________________________________TAB39" localSheetId="1">#REF!</definedName>
    <definedName name="___________________________________________________TAB39" localSheetId="2">#REF!</definedName>
    <definedName name="___________________________________________________TAB39" localSheetId="0">#REF!</definedName>
    <definedName name="___________________________________________________TAB39" localSheetId="4">#REF!</definedName>
    <definedName name="___________________________________________________TAB47" localSheetId="6">#REF!</definedName>
    <definedName name="___________________________________________________TAB47" localSheetId="3">#REF!</definedName>
    <definedName name="___________________________________________________TAB47" localSheetId="1">#REF!</definedName>
    <definedName name="___________________________________________________TAB47" localSheetId="2">#REF!</definedName>
    <definedName name="___________________________________________________TAB47" localSheetId="0">#REF!</definedName>
    <definedName name="___________________________________________________TAB47" localSheetId="4">#REF!</definedName>
    <definedName name="__________________________________________________com2000" localSheetId="6">#REF!</definedName>
    <definedName name="__________________________________________________com2000" localSheetId="3">#REF!</definedName>
    <definedName name="__________________________________________________com2000" localSheetId="1">#REF!</definedName>
    <definedName name="__________________________________________________com2000" localSheetId="2">#REF!</definedName>
    <definedName name="__________________________________________________com2000" localSheetId="0">#REF!</definedName>
    <definedName name="__________________________________________________com2000" localSheetId="4">#REF!</definedName>
    <definedName name="__________________________________________________EXR1" localSheetId="6">#REF!</definedName>
    <definedName name="__________________________________________________EXR1" localSheetId="3">#REF!</definedName>
    <definedName name="__________________________________________________EXR1" localSheetId="1">#REF!</definedName>
    <definedName name="__________________________________________________EXR1" localSheetId="2">#REF!</definedName>
    <definedName name="__________________________________________________EXR1" localSheetId="0">#REF!</definedName>
    <definedName name="__________________________________________________EXR1" localSheetId="4">#REF!</definedName>
    <definedName name="__________________________________________________EXR2" localSheetId="6">#REF!</definedName>
    <definedName name="__________________________________________________EXR2" localSheetId="3">#REF!</definedName>
    <definedName name="__________________________________________________EXR2" localSheetId="1">#REF!</definedName>
    <definedName name="__________________________________________________EXR2" localSheetId="2">#REF!</definedName>
    <definedName name="__________________________________________________EXR2" localSheetId="0">#REF!</definedName>
    <definedName name="__________________________________________________EXR2" localSheetId="4">#REF!</definedName>
    <definedName name="__________________________________________________EXR3" localSheetId="6">#REF!</definedName>
    <definedName name="__________________________________________________EXR3" localSheetId="3">#REF!</definedName>
    <definedName name="__________________________________________________EXR3" localSheetId="1">#REF!</definedName>
    <definedName name="__________________________________________________EXR3" localSheetId="2">#REF!</definedName>
    <definedName name="__________________________________________________EXR3" localSheetId="0">#REF!</definedName>
    <definedName name="__________________________________________________EXR3" localSheetId="4">#REF!</definedName>
    <definedName name="__________________________________________________gen2" localSheetId="6">#REF!</definedName>
    <definedName name="__________________________________________________gen2" localSheetId="3">#REF!</definedName>
    <definedName name="__________________________________________________gen2" localSheetId="1">#REF!</definedName>
    <definedName name="__________________________________________________gen2" localSheetId="2">#REF!</definedName>
    <definedName name="__________________________________________________gen2" localSheetId="0">#REF!</definedName>
    <definedName name="__________________________________________________gen2" localSheetId="4">#REF!</definedName>
    <definedName name="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TAB30" localSheetId="6">#REF!</definedName>
    <definedName name="__________________________________________________TAB30" localSheetId="3">#REF!</definedName>
    <definedName name="__________________________________________________TAB30" localSheetId="1">#REF!</definedName>
    <definedName name="__________________________________________________TAB30" localSheetId="2">#REF!</definedName>
    <definedName name="__________________________________________________TAB30" localSheetId="0">#REF!</definedName>
    <definedName name="__________________________________________________TAB30" localSheetId="4">#REF!</definedName>
    <definedName name="__________________________________________________TAB31" localSheetId="6">#REF!</definedName>
    <definedName name="__________________________________________________TAB31" localSheetId="3">#REF!</definedName>
    <definedName name="__________________________________________________TAB31" localSheetId="1">#REF!</definedName>
    <definedName name="__________________________________________________TAB31" localSheetId="2">#REF!</definedName>
    <definedName name="__________________________________________________TAB31" localSheetId="0">#REF!</definedName>
    <definedName name="__________________________________________________TAB31" localSheetId="4">#REF!</definedName>
    <definedName name="__________________________________________________TAB32" localSheetId="6">#REF!</definedName>
    <definedName name="__________________________________________________TAB32" localSheetId="3">#REF!</definedName>
    <definedName name="__________________________________________________TAB32" localSheetId="1">#REF!</definedName>
    <definedName name="__________________________________________________TAB32" localSheetId="2">#REF!</definedName>
    <definedName name="__________________________________________________TAB32" localSheetId="0">#REF!</definedName>
    <definedName name="__________________________________________________TAB32" localSheetId="4">#REF!</definedName>
    <definedName name="__________________________________________________TAB33" localSheetId="6">#REF!</definedName>
    <definedName name="__________________________________________________TAB33" localSheetId="3">#REF!</definedName>
    <definedName name="__________________________________________________TAB33" localSheetId="1">#REF!</definedName>
    <definedName name="__________________________________________________TAB33" localSheetId="2">#REF!</definedName>
    <definedName name="__________________________________________________TAB33" localSheetId="0">#REF!</definedName>
    <definedName name="__________________________________________________TAB33" localSheetId="4">#REF!</definedName>
    <definedName name="__________________________________________________TAB35" localSheetId="6">#REF!</definedName>
    <definedName name="__________________________________________________TAB35" localSheetId="3">#REF!</definedName>
    <definedName name="__________________________________________________TAB35" localSheetId="1">#REF!</definedName>
    <definedName name="__________________________________________________TAB35" localSheetId="2">#REF!</definedName>
    <definedName name="__________________________________________________TAB35" localSheetId="0">#REF!</definedName>
    <definedName name="__________________________________________________TAB35" localSheetId="4">#REF!</definedName>
    <definedName name="__________________________________________________TAB36" localSheetId="6">#REF!</definedName>
    <definedName name="__________________________________________________TAB36" localSheetId="3">#REF!</definedName>
    <definedName name="__________________________________________________TAB36" localSheetId="1">#REF!</definedName>
    <definedName name="__________________________________________________TAB36" localSheetId="2">#REF!</definedName>
    <definedName name="__________________________________________________TAB36" localSheetId="0">#REF!</definedName>
    <definedName name="__________________________________________________TAB36" localSheetId="4">#REF!</definedName>
    <definedName name="__________________________________________________TAB37" localSheetId="6">#REF!</definedName>
    <definedName name="__________________________________________________TAB37" localSheetId="3">#REF!</definedName>
    <definedName name="__________________________________________________TAB37" localSheetId="1">#REF!</definedName>
    <definedName name="__________________________________________________TAB37" localSheetId="2">#REF!</definedName>
    <definedName name="__________________________________________________TAB37" localSheetId="0">#REF!</definedName>
    <definedName name="__________________________________________________TAB37" localSheetId="4">#REF!</definedName>
    <definedName name="__________________________________________________TAB38" localSheetId="6">#REF!</definedName>
    <definedName name="__________________________________________________TAB38" localSheetId="3">#REF!</definedName>
    <definedName name="__________________________________________________TAB38" localSheetId="1">#REF!</definedName>
    <definedName name="__________________________________________________TAB38" localSheetId="2">#REF!</definedName>
    <definedName name="__________________________________________________TAB38" localSheetId="0">#REF!</definedName>
    <definedName name="__________________________________________________TAB38" localSheetId="4">#REF!</definedName>
    <definedName name="__________________________________________________TAB39" localSheetId="6">#REF!</definedName>
    <definedName name="__________________________________________________TAB39" localSheetId="3">#REF!</definedName>
    <definedName name="__________________________________________________TAB39" localSheetId="1">#REF!</definedName>
    <definedName name="__________________________________________________TAB39" localSheetId="2">#REF!</definedName>
    <definedName name="__________________________________________________TAB39" localSheetId="0">#REF!</definedName>
    <definedName name="__________________________________________________TAB39" localSheetId="4">#REF!</definedName>
    <definedName name="__________________________________________________TAB47" localSheetId="6">#REF!</definedName>
    <definedName name="__________________________________________________TAB47" localSheetId="3">#REF!</definedName>
    <definedName name="__________________________________________________TAB47" localSheetId="1">#REF!</definedName>
    <definedName name="__________________________________________________TAB47" localSheetId="2">#REF!</definedName>
    <definedName name="__________________________________________________TAB47" localSheetId="0">#REF!</definedName>
    <definedName name="__________________________________________________TAB47" localSheetId="4">#REF!</definedName>
    <definedName name="_________________________________________________com2000" localSheetId="6">#REF!</definedName>
    <definedName name="_________________________________________________com2000" localSheetId="3">#REF!</definedName>
    <definedName name="_________________________________________________com2000" localSheetId="1">#REF!</definedName>
    <definedName name="_________________________________________________com2000" localSheetId="2">#REF!</definedName>
    <definedName name="_________________________________________________com2000" localSheetId="0">#REF!</definedName>
    <definedName name="_________________________________________________com2000" localSheetId="4">#REF!</definedName>
    <definedName name="_________________________________________________EXR1">#REF!</definedName>
    <definedName name="_________________________________________________EXR2">#REF!</definedName>
    <definedName name="_________________________________________________EXR3">#REF!</definedName>
    <definedName name="_________________________________________________gen2" localSheetId="6">#REF!</definedName>
    <definedName name="_________________________________________________gen2" localSheetId="3">#REF!</definedName>
    <definedName name="_________________________________________________gen2" localSheetId="1">#REF!</definedName>
    <definedName name="_________________________________________________gen2" localSheetId="2">#REF!</definedName>
    <definedName name="_________________________________________________gen2" localSheetId="0">#REF!</definedName>
    <definedName name="_________________________________________________gen2" localSheetId="4">#REF!</definedName>
    <definedName name="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TAB30" localSheetId="6">#REF!</definedName>
    <definedName name="_________________________________________________TAB30" localSheetId="3">#REF!</definedName>
    <definedName name="_________________________________________________TAB30" localSheetId="1">#REF!</definedName>
    <definedName name="_________________________________________________TAB30" localSheetId="2">#REF!</definedName>
    <definedName name="_________________________________________________TAB30" localSheetId="0">#REF!</definedName>
    <definedName name="_________________________________________________TAB30" localSheetId="4">#REF!</definedName>
    <definedName name="_________________________________________________TAB31">#REF!</definedName>
    <definedName name="_________________________________________________TAB32">#REF!</definedName>
    <definedName name="_________________________________________________TAB33">#REF!</definedName>
    <definedName name="_________________________________________________TAB35">#REF!</definedName>
    <definedName name="_________________________________________________TAB36">#REF!</definedName>
    <definedName name="_________________________________________________TAB37">#REF!</definedName>
    <definedName name="_________________________________________________TAB38">#REF!</definedName>
    <definedName name="_________________________________________________TAB39" localSheetId="6">#REF!</definedName>
    <definedName name="_________________________________________________TAB39" localSheetId="3">#REF!</definedName>
    <definedName name="_________________________________________________TAB39" localSheetId="1">#REF!</definedName>
    <definedName name="_________________________________________________TAB39" localSheetId="2">#REF!</definedName>
    <definedName name="_________________________________________________TAB39" localSheetId="0">#REF!</definedName>
    <definedName name="_________________________________________________TAB39" localSheetId="4">#REF!</definedName>
    <definedName name="_________________________________________________TAB47" localSheetId="6">#REF!</definedName>
    <definedName name="_________________________________________________TAB47" localSheetId="3">#REF!</definedName>
    <definedName name="_________________________________________________TAB47" localSheetId="1">#REF!</definedName>
    <definedName name="_________________________________________________TAB47" localSheetId="2">#REF!</definedName>
    <definedName name="_________________________________________________TAB47" localSheetId="0">#REF!</definedName>
    <definedName name="_________________________________________________TAB47" localSheetId="4">#REF!</definedName>
    <definedName name="________________________________________________com2000" localSheetId="6">#REF!</definedName>
    <definedName name="________________________________________________com2000" localSheetId="3">#REF!</definedName>
    <definedName name="________________________________________________com2000" localSheetId="1">#REF!</definedName>
    <definedName name="________________________________________________com2000" localSheetId="2">#REF!</definedName>
    <definedName name="________________________________________________com2000" localSheetId="0">#REF!</definedName>
    <definedName name="________________________________________________com2000" localSheetId="4">#REF!</definedName>
    <definedName name="________________________________________________EXR1" localSheetId="6">#REF!</definedName>
    <definedName name="________________________________________________EXR1" localSheetId="3">#REF!</definedName>
    <definedName name="________________________________________________EXR1" localSheetId="1">#REF!</definedName>
    <definedName name="________________________________________________EXR1" localSheetId="2">#REF!</definedName>
    <definedName name="________________________________________________EXR1" localSheetId="0">#REF!</definedName>
    <definedName name="________________________________________________EXR1" localSheetId="4">#REF!</definedName>
    <definedName name="________________________________________________EXR2" localSheetId="6">#REF!</definedName>
    <definedName name="________________________________________________EXR2" localSheetId="3">#REF!</definedName>
    <definedName name="________________________________________________EXR2" localSheetId="1">#REF!</definedName>
    <definedName name="________________________________________________EXR2" localSheetId="2">#REF!</definedName>
    <definedName name="________________________________________________EXR2" localSheetId="0">#REF!</definedName>
    <definedName name="________________________________________________EXR2" localSheetId="4">#REF!</definedName>
    <definedName name="________________________________________________EXR3" localSheetId="6">#REF!</definedName>
    <definedName name="________________________________________________EXR3" localSheetId="3">#REF!</definedName>
    <definedName name="________________________________________________EXR3" localSheetId="1">#REF!</definedName>
    <definedName name="________________________________________________EXR3" localSheetId="2">#REF!</definedName>
    <definedName name="________________________________________________EXR3" localSheetId="0">#REF!</definedName>
    <definedName name="________________________________________________EXR3" localSheetId="4">#REF!</definedName>
    <definedName name="________________________________________________gen2" localSheetId="6">#REF!</definedName>
    <definedName name="________________________________________________gen2" localSheetId="3">#REF!</definedName>
    <definedName name="________________________________________________gen2" localSheetId="1">#REF!</definedName>
    <definedName name="________________________________________________gen2" localSheetId="2">#REF!</definedName>
    <definedName name="________________________________________________gen2" localSheetId="0">#REF!</definedName>
    <definedName name="________________________________________________gen2" localSheetId="4">#REF!</definedName>
    <definedName name="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TAB30" localSheetId="6">#REF!</definedName>
    <definedName name="________________________________________________TAB30" localSheetId="3">#REF!</definedName>
    <definedName name="________________________________________________TAB30" localSheetId="1">#REF!</definedName>
    <definedName name="________________________________________________TAB30" localSheetId="2">#REF!</definedName>
    <definedName name="________________________________________________TAB30" localSheetId="0">#REF!</definedName>
    <definedName name="________________________________________________TAB30" localSheetId="4">#REF!</definedName>
    <definedName name="________________________________________________TAB31" localSheetId="6">#REF!</definedName>
    <definedName name="________________________________________________TAB31" localSheetId="3">#REF!</definedName>
    <definedName name="________________________________________________TAB31" localSheetId="1">#REF!</definedName>
    <definedName name="________________________________________________TAB31" localSheetId="2">#REF!</definedName>
    <definedName name="________________________________________________TAB31" localSheetId="0">#REF!</definedName>
    <definedName name="________________________________________________TAB31" localSheetId="4">#REF!</definedName>
    <definedName name="________________________________________________TAB32" localSheetId="6">#REF!</definedName>
    <definedName name="________________________________________________TAB32" localSheetId="3">#REF!</definedName>
    <definedName name="________________________________________________TAB32" localSheetId="1">#REF!</definedName>
    <definedName name="________________________________________________TAB32" localSheetId="2">#REF!</definedName>
    <definedName name="________________________________________________TAB32" localSheetId="0">#REF!</definedName>
    <definedName name="________________________________________________TAB32" localSheetId="4">#REF!</definedName>
    <definedName name="________________________________________________TAB33" localSheetId="6">#REF!</definedName>
    <definedName name="________________________________________________TAB33" localSheetId="3">#REF!</definedName>
    <definedName name="________________________________________________TAB33" localSheetId="1">#REF!</definedName>
    <definedName name="________________________________________________TAB33" localSheetId="2">#REF!</definedName>
    <definedName name="________________________________________________TAB33" localSheetId="0">#REF!</definedName>
    <definedName name="________________________________________________TAB33" localSheetId="4">#REF!</definedName>
    <definedName name="________________________________________________TAB35" localSheetId="6">#REF!</definedName>
    <definedName name="________________________________________________TAB35" localSheetId="3">#REF!</definedName>
    <definedName name="________________________________________________TAB35" localSheetId="1">#REF!</definedName>
    <definedName name="________________________________________________TAB35" localSheetId="2">#REF!</definedName>
    <definedName name="________________________________________________TAB35" localSheetId="0">#REF!</definedName>
    <definedName name="________________________________________________TAB35" localSheetId="4">#REF!</definedName>
    <definedName name="________________________________________________TAB36" localSheetId="6">#REF!</definedName>
    <definedName name="________________________________________________TAB36" localSheetId="3">#REF!</definedName>
    <definedName name="________________________________________________TAB36" localSheetId="1">#REF!</definedName>
    <definedName name="________________________________________________TAB36" localSheetId="2">#REF!</definedName>
    <definedName name="________________________________________________TAB36" localSheetId="0">#REF!</definedName>
    <definedName name="________________________________________________TAB36" localSheetId="4">#REF!</definedName>
    <definedName name="________________________________________________TAB37" localSheetId="6">#REF!</definedName>
    <definedName name="________________________________________________TAB37" localSheetId="3">#REF!</definedName>
    <definedName name="________________________________________________TAB37" localSheetId="1">#REF!</definedName>
    <definedName name="________________________________________________TAB37" localSheetId="2">#REF!</definedName>
    <definedName name="________________________________________________TAB37" localSheetId="0">#REF!</definedName>
    <definedName name="________________________________________________TAB37" localSheetId="4">#REF!</definedName>
    <definedName name="________________________________________________TAB38" localSheetId="6">#REF!</definedName>
    <definedName name="________________________________________________TAB38" localSheetId="3">#REF!</definedName>
    <definedName name="________________________________________________TAB38" localSheetId="1">#REF!</definedName>
    <definedName name="________________________________________________TAB38" localSheetId="2">#REF!</definedName>
    <definedName name="________________________________________________TAB38" localSheetId="0">#REF!</definedName>
    <definedName name="________________________________________________TAB38" localSheetId="4">#REF!</definedName>
    <definedName name="________________________________________________TAB39" localSheetId="6">#REF!</definedName>
    <definedName name="________________________________________________TAB39" localSheetId="3">#REF!</definedName>
    <definedName name="________________________________________________TAB39" localSheetId="1">#REF!</definedName>
    <definedName name="________________________________________________TAB39" localSheetId="2">#REF!</definedName>
    <definedName name="________________________________________________TAB39" localSheetId="0">#REF!</definedName>
    <definedName name="________________________________________________TAB39" localSheetId="4">#REF!</definedName>
    <definedName name="________________________________________________TAB47" localSheetId="6">#REF!</definedName>
    <definedName name="________________________________________________TAB47" localSheetId="3">#REF!</definedName>
    <definedName name="________________________________________________TAB47" localSheetId="1">#REF!</definedName>
    <definedName name="________________________________________________TAB47" localSheetId="2">#REF!</definedName>
    <definedName name="________________________________________________TAB47" localSheetId="0">#REF!</definedName>
    <definedName name="________________________________________________TAB47" localSheetId="4">#REF!</definedName>
    <definedName name="_______________________________________________com2000" localSheetId="6">#REF!</definedName>
    <definedName name="_______________________________________________com2000" localSheetId="3">#REF!</definedName>
    <definedName name="_______________________________________________com2000" localSheetId="1">#REF!</definedName>
    <definedName name="_______________________________________________com2000" localSheetId="2">#REF!</definedName>
    <definedName name="_______________________________________________com2000" localSheetId="0">#REF!</definedName>
    <definedName name="_______________________________________________com2000" localSheetId="4">#REF!</definedName>
    <definedName name="_______________________________________________EXR1" localSheetId="2">#REF!</definedName>
    <definedName name="_______________________________________________EXR2" localSheetId="2">#REF!</definedName>
    <definedName name="_______________________________________________EXR3" localSheetId="2">#REF!</definedName>
    <definedName name="_______________________________________________gen2" localSheetId="6">#REF!</definedName>
    <definedName name="_______________________________________________gen2" localSheetId="3">#REF!</definedName>
    <definedName name="_______________________________________________gen2" localSheetId="1">#REF!</definedName>
    <definedName name="_______________________________________________gen2" localSheetId="2">#REF!</definedName>
    <definedName name="_______________________________________________gen2" localSheetId="0">#REF!</definedName>
    <definedName name="_______________________________________________gen2" localSheetId="4">#REF!</definedName>
    <definedName name="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TAB30" localSheetId="6">#REF!</definedName>
    <definedName name="_______________________________________________TAB30" localSheetId="3">#REF!</definedName>
    <definedName name="_______________________________________________TAB30" localSheetId="1">#REF!</definedName>
    <definedName name="_______________________________________________TAB30" localSheetId="2">#REF!</definedName>
    <definedName name="_______________________________________________TAB30" localSheetId="0">#REF!</definedName>
    <definedName name="_______________________________________________TAB30" localSheetId="4">#REF!</definedName>
    <definedName name="_______________________________________________TAB31" localSheetId="2">#REF!</definedName>
    <definedName name="_______________________________________________TAB32" localSheetId="2">#REF!</definedName>
    <definedName name="_______________________________________________TAB33" localSheetId="2">#REF!</definedName>
    <definedName name="_______________________________________________TAB35" localSheetId="2">#REF!</definedName>
    <definedName name="_______________________________________________TAB36" localSheetId="2">#REF!</definedName>
    <definedName name="_______________________________________________TAB37" localSheetId="2">#REF!</definedName>
    <definedName name="_______________________________________________TAB38" localSheetId="2">#REF!</definedName>
    <definedName name="_______________________________________________TAB39" localSheetId="6">#REF!</definedName>
    <definedName name="_______________________________________________TAB39" localSheetId="3">#REF!</definedName>
    <definedName name="_______________________________________________TAB39" localSheetId="1">#REF!</definedName>
    <definedName name="_______________________________________________TAB39" localSheetId="2">#REF!</definedName>
    <definedName name="_______________________________________________TAB39" localSheetId="0">#REF!</definedName>
    <definedName name="_______________________________________________TAB39" localSheetId="4">#REF!</definedName>
    <definedName name="_______________________________________________TAB47" localSheetId="6">#REF!</definedName>
    <definedName name="_______________________________________________TAB47" localSheetId="3">#REF!</definedName>
    <definedName name="_______________________________________________TAB47" localSheetId="1">#REF!</definedName>
    <definedName name="_______________________________________________TAB47" localSheetId="2">#REF!</definedName>
    <definedName name="_______________________________________________TAB47" localSheetId="0">#REF!</definedName>
    <definedName name="_______________________________________________TAB47" localSheetId="4">#REF!</definedName>
    <definedName name="______________________________________________com2000" localSheetId="6">#REF!</definedName>
    <definedName name="______________________________________________com2000" localSheetId="3">#REF!</definedName>
    <definedName name="______________________________________________com2000" localSheetId="1">#REF!</definedName>
    <definedName name="______________________________________________com2000" localSheetId="2">#REF!</definedName>
    <definedName name="______________________________________________com2000" localSheetId="0">#REF!</definedName>
    <definedName name="______________________________________________com2000" localSheetId="4">#REF!</definedName>
    <definedName name="______________________________________________EXR1" localSheetId="6">#REF!</definedName>
    <definedName name="______________________________________________EXR1" localSheetId="3">#REF!</definedName>
    <definedName name="______________________________________________EXR1" localSheetId="1">#REF!</definedName>
    <definedName name="______________________________________________EXR1" localSheetId="2">#REF!</definedName>
    <definedName name="______________________________________________EXR1" localSheetId="0">#REF!</definedName>
    <definedName name="______________________________________________EXR1" localSheetId="4">#REF!</definedName>
    <definedName name="______________________________________________EXR2" localSheetId="6">#REF!</definedName>
    <definedName name="______________________________________________EXR2" localSheetId="3">#REF!</definedName>
    <definedName name="______________________________________________EXR2" localSheetId="1">#REF!</definedName>
    <definedName name="______________________________________________EXR2" localSheetId="2">#REF!</definedName>
    <definedName name="______________________________________________EXR2" localSheetId="0">#REF!</definedName>
    <definedName name="______________________________________________EXR2" localSheetId="4">#REF!</definedName>
    <definedName name="______________________________________________EXR3" localSheetId="6">#REF!</definedName>
    <definedName name="______________________________________________EXR3" localSheetId="3">#REF!</definedName>
    <definedName name="______________________________________________EXR3" localSheetId="1">#REF!</definedName>
    <definedName name="______________________________________________EXR3" localSheetId="2">#REF!</definedName>
    <definedName name="______________________________________________EXR3" localSheetId="0">#REF!</definedName>
    <definedName name="______________________________________________EXR3" localSheetId="4">#REF!</definedName>
    <definedName name="______________________________________________gen2" localSheetId="6">#REF!</definedName>
    <definedName name="______________________________________________gen2" localSheetId="3">#REF!</definedName>
    <definedName name="______________________________________________gen2" localSheetId="1">#REF!</definedName>
    <definedName name="______________________________________________gen2" localSheetId="2">#REF!</definedName>
    <definedName name="______________________________________________gen2" localSheetId="0">#REF!</definedName>
    <definedName name="______________________________________________gen2" localSheetId="4">#REF!</definedName>
    <definedName name="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TAB30" localSheetId="6">#REF!</definedName>
    <definedName name="______________________________________________TAB30" localSheetId="3">#REF!</definedName>
    <definedName name="______________________________________________TAB30" localSheetId="1">#REF!</definedName>
    <definedName name="______________________________________________TAB30" localSheetId="2">#REF!</definedName>
    <definedName name="______________________________________________TAB30" localSheetId="0">#REF!</definedName>
    <definedName name="______________________________________________TAB30" localSheetId="4">#REF!</definedName>
    <definedName name="______________________________________________TAB31" localSheetId="6">#REF!</definedName>
    <definedName name="______________________________________________TAB31" localSheetId="3">#REF!</definedName>
    <definedName name="______________________________________________TAB31" localSheetId="1">#REF!</definedName>
    <definedName name="______________________________________________TAB31" localSheetId="2">#REF!</definedName>
    <definedName name="______________________________________________TAB31" localSheetId="0">#REF!</definedName>
    <definedName name="______________________________________________TAB31" localSheetId="4">#REF!</definedName>
    <definedName name="______________________________________________TAB32" localSheetId="6">#REF!</definedName>
    <definedName name="______________________________________________TAB32" localSheetId="3">#REF!</definedName>
    <definedName name="______________________________________________TAB32" localSheetId="1">#REF!</definedName>
    <definedName name="______________________________________________TAB32" localSheetId="2">#REF!</definedName>
    <definedName name="______________________________________________TAB32" localSheetId="0">#REF!</definedName>
    <definedName name="______________________________________________TAB32" localSheetId="4">#REF!</definedName>
    <definedName name="______________________________________________TAB33" localSheetId="6">#REF!</definedName>
    <definedName name="______________________________________________TAB33" localSheetId="3">#REF!</definedName>
    <definedName name="______________________________________________TAB33" localSheetId="1">#REF!</definedName>
    <definedName name="______________________________________________TAB33" localSheetId="2">#REF!</definedName>
    <definedName name="______________________________________________TAB33" localSheetId="0">#REF!</definedName>
    <definedName name="______________________________________________TAB33" localSheetId="4">#REF!</definedName>
    <definedName name="______________________________________________TAB35" localSheetId="6">#REF!</definedName>
    <definedName name="______________________________________________TAB35" localSheetId="3">#REF!</definedName>
    <definedName name="______________________________________________TAB35" localSheetId="1">#REF!</definedName>
    <definedName name="______________________________________________TAB35" localSheetId="2">#REF!</definedName>
    <definedName name="______________________________________________TAB35" localSheetId="0">#REF!</definedName>
    <definedName name="______________________________________________TAB35" localSheetId="4">#REF!</definedName>
    <definedName name="______________________________________________TAB36" localSheetId="6">#REF!</definedName>
    <definedName name="______________________________________________TAB36" localSheetId="3">#REF!</definedName>
    <definedName name="______________________________________________TAB36" localSheetId="1">#REF!</definedName>
    <definedName name="______________________________________________TAB36" localSheetId="2">#REF!</definedName>
    <definedName name="______________________________________________TAB36" localSheetId="0">#REF!</definedName>
    <definedName name="______________________________________________TAB36" localSheetId="4">#REF!</definedName>
    <definedName name="______________________________________________TAB37" localSheetId="6">#REF!</definedName>
    <definedName name="______________________________________________TAB37" localSheetId="3">#REF!</definedName>
    <definedName name="______________________________________________TAB37" localSheetId="1">#REF!</definedName>
    <definedName name="______________________________________________TAB37" localSheetId="2">#REF!</definedName>
    <definedName name="______________________________________________TAB37" localSheetId="0">#REF!</definedName>
    <definedName name="______________________________________________TAB37" localSheetId="4">#REF!</definedName>
    <definedName name="______________________________________________TAB38" localSheetId="6">#REF!</definedName>
    <definedName name="______________________________________________TAB38" localSheetId="3">#REF!</definedName>
    <definedName name="______________________________________________TAB38" localSheetId="1">#REF!</definedName>
    <definedName name="______________________________________________TAB38" localSheetId="2">#REF!</definedName>
    <definedName name="______________________________________________TAB38" localSheetId="0">#REF!</definedName>
    <definedName name="______________________________________________TAB38" localSheetId="4">#REF!</definedName>
    <definedName name="______________________________________________TAB39" localSheetId="6">#REF!</definedName>
    <definedName name="______________________________________________TAB39" localSheetId="3">#REF!</definedName>
    <definedName name="______________________________________________TAB39" localSheetId="1">#REF!</definedName>
    <definedName name="______________________________________________TAB39" localSheetId="2">#REF!</definedName>
    <definedName name="______________________________________________TAB39" localSheetId="0">#REF!</definedName>
    <definedName name="______________________________________________TAB39" localSheetId="4">#REF!</definedName>
    <definedName name="______________________________________________TAB47" localSheetId="6">#REF!</definedName>
    <definedName name="______________________________________________TAB47" localSheetId="3">#REF!</definedName>
    <definedName name="______________________________________________TAB47" localSheetId="1">#REF!</definedName>
    <definedName name="______________________________________________TAB47" localSheetId="2">#REF!</definedName>
    <definedName name="______________________________________________TAB47" localSheetId="0">#REF!</definedName>
    <definedName name="______________________________________________TAB47" localSheetId="4">#REF!</definedName>
    <definedName name="_____________________________________________com2000" localSheetId="6">#REF!</definedName>
    <definedName name="_____________________________________________com2000" localSheetId="3">#REF!</definedName>
    <definedName name="_____________________________________________com2000" localSheetId="1">#REF!</definedName>
    <definedName name="_____________________________________________com2000" localSheetId="2">#REF!</definedName>
    <definedName name="_____________________________________________com2000" localSheetId="0">#REF!</definedName>
    <definedName name="_____________________________________________com2000" localSheetId="4">#REF!</definedName>
    <definedName name="_____________________________________________EXR1">#REF!</definedName>
    <definedName name="_____________________________________________EXR2">#REF!</definedName>
    <definedName name="_____________________________________________EXR3">#REF!</definedName>
    <definedName name="_____________________________________________gen2" localSheetId="6">#REF!</definedName>
    <definedName name="_____________________________________________gen2" localSheetId="3">#REF!</definedName>
    <definedName name="_____________________________________________gen2" localSheetId="1">#REF!</definedName>
    <definedName name="_____________________________________________gen2" localSheetId="2">#REF!</definedName>
    <definedName name="_____________________________________________gen2" localSheetId="0">#REF!</definedName>
    <definedName name="_____________________________________________gen2" localSheetId="4">#REF!</definedName>
    <definedName name="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TAB30" localSheetId="6">#REF!</definedName>
    <definedName name="_____________________________________________TAB30" localSheetId="3">#REF!</definedName>
    <definedName name="_____________________________________________TAB30" localSheetId="1">#REF!</definedName>
    <definedName name="_____________________________________________TAB30" localSheetId="2">#REF!</definedName>
    <definedName name="_____________________________________________TAB30" localSheetId="0">#REF!</definedName>
    <definedName name="_____________________________________________TAB30" localSheetId="4">#REF!</definedName>
    <definedName name="_____________________________________________TAB31">#REF!</definedName>
    <definedName name="_____________________________________________TAB32">#REF!</definedName>
    <definedName name="_____________________________________________TAB33">#REF!</definedName>
    <definedName name="_____________________________________________TAB35">#REF!</definedName>
    <definedName name="_____________________________________________TAB36">#REF!</definedName>
    <definedName name="_____________________________________________TAB37">#REF!</definedName>
    <definedName name="_____________________________________________TAB38">#REF!</definedName>
    <definedName name="_____________________________________________TAB39" localSheetId="6">#REF!</definedName>
    <definedName name="_____________________________________________TAB39" localSheetId="3">#REF!</definedName>
    <definedName name="_____________________________________________TAB39" localSheetId="1">#REF!</definedName>
    <definedName name="_____________________________________________TAB39" localSheetId="2">#REF!</definedName>
    <definedName name="_____________________________________________TAB39" localSheetId="0">#REF!</definedName>
    <definedName name="_____________________________________________TAB39" localSheetId="4">#REF!</definedName>
    <definedName name="_____________________________________________TAB47" localSheetId="6">#REF!</definedName>
    <definedName name="_____________________________________________TAB47" localSheetId="3">#REF!</definedName>
    <definedName name="_____________________________________________TAB47" localSheetId="1">#REF!</definedName>
    <definedName name="_____________________________________________TAB47" localSheetId="2">#REF!</definedName>
    <definedName name="_____________________________________________TAB47" localSheetId="0">#REF!</definedName>
    <definedName name="_____________________________________________TAB47" localSheetId="4">#REF!</definedName>
    <definedName name="____________________________________________com2000" localSheetId="6">#REF!</definedName>
    <definedName name="____________________________________________com2000" localSheetId="3">#REF!</definedName>
    <definedName name="____________________________________________com2000" localSheetId="1">#REF!</definedName>
    <definedName name="____________________________________________com2000" localSheetId="2">#REF!</definedName>
    <definedName name="____________________________________________com2000" localSheetId="0">#REF!</definedName>
    <definedName name="____________________________________________com2000" localSheetId="4">#REF!</definedName>
    <definedName name="____________________________________________EXR1" localSheetId="6">#REF!</definedName>
    <definedName name="____________________________________________EXR1" localSheetId="3">#REF!</definedName>
    <definedName name="____________________________________________EXR1" localSheetId="1">#REF!</definedName>
    <definedName name="____________________________________________EXR1" localSheetId="2">#REF!</definedName>
    <definedName name="____________________________________________EXR1" localSheetId="0">#REF!</definedName>
    <definedName name="____________________________________________EXR1" localSheetId="4">#REF!</definedName>
    <definedName name="____________________________________________EXR2" localSheetId="6">#REF!</definedName>
    <definedName name="____________________________________________EXR2" localSheetId="3">#REF!</definedName>
    <definedName name="____________________________________________EXR2" localSheetId="1">#REF!</definedName>
    <definedName name="____________________________________________EXR2" localSheetId="2">#REF!</definedName>
    <definedName name="____________________________________________EXR2" localSheetId="0">#REF!</definedName>
    <definedName name="____________________________________________EXR2" localSheetId="4">#REF!</definedName>
    <definedName name="____________________________________________EXR3" localSheetId="6">#REF!</definedName>
    <definedName name="____________________________________________EXR3" localSheetId="3">#REF!</definedName>
    <definedName name="____________________________________________EXR3" localSheetId="1">#REF!</definedName>
    <definedName name="____________________________________________EXR3" localSheetId="2">#REF!</definedName>
    <definedName name="____________________________________________EXR3" localSheetId="0">#REF!</definedName>
    <definedName name="____________________________________________EXR3" localSheetId="4">#REF!</definedName>
    <definedName name="____________________________________________gen2" localSheetId="6">#REF!</definedName>
    <definedName name="____________________________________________gen2" localSheetId="3">#REF!</definedName>
    <definedName name="____________________________________________gen2" localSheetId="1">#REF!</definedName>
    <definedName name="____________________________________________gen2" localSheetId="2">#REF!</definedName>
    <definedName name="____________________________________________gen2" localSheetId="0">#REF!</definedName>
    <definedName name="____________________________________________gen2" localSheetId="4">#REF!</definedName>
    <definedName name="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TAB30" localSheetId="6">#REF!</definedName>
    <definedName name="____________________________________________TAB30" localSheetId="3">#REF!</definedName>
    <definedName name="____________________________________________TAB30" localSheetId="1">#REF!</definedName>
    <definedName name="____________________________________________TAB30" localSheetId="2">#REF!</definedName>
    <definedName name="____________________________________________TAB30" localSheetId="0">#REF!</definedName>
    <definedName name="____________________________________________TAB30" localSheetId="4">#REF!</definedName>
    <definedName name="____________________________________________TAB31" localSheetId="6">#REF!</definedName>
    <definedName name="____________________________________________TAB31" localSheetId="3">#REF!</definedName>
    <definedName name="____________________________________________TAB31" localSheetId="1">#REF!</definedName>
    <definedName name="____________________________________________TAB31" localSheetId="2">#REF!</definedName>
    <definedName name="____________________________________________TAB31" localSheetId="0">#REF!</definedName>
    <definedName name="____________________________________________TAB31" localSheetId="4">#REF!</definedName>
    <definedName name="____________________________________________TAB32" localSheetId="6">#REF!</definedName>
    <definedName name="____________________________________________TAB32" localSheetId="3">#REF!</definedName>
    <definedName name="____________________________________________TAB32" localSheetId="1">#REF!</definedName>
    <definedName name="____________________________________________TAB32" localSheetId="2">#REF!</definedName>
    <definedName name="____________________________________________TAB32" localSheetId="0">#REF!</definedName>
    <definedName name="____________________________________________TAB32" localSheetId="4">#REF!</definedName>
    <definedName name="____________________________________________TAB33" localSheetId="6">#REF!</definedName>
    <definedName name="____________________________________________TAB33" localSheetId="3">#REF!</definedName>
    <definedName name="____________________________________________TAB33" localSheetId="1">#REF!</definedName>
    <definedName name="____________________________________________TAB33" localSheetId="2">#REF!</definedName>
    <definedName name="____________________________________________TAB33" localSheetId="0">#REF!</definedName>
    <definedName name="____________________________________________TAB33" localSheetId="4">#REF!</definedName>
    <definedName name="____________________________________________TAB35" localSheetId="6">#REF!</definedName>
    <definedName name="____________________________________________TAB35" localSheetId="3">#REF!</definedName>
    <definedName name="____________________________________________TAB35" localSheetId="1">#REF!</definedName>
    <definedName name="____________________________________________TAB35" localSheetId="2">#REF!</definedName>
    <definedName name="____________________________________________TAB35" localSheetId="0">#REF!</definedName>
    <definedName name="____________________________________________TAB35" localSheetId="4">#REF!</definedName>
    <definedName name="____________________________________________TAB36" localSheetId="6">#REF!</definedName>
    <definedName name="____________________________________________TAB36" localSheetId="3">#REF!</definedName>
    <definedName name="____________________________________________TAB36" localSheetId="1">#REF!</definedName>
    <definedName name="____________________________________________TAB36" localSheetId="2">#REF!</definedName>
    <definedName name="____________________________________________TAB36" localSheetId="0">#REF!</definedName>
    <definedName name="____________________________________________TAB36" localSheetId="4">#REF!</definedName>
    <definedName name="____________________________________________TAB37" localSheetId="6">#REF!</definedName>
    <definedName name="____________________________________________TAB37" localSheetId="3">#REF!</definedName>
    <definedName name="____________________________________________TAB37" localSheetId="1">#REF!</definedName>
    <definedName name="____________________________________________TAB37" localSheetId="2">#REF!</definedName>
    <definedName name="____________________________________________TAB37" localSheetId="0">#REF!</definedName>
    <definedName name="____________________________________________TAB37" localSheetId="4">#REF!</definedName>
    <definedName name="____________________________________________TAB38" localSheetId="6">#REF!</definedName>
    <definedName name="____________________________________________TAB38" localSheetId="3">#REF!</definedName>
    <definedName name="____________________________________________TAB38" localSheetId="1">#REF!</definedName>
    <definedName name="____________________________________________TAB38" localSheetId="2">#REF!</definedName>
    <definedName name="____________________________________________TAB38" localSheetId="0">#REF!</definedName>
    <definedName name="____________________________________________TAB38" localSheetId="4">#REF!</definedName>
    <definedName name="____________________________________________TAB39" localSheetId="6">#REF!</definedName>
    <definedName name="____________________________________________TAB39" localSheetId="3">#REF!</definedName>
    <definedName name="____________________________________________TAB39" localSheetId="1">#REF!</definedName>
    <definedName name="____________________________________________TAB39" localSheetId="2">#REF!</definedName>
    <definedName name="____________________________________________TAB39" localSheetId="0">#REF!</definedName>
    <definedName name="____________________________________________TAB39" localSheetId="4">#REF!</definedName>
    <definedName name="____________________________________________TAB47" localSheetId="6">#REF!</definedName>
    <definedName name="____________________________________________TAB47" localSheetId="3">#REF!</definedName>
    <definedName name="____________________________________________TAB47" localSheetId="1">#REF!</definedName>
    <definedName name="____________________________________________TAB47" localSheetId="2">#REF!</definedName>
    <definedName name="____________________________________________TAB47" localSheetId="0">#REF!</definedName>
    <definedName name="____________________________________________TAB47" localSheetId="4">#REF!</definedName>
    <definedName name="___________________________________________com2000" localSheetId="6">#REF!</definedName>
    <definedName name="___________________________________________com2000" localSheetId="3">#REF!</definedName>
    <definedName name="___________________________________________com2000" localSheetId="1">#REF!</definedName>
    <definedName name="___________________________________________com2000" localSheetId="2">#REF!</definedName>
    <definedName name="___________________________________________com2000" localSheetId="0">#REF!</definedName>
    <definedName name="___________________________________________com2000" localSheetId="4">#REF!</definedName>
    <definedName name="___________________________________________EXR1" localSheetId="6">#REF!</definedName>
    <definedName name="___________________________________________EXR1" localSheetId="3">#REF!</definedName>
    <definedName name="___________________________________________EXR1" localSheetId="1">#REF!</definedName>
    <definedName name="___________________________________________EXR1" localSheetId="2">#REF!</definedName>
    <definedName name="___________________________________________EXR1" localSheetId="4">#REF!</definedName>
    <definedName name="___________________________________________EXR2" localSheetId="6">#REF!</definedName>
    <definedName name="___________________________________________EXR2" localSheetId="3">#REF!</definedName>
    <definedName name="___________________________________________EXR2" localSheetId="1">#REF!</definedName>
    <definedName name="___________________________________________EXR2" localSheetId="2">#REF!</definedName>
    <definedName name="___________________________________________EXR2" localSheetId="4">#REF!</definedName>
    <definedName name="___________________________________________EXR3" localSheetId="6">#REF!</definedName>
    <definedName name="___________________________________________EXR3" localSheetId="3">#REF!</definedName>
    <definedName name="___________________________________________EXR3" localSheetId="1">#REF!</definedName>
    <definedName name="___________________________________________EXR3" localSheetId="2">#REF!</definedName>
    <definedName name="___________________________________________EXR3" localSheetId="4">#REF!</definedName>
    <definedName name="___________________________________________gen2" localSheetId="6">#REF!</definedName>
    <definedName name="___________________________________________gen2" localSheetId="3">#REF!</definedName>
    <definedName name="___________________________________________gen2" localSheetId="1">#REF!</definedName>
    <definedName name="___________________________________________gen2" localSheetId="2">#REF!</definedName>
    <definedName name="___________________________________________gen2" localSheetId="0">#REF!</definedName>
    <definedName name="___________________________________________gen2" localSheetId="4">#REF!</definedName>
    <definedName name="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TAB30" localSheetId="6">#REF!</definedName>
    <definedName name="___________________________________________TAB30" localSheetId="3">#REF!</definedName>
    <definedName name="___________________________________________TAB30" localSheetId="1">#REF!</definedName>
    <definedName name="___________________________________________TAB30" localSheetId="2">#REF!</definedName>
    <definedName name="___________________________________________TAB30" localSheetId="0">#REF!</definedName>
    <definedName name="___________________________________________TAB30" localSheetId="4">#REF!</definedName>
    <definedName name="___________________________________________TAB31" localSheetId="6">#REF!</definedName>
    <definedName name="___________________________________________TAB31" localSheetId="3">#REF!</definedName>
    <definedName name="___________________________________________TAB31" localSheetId="1">#REF!</definedName>
    <definedName name="___________________________________________TAB31" localSheetId="2">#REF!</definedName>
    <definedName name="___________________________________________TAB31" localSheetId="4">#REF!</definedName>
    <definedName name="___________________________________________TAB32" localSheetId="6">#REF!</definedName>
    <definedName name="___________________________________________TAB32" localSheetId="3">#REF!</definedName>
    <definedName name="___________________________________________TAB32" localSheetId="1">#REF!</definedName>
    <definedName name="___________________________________________TAB32" localSheetId="2">#REF!</definedName>
    <definedName name="___________________________________________TAB32" localSheetId="4">#REF!</definedName>
    <definedName name="___________________________________________TAB33" localSheetId="6">#REF!</definedName>
    <definedName name="___________________________________________TAB33" localSheetId="3">#REF!</definedName>
    <definedName name="___________________________________________TAB33" localSheetId="1">#REF!</definedName>
    <definedName name="___________________________________________TAB33" localSheetId="2">#REF!</definedName>
    <definedName name="___________________________________________TAB33" localSheetId="4">#REF!</definedName>
    <definedName name="___________________________________________TAB35" localSheetId="6">#REF!</definedName>
    <definedName name="___________________________________________TAB35" localSheetId="3">#REF!</definedName>
    <definedName name="___________________________________________TAB35" localSheetId="1">#REF!</definedName>
    <definedName name="___________________________________________TAB35" localSheetId="2">#REF!</definedName>
    <definedName name="___________________________________________TAB35" localSheetId="4">#REF!</definedName>
    <definedName name="___________________________________________TAB36" localSheetId="6">#REF!</definedName>
    <definedName name="___________________________________________TAB36" localSheetId="3">#REF!</definedName>
    <definedName name="___________________________________________TAB36" localSheetId="1">#REF!</definedName>
    <definedName name="___________________________________________TAB36" localSheetId="2">#REF!</definedName>
    <definedName name="___________________________________________TAB36" localSheetId="4">#REF!</definedName>
    <definedName name="___________________________________________TAB37" localSheetId="6">#REF!</definedName>
    <definedName name="___________________________________________TAB37" localSheetId="3">#REF!</definedName>
    <definedName name="___________________________________________TAB37" localSheetId="1">#REF!</definedName>
    <definedName name="___________________________________________TAB37" localSheetId="2">#REF!</definedName>
    <definedName name="___________________________________________TAB37" localSheetId="4">#REF!</definedName>
    <definedName name="___________________________________________TAB38" localSheetId="6">#REF!</definedName>
    <definedName name="___________________________________________TAB38" localSheetId="3">#REF!</definedName>
    <definedName name="___________________________________________TAB38" localSheetId="1">#REF!</definedName>
    <definedName name="___________________________________________TAB38" localSheetId="2">#REF!</definedName>
    <definedName name="___________________________________________TAB38" localSheetId="4">#REF!</definedName>
    <definedName name="___________________________________________TAB39" localSheetId="6">#REF!</definedName>
    <definedName name="___________________________________________TAB39" localSheetId="3">#REF!</definedName>
    <definedName name="___________________________________________TAB39" localSheetId="1">#REF!</definedName>
    <definedName name="___________________________________________TAB39" localSheetId="2">#REF!</definedName>
    <definedName name="___________________________________________TAB39" localSheetId="0">#REF!</definedName>
    <definedName name="___________________________________________TAB39" localSheetId="4">#REF!</definedName>
    <definedName name="___________________________________________TAB47" localSheetId="6">#REF!</definedName>
    <definedName name="___________________________________________TAB47" localSheetId="3">#REF!</definedName>
    <definedName name="___________________________________________TAB47" localSheetId="1">#REF!</definedName>
    <definedName name="___________________________________________TAB47" localSheetId="2">#REF!</definedName>
    <definedName name="___________________________________________TAB47" localSheetId="0">#REF!</definedName>
    <definedName name="___________________________________________TAB47" localSheetId="4">#REF!</definedName>
    <definedName name="__________________________________________com2000" localSheetId="6">#REF!</definedName>
    <definedName name="__________________________________________com2000" localSheetId="3">#REF!</definedName>
    <definedName name="__________________________________________com2000" localSheetId="1">#REF!</definedName>
    <definedName name="__________________________________________com2000" localSheetId="2">#REF!</definedName>
    <definedName name="__________________________________________com2000" localSheetId="0">#REF!</definedName>
    <definedName name="__________________________________________com2000" localSheetId="4">#REF!</definedName>
    <definedName name="__________________________________________EXR1" localSheetId="6">#REF!</definedName>
    <definedName name="__________________________________________EXR1" localSheetId="3">#REF!</definedName>
    <definedName name="__________________________________________EXR1" localSheetId="1">#REF!</definedName>
    <definedName name="__________________________________________EXR1" localSheetId="2">#REF!</definedName>
    <definedName name="__________________________________________EXR1" localSheetId="0">#REF!</definedName>
    <definedName name="__________________________________________EXR1" localSheetId="4">#REF!</definedName>
    <definedName name="__________________________________________EXR2" localSheetId="6">#REF!</definedName>
    <definedName name="__________________________________________EXR2" localSheetId="3">#REF!</definedName>
    <definedName name="__________________________________________EXR2" localSheetId="1">#REF!</definedName>
    <definedName name="__________________________________________EXR2" localSheetId="2">#REF!</definedName>
    <definedName name="__________________________________________EXR2" localSheetId="0">#REF!</definedName>
    <definedName name="__________________________________________EXR2" localSheetId="4">#REF!</definedName>
    <definedName name="__________________________________________EXR3" localSheetId="6">#REF!</definedName>
    <definedName name="__________________________________________EXR3" localSheetId="3">#REF!</definedName>
    <definedName name="__________________________________________EXR3" localSheetId="1">#REF!</definedName>
    <definedName name="__________________________________________EXR3" localSheetId="2">#REF!</definedName>
    <definedName name="__________________________________________EXR3" localSheetId="0">#REF!</definedName>
    <definedName name="__________________________________________EXR3" localSheetId="4">#REF!</definedName>
    <definedName name="__________________________________________gen2" localSheetId="6">#REF!</definedName>
    <definedName name="__________________________________________gen2" localSheetId="3">#REF!</definedName>
    <definedName name="__________________________________________gen2" localSheetId="1">#REF!</definedName>
    <definedName name="__________________________________________gen2" localSheetId="2">#REF!</definedName>
    <definedName name="__________________________________________gen2" localSheetId="0">#REF!</definedName>
    <definedName name="__________________________________________gen2" localSheetId="4">#REF!</definedName>
    <definedName name="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TAB30" localSheetId="6">#REF!</definedName>
    <definedName name="__________________________________________TAB30" localSheetId="3">#REF!</definedName>
    <definedName name="__________________________________________TAB30" localSheetId="1">#REF!</definedName>
    <definedName name="__________________________________________TAB30" localSheetId="2">#REF!</definedName>
    <definedName name="__________________________________________TAB30" localSheetId="0">#REF!</definedName>
    <definedName name="__________________________________________TAB30" localSheetId="4">#REF!</definedName>
    <definedName name="__________________________________________TAB31" localSheetId="6">#REF!</definedName>
    <definedName name="__________________________________________TAB31" localSheetId="3">#REF!</definedName>
    <definedName name="__________________________________________TAB31" localSheetId="1">#REF!</definedName>
    <definedName name="__________________________________________TAB31" localSheetId="2">#REF!</definedName>
    <definedName name="__________________________________________TAB31" localSheetId="0">#REF!</definedName>
    <definedName name="__________________________________________TAB31" localSheetId="4">#REF!</definedName>
    <definedName name="__________________________________________TAB32" localSheetId="6">#REF!</definedName>
    <definedName name="__________________________________________TAB32" localSheetId="3">#REF!</definedName>
    <definedName name="__________________________________________TAB32" localSheetId="1">#REF!</definedName>
    <definedName name="__________________________________________TAB32" localSheetId="2">#REF!</definedName>
    <definedName name="__________________________________________TAB32" localSheetId="0">#REF!</definedName>
    <definedName name="__________________________________________TAB32" localSheetId="4">#REF!</definedName>
    <definedName name="__________________________________________TAB33" localSheetId="6">#REF!</definedName>
    <definedName name="__________________________________________TAB33" localSheetId="3">#REF!</definedName>
    <definedName name="__________________________________________TAB33" localSheetId="1">#REF!</definedName>
    <definedName name="__________________________________________TAB33" localSheetId="2">#REF!</definedName>
    <definedName name="__________________________________________TAB33" localSheetId="0">#REF!</definedName>
    <definedName name="__________________________________________TAB33" localSheetId="4">#REF!</definedName>
    <definedName name="__________________________________________TAB35" localSheetId="6">#REF!</definedName>
    <definedName name="__________________________________________TAB35" localSheetId="3">#REF!</definedName>
    <definedName name="__________________________________________TAB35" localSheetId="1">#REF!</definedName>
    <definedName name="__________________________________________TAB35" localSheetId="2">#REF!</definedName>
    <definedName name="__________________________________________TAB35" localSheetId="0">#REF!</definedName>
    <definedName name="__________________________________________TAB35" localSheetId="4">#REF!</definedName>
    <definedName name="__________________________________________TAB36" localSheetId="6">#REF!</definedName>
    <definedName name="__________________________________________TAB36" localSheetId="3">#REF!</definedName>
    <definedName name="__________________________________________TAB36" localSheetId="1">#REF!</definedName>
    <definedName name="__________________________________________TAB36" localSheetId="2">#REF!</definedName>
    <definedName name="__________________________________________TAB36" localSheetId="0">#REF!</definedName>
    <definedName name="__________________________________________TAB36" localSheetId="4">#REF!</definedName>
    <definedName name="__________________________________________TAB37" localSheetId="6">#REF!</definedName>
    <definedName name="__________________________________________TAB37" localSheetId="3">#REF!</definedName>
    <definedName name="__________________________________________TAB37" localSheetId="1">#REF!</definedName>
    <definedName name="__________________________________________TAB37" localSheetId="2">#REF!</definedName>
    <definedName name="__________________________________________TAB37" localSheetId="0">#REF!</definedName>
    <definedName name="__________________________________________TAB37" localSheetId="4">#REF!</definedName>
    <definedName name="__________________________________________TAB38" localSheetId="6">#REF!</definedName>
    <definedName name="__________________________________________TAB38" localSheetId="3">#REF!</definedName>
    <definedName name="__________________________________________TAB38" localSheetId="1">#REF!</definedName>
    <definedName name="__________________________________________TAB38" localSheetId="2">#REF!</definedName>
    <definedName name="__________________________________________TAB38" localSheetId="0">#REF!</definedName>
    <definedName name="__________________________________________TAB38" localSheetId="4">#REF!</definedName>
    <definedName name="__________________________________________TAB39" localSheetId="6">#REF!</definedName>
    <definedName name="__________________________________________TAB39" localSheetId="3">#REF!</definedName>
    <definedName name="__________________________________________TAB39" localSheetId="1">#REF!</definedName>
    <definedName name="__________________________________________TAB39" localSheetId="2">#REF!</definedName>
    <definedName name="__________________________________________TAB39" localSheetId="0">#REF!</definedName>
    <definedName name="__________________________________________TAB39" localSheetId="4">#REF!</definedName>
    <definedName name="__________________________________________TAB47" localSheetId="6">#REF!</definedName>
    <definedName name="__________________________________________TAB47" localSheetId="3">#REF!</definedName>
    <definedName name="__________________________________________TAB47" localSheetId="1">#REF!</definedName>
    <definedName name="__________________________________________TAB47" localSheetId="2">#REF!</definedName>
    <definedName name="__________________________________________TAB47" localSheetId="0">#REF!</definedName>
    <definedName name="__________________________________________TAB47" localSheetId="4">#REF!</definedName>
    <definedName name="_________________________________________com2000" localSheetId="6">#REF!</definedName>
    <definedName name="_________________________________________com2000" localSheetId="3">#REF!</definedName>
    <definedName name="_________________________________________com2000" localSheetId="1">#REF!</definedName>
    <definedName name="_________________________________________com2000" localSheetId="2">#REF!</definedName>
    <definedName name="_________________________________________com2000" localSheetId="0">#REF!</definedName>
    <definedName name="_________________________________________com2000" localSheetId="4">#REF!</definedName>
    <definedName name="_________________________________________EXR1" localSheetId="6">#REF!</definedName>
    <definedName name="_________________________________________EXR1" localSheetId="3">#REF!</definedName>
    <definedName name="_________________________________________EXR1" localSheetId="1">#REF!</definedName>
    <definedName name="_________________________________________EXR1" localSheetId="2">#REF!</definedName>
    <definedName name="_________________________________________EXR1" localSheetId="0">#REF!</definedName>
    <definedName name="_________________________________________EXR1" localSheetId="4">#REF!</definedName>
    <definedName name="_________________________________________EXR2" localSheetId="6">#REF!</definedName>
    <definedName name="_________________________________________EXR2" localSheetId="3">#REF!</definedName>
    <definedName name="_________________________________________EXR2" localSheetId="1">#REF!</definedName>
    <definedName name="_________________________________________EXR2" localSheetId="2">#REF!</definedName>
    <definedName name="_________________________________________EXR2" localSheetId="0">#REF!</definedName>
    <definedName name="_________________________________________EXR2" localSheetId="4">#REF!</definedName>
    <definedName name="_________________________________________EXR3" localSheetId="6">#REF!</definedName>
    <definedName name="_________________________________________EXR3" localSheetId="3">#REF!</definedName>
    <definedName name="_________________________________________EXR3" localSheetId="1">#REF!</definedName>
    <definedName name="_________________________________________EXR3" localSheetId="2">#REF!</definedName>
    <definedName name="_________________________________________EXR3" localSheetId="0">#REF!</definedName>
    <definedName name="_________________________________________EXR3" localSheetId="4">#REF!</definedName>
    <definedName name="_________________________________________gen2" localSheetId="6">#REF!</definedName>
    <definedName name="_________________________________________gen2" localSheetId="3">#REF!</definedName>
    <definedName name="_________________________________________gen2" localSheetId="1">#REF!</definedName>
    <definedName name="_________________________________________gen2" localSheetId="2">#REF!</definedName>
    <definedName name="_________________________________________gen2" localSheetId="0">#REF!</definedName>
    <definedName name="_________________________________________gen2" localSheetId="4">#REF!</definedName>
    <definedName name="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TAB30" localSheetId="6">#REF!</definedName>
    <definedName name="_________________________________________TAB30" localSheetId="3">#REF!</definedName>
    <definedName name="_________________________________________TAB30" localSheetId="1">#REF!</definedName>
    <definedName name="_________________________________________TAB30" localSheetId="2">#REF!</definedName>
    <definedName name="_________________________________________TAB30" localSheetId="0">#REF!</definedName>
    <definedName name="_________________________________________TAB30" localSheetId="4">#REF!</definedName>
    <definedName name="_________________________________________TAB31" localSheetId="6">#REF!</definedName>
    <definedName name="_________________________________________TAB31" localSheetId="3">#REF!</definedName>
    <definedName name="_________________________________________TAB31" localSheetId="1">#REF!</definedName>
    <definedName name="_________________________________________TAB31" localSheetId="2">#REF!</definedName>
    <definedName name="_________________________________________TAB31" localSheetId="0">#REF!</definedName>
    <definedName name="_________________________________________TAB31" localSheetId="4">#REF!</definedName>
    <definedName name="_________________________________________TAB32" localSheetId="6">#REF!</definedName>
    <definedName name="_________________________________________TAB32" localSheetId="3">#REF!</definedName>
    <definedName name="_________________________________________TAB32" localSheetId="1">#REF!</definedName>
    <definedName name="_________________________________________TAB32" localSheetId="2">#REF!</definedName>
    <definedName name="_________________________________________TAB32" localSheetId="0">#REF!</definedName>
    <definedName name="_________________________________________TAB32" localSheetId="4">#REF!</definedName>
    <definedName name="_________________________________________TAB33" localSheetId="6">#REF!</definedName>
    <definedName name="_________________________________________TAB33" localSheetId="3">#REF!</definedName>
    <definedName name="_________________________________________TAB33" localSheetId="1">#REF!</definedName>
    <definedName name="_________________________________________TAB33" localSheetId="2">#REF!</definedName>
    <definedName name="_________________________________________TAB33" localSheetId="0">#REF!</definedName>
    <definedName name="_________________________________________TAB33" localSheetId="4">#REF!</definedName>
    <definedName name="_________________________________________TAB35" localSheetId="6">#REF!</definedName>
    <definedName name="_________________________________________TAB35" localSheetId="3">#REF!</definedName>
    <definedName name="_________________________________________TAB35" localSheetId="1">#REF!</definedName>
    <definedName name="_________________________________________TAB35" localSheetId="2">#REF!</definedName>
    <definedName name="_________________________________________TAB35" localSheetId="0">#REF!</definedName>
    <definedName name="_________________________________________TAB35" localSheetId="4">#REF!</definedName>
    <definedName name="_________________________________________TAB36" localSheetId="6">#REF!</definedName>
    <definedName name="_________________________________________TAB36" localSheetId="3">#REF!</definedName>
    <definedName name="_________________________________________TAB36" localSheetId="1">#REF!</definedName>
    <definedName name="_________________________________________TAB36" localSheetId="2">#REF!</definedName>
    <definedName name="_________________________________________TAB36" localSheetId="0">#REF!</definedName>
    <definedName name="_________________________________________TAB36" localSheetId="4">#REF!</definedName>
    <definedName name="_________________________________________TAB37" localSheetId="6">#REF!</definedName>
    <definedName name="_________________________________________TAB37" localSheetId="3">#REF!</definedName>
    <definedName name="_________________________________________TAB37" localSheetId="1">#REF!</definedName>
    <definedName name="_________________________________________TAB37" localSheetId="2">#REF!</definedName>
    <definedName name="_________________________________________TAB37" localSheetId="0">#REF!</definedName>
    <definedName name="_________________________________________TAB37" localSheetId="4">#REF!</definedName>
    <definedName name="_________________________________________TAB38" localSheetId="6">#REF!</definedName>
    <definedName name="_________________________________________TAB38" localSheetId="3">#REF!</definedName>
    <definedName name="_________________________________________TAB38" localSheetId="1">#REF!</definedName>
    <definedName name="_________________________________________TAB38" localSheetId="2">#REF!</definedName>
    <definedName name="_________________________________________TAB38" localSheetId="0">#REF!</definedName>
    <definedName name="_________________________________________TAB38" localSheetId="4">#REF!</definedName>
    <definedName name="_________________________________________TAB39" localSheetId="6">#REF!</definedName>
    <definedName name="_________________________________________TAB39" localSheetId="3">#REF!</definedName>
    <definedName name="_________________________________________TAB39" localSheetId="1">#REF!</definedName>
    <definedName name="_________________________________________TAB39" localSheetId="2">#REF!</definedName>
    <definedName name="_________________________________________TAB39" localSheetId="0">#REF!</definedName>
    <definedName name="_________________________________________TAB39" localSheetId="4">#REF!</definedName>
    <definedName name="_________________________________________TAB47" localSheetId="6">#REF!</definedName>
    <definedName name="_________________________________________TAB47" localSheetId="3">#REF!</definedName>
    <definedName name="_________________________________________TAB47" localSheetId="1">#REF!</definedName>
    <definedName name="_________________________________________TAB47" localSheetId="2">#REF!</definedName>
    <definedName name="_________________________________________TAB47" localSheetId="0">#REF!</definedName>
    <definedName name="_________________________________________TAB47" localSheetId="4">#REF!</definedName>
    <definedName name="________________________________________com2000" localSheetId="6">#REF!</definedName>
    <definedName name="________________________________________com2000" localSheetId="3">#REF!</definedName>
    <definedName name="________________________________________com2000" localSheetId="1">#REF!</definedName>
    <definedName name="________________________________________com2000" localSheetId="2">#REF!</definedName>
    <definedName name="________________________________________com2000" localSheetId="0">#REF!</definedName>
    <definedName name="________________________________________com2000" localSheetId="4">#REF!</definedName>
    <definedName name="________________________________________EXR1" localSheetId="6">#REF!</definedName>
    <definedName name="________________________________________EXR1" localSheetId="3">#REF!</definedName>
    <definedName name="________________________________________EXR1" localSheetId="1">#REF!</definedName>
    <definedName name="________________________________________EXR1" localSheetId="2">#REF!</definedName>
    <definedName name="________________________________________EXR1" localSheetId="0">#REF!</definedName>
    <definedName name="________________________________________EXR1" localSheetId="4">#REF!</definedName>
    <definedName name="________________________________________EXR2" localSheetId="6">#REF!</definedName>
    <definedName name="________________________________________EXR2" localSheetId="3">#REF!</definedName>
    <definedName name="________________________________________EXR2" localSheetId="1">#REF!</definedName>
    <definedName name="________________________________________EXR2" localSheetId="2">#REF!</definedName>
    <definedName name="________________________________________EXR2" localSheetId="0">#REF!</definedName>
    <definedName name="________________________________________EXR2" localSheetId="4">#REF!</definedName>
    <definedName name="________________________________________EXR3" localSheetId="6">#REF!</definedName>
    <definedName name="________________________________________EXR3" localSheetId="3">#REF!</definedName>
    <definedName name="________________________________________EXR3" localSheetId="1">#REF!</definedName>
    <definedName name="________________________________________EXR3" localSheetId="2">#REF!</definedName>
    <definedName name="________________________________________EXR3" localSheetId="0">#REF!</definedName>
    <definedName name="________________________________________EXR3" localSheetId="4">#REF!</definedName>
    <definedName name="________________________________________gen2" localSheetId="6">#REF!</definedName>
    <definedName name="________________________________________gen2" localSheetId="3">#REF!</definedName>
    <definedName name="________________________________________gen2" localSheetId="1">#REF!</definedName>
    <definedName name="________________________________________gen2" localSheetId="2">#REF!</definedName>
    <definedName name="________________________________________gen2" localSheetId="0">#REF!</definedName>
    <definedName name="________________________________________gen2" localSheetId="4">#REF!</definedName>
    <definedName name="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TAB30" localSheetId="6">#REF!</definedName>
    <definedName name="________________________________________TAB30" localSheetId="3">#REF!</definedName>
    <definedName name="________________________________________TAB30" localSheetId="1">#REF!</definedName>
    <definedName name="________________________________________TAB30" localSheetId="2">#REF!</definedName>
    <definedName name="________________________________________TAB30" localSheetId="0">#REF!</definedName>
    <definedName name="________________________________________TAB30" localSheetId="4">#REF!</definedName>
    <definedName name="________________________________________TAB31" localSheetId="6">#REF!</definedName>
    <definedName name="________________________________________TAB31" localSheetId="3">#REF!</definedName>
    <definedName name="________________________________________TAB31" localSheetId="1">#REF!</definedName>
    <definedName name="________________________________________TAB31" localSheetId="2">#REF!</definedName>
    <definedName name="________________________________________TAB31" localSheetId="0">#REF!</definedName>
    <definedName name="________________________________________TAB31" localSheetId="4">#REF!</definedName>
    <definedName name="________________________________________TAB32" localSheetId="6">#REF!</definedName>
    <definedName name="________________________________________TAB32" localSheetId="3">#REF!</definedName>
    <definedName name="________________________________________TAB32" localSheetId="1">#REF!</definedName>
    <definedName name="________________________________________TAB32" localSheetId="2">#REF!</definedName>
    <definedName name="________________________________________TAB32" localSheetId="0">#REF!</definedName>
    <definedName name="________________________________________TAB32" localSheetId="4">#REF!</definedName>
    <definedName name="________________________________________TAB33" localSheetId="6">#REF!</definedName>
    <definedName name="________________________________________TAB33" localSheetId="3">#REF!</definedName>
    <definedName name="________________________________________TAB33" localSheetId="1">#REF!</definedName>
    <definedName name="________________________________________TAB33" localSheetId="2">#REF!</definedName>
    <definedName name="________________________________________TAB33" localSheetId="0">#REF!</definedName>
    <definedName name="________________________________________TAB33" localSheetId="4">#REF!</definedName>
    <definedName name="________________________________________TAB35" localSheetId="6">#REF!</definedName>
    <definedName name="________________________________________TAB35" localSheetId="3">#REF!</definedName>
    <definedName name="________________________________________TAB35" localSheetId="1">#REF!</definedName>
    <definedName name="________________________________________TAB35" localSheetId="2">#REF!</definedName>
    <definedName name="________________________________________TAB35" localSheetId="0">#REF!</definedName>
    <definedName name="________________________________________TAB35" localSheetId="4">#REF!</definedName>
    <definedName name="________________________________________TAB36" localSheetId="6">#REF!</definedName>
    <definedName name="________________________________________TAB36" localSheetId="3">#REF!</definedName>
    <definedName name="________________________________________TAB36" localSheetId="1">#REF!</definedName>
    <definedName name="________________________________________TAB36" localSheetId="2">#REF!</definedName>
    <definedName name="________________________________________TAB36" localSheetId="0">#REF!</definedName>
    <definedName name="________________________________________TAB36" localSheetId="4">#REF!</definedName>
    <definedName name="________________________________________TAB37" localSheetId="6">#REF!</definedName>
    <definedName name="________________________________________TAB37" localSheetId="3">#REF!</definedName>
    <definedName name="________________________________________TAB37" localSheetId="1">#REF!</definedName>
    <definedName name="________________________________________TAB37" localSheetId="2">#REF!</definedName>
    <definedName name="________________________________________TAB37" localSheetId="0">#REF!</definedName>
    <definedName name="________________________________________TAB37" localSheetId="4">#REF!</definedName>
    <definedName name="________________________________________TAB38" localSheetId="6">#REF!</definedName>
    <definedName name="________________________________________TAB38" localSheetId="3">#REF!</definedName>
    <definedName name="________________________________________TAB38" localSheetId="1">#REF!</definedName>
    <definedName name="________________________________________TAB38" localSheetId="2">#REF!</definedName>
    <definedName name="________________________________________TAB38" localSheetId="0">#REF!</definedName>
    <definedName name="________________________________________TAB38" localSheetId="4">#REF!</definedName>
    <definedName name="________________________________________TAB39" localSheetId="6">#REF!</definedName>
    <definedName name="________________________________________TAB39" localSheetId="3">#REF!</definedName>
    <definedName name="________________________________________TAB39" localSheetId="1">#REF!</definedName>
    <definedName name="________________________________________TAB39" localSheetId="2">#REF!</definedName>
    <definedName name="________________________________________TAB39" localSheetId="0">#REF!</definedName>
    <definedName name="________________________________________TAB39" localSheetId="4">#REF!</definedName>
    <definedName name="________________________________________TAB47" localSheetId="6">#REF!</definedName>
    <definedName name="________________________________________TAB47" localSheetId="3">#REF!</definedName>
    <definedName name="________________________________________TAB47" localSheetId="1">#REF!</definedName>
    <definedName name="________________________________________TAB47" localSheetId="2">#REF!</definedName>
    <definedName name="________________________________________TAB47" localSheetId="0">#REF!</definedName>
    <definedName name="________________________________________TAB47" localSheetId="4">#REF!</definedName>
    <definedName name="_______________________________________com2000" localSheetId="6">#REF!</definedName>
    <definedName name="_______________________________________com2000" localSheetId="3">#REF!</definedName>
    <definedName name="_______________________________________com2000" localSheetId="1">#REF!</definedName>
    <definedName name="_______________________________________com2000" localSheetId="2">#REF!</definedName>
    <definedName name="_______________________________________com2000" localSheetId="0">#REF!</definedName>
    <definedName name="_______________________________________com2000" localSheetId="4">#REF!</definedName>
    <definedName name="_______________________________________EXR1" localSheetId="6">#REF!</definedName>
    <definedName name="_______________________________________EXR1" localSheetId="3">#REF!</definedName>
    <definedName name="_______________________________________EXR1" localSheetId="1">#REF!</definedName>
    <definedName name="_______________________________________EXR1" localSheetId="2">#REF!</definedName>
    <definedName name="_______________________________________EXR1" localSheetId="0">#REF!</definedName>
    <definedName name="_______________________________________EXR1" localSheetId="4">#REF!</definedName>
    <definedName name="_______________________________________EXR2" localSheetId="6">#REF!</definedName>
    <definedName name="_______________________________________EXR2" localSheetId="3">#REF!</definedName>
    <definedName name="_______________________________________EXR2" localSheetId="1">#REF!</definedName>
    <definedName name="_______________________________________EXR2" localSheetId="2">#REF!</definedName>
    <definedName name="_______________________________________EXR2" localSheetId="0">#REF!</definedName>
    <definedName name="_______________________________________EXR2" localSheetId="4">#REF!</definedName>
    <definedName name="_______________________________________EXR3" localSheetId="6">#REF!</definedName>
    <definedName name="_______________________________________EXR3" localSheetId="3">#REF!</definedName>
    <definedName name="_______________________________________EXR3" localSheetId="1">#REF!</definedName>
    <definedName name="_______________________________________EXR3" localSheetId="2">#REF!</definedName>
    <definedName name="_______________________________________EXR3" localSheetId="0">#REF!</definedName>
    <definedName name="_______________________________________EXR3" localSheetId="4">#REF!</definedName>
    <definedName name="_______________________________________gen2" localSheetId="6">#REF!</definedName>
    <definedName name="_______________________________________gen2" localSheetId="3">#REF!</definedName>
    <definedName name="_______________________________________gen2" localSheetId="1">#REF!</definedName>
    <definedName name="_______________________________________gen2" localSheetId="2">#REF!</definedName>
    <definedName name="_______________________________________gen2" localSheetId="0">#REF!</definedName>
    <definedName name="_______________________________________gen2" localSheetId="4">#REF!</definedName>
    <definedName name="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2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3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4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1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2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2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2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3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4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1_1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1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1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2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2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3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3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4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4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5_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mm1_5_5_5_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TAB30" localSheetId="6">#REF!</definedName>
    <definedName name="_______________________________________TAB30" localSheetId="3">#REF!</definedName>
    <definedName name="_______________________________________TAB30" localSheetId="1">#REF!</definedName>
    <definedName name="_______________________________________TAB30" localSheetId="2">#REF!</definedName>
    <definedName name="_______________________________________TAB30" localSheetId="0">#REF!</definedName>
    <definedName name="_______________________________________TAB30" localSheetId="4">#REF!</definedName>
    <definedName name="_______________________________________TAB31" localSheetId="6">#REF!</definedName>
    <definedName name="_______________________________________TAB31" localSheetId="3">#REF!</definedName>
    <definedName name="_______________________________________TAB31" localSheetId="1">#REF!</definedName>
    <definedName name="_______________________________________TAB31" localSheetId="2">#REF!</definedName>
    <definedName name="_______________________________________TAB31" localSheetId="0">#REF!</definedName>
    <definedName name="_______________________________________TAB31" localSheetId="4">#REF!</definedName>
    <definedName name="_______________________________________TAB32" localSheetId="6">#REF!</definedName>
    <definedName name="_______________________________________TAB32" localSheetId="3">#REF!</definedName>
    <definedName name="_______________________________________TAB32" localSheetId="1">#REF!</definedName>
    <definedName name="_______________________________________TAB32" localSheetId="2">#REF!</definedName>
    <definedName name="_______________________________________TAB32" localSheetId="0">#REF!</definedName>
    <definedName name="_______________________________________TAB32" localSheetId="4">#REF!</definedName>
    <definedName name="_______________________________________TAB33" localSheetId="6">#REF!</definedName>
    <definedName name="_______________________________________TAB33" localSheetId="3">#REF!</definedName>
    <definedName name="_______________________________________TAB33" localSheetId="1">#REF!</definedName>
    <definedName name="_______________________________________TAB33" localSheetId="2">#REF!</definedName>
    <definedName name="_______________________________________TAB33" localSheetId="0">#REF!</definedName>
    <definedName name="_______________________________________TAB33" localSheetId="4">#REF!</definedName>
    <definedName name="_______________________________________TAB35" localSheetId="6">#REF!</definedName>
    <definedName name="_______________________________________TAB35" localSheetId="3">#REF!</definedName>
    <definedName name="_______________________________________TAB35" localSheetId="1">#REF!</definedName>
    <definedName name="_______________________________________TAB35" localSheetId="2">#REF!</definedName>
    <definedName name="_______________________________________TAB35" localSheetId="0">#REF!</definedName>
    <definedName name="_______________________________________TAB35" localSheetId="4">#REF!</definedName>
    <definedName name="_______________________________________TAB36" localSheetId="6">#REF!</definedName>
    <definedName name="_______________________________________TAB36" localSheetId="3">#REF!</definedName>
    <definedName name="_______________________________________TAB36" localSheetId="1">#REF!</definedName>
    <definedName name="_______________________________________TAB36" localSheetId="2">#REF!</definedName>
    <definedName name="_______________________________________TAB36" localSheetId="0">#REF!</definedName>
    <definedName name="_______________________________________TAB36" localSheetId="4">#REF!</definedName>
    <definedName name="_______________________________________TAB37" localSheetId="6">#REF!</definedName>
    <definedName name="_______________________________________TAB37" localSheetId="3">#REF!</definedName>
    <definedName name="_______________________________________TAB37" localSheetId="1">#REF!</definedName>
    <definedName name="_______________________________________TAB37" localSheetId="2">#REF!</definedName>
    <definedName name="_______________________________________TAB37" localSheetId="0">#REF!</definedName>
    <definedName name="_______________________________________TAB37" localSheetId="4">#REF!</definedName>
    <definedName name="_______________________________________TAB38" localSheetId="6">#REF!</definedName>
    <definedName name="_______________________________________TAB38" localSheetId="3">#REF!</definedName>
    <definedName name="_______________________________________TAB38" localSheetId="1">#REF!</definedName>
    <definedName name="_______________________________________TAB38" localSheetId="2">#REF!</definedName>
    <definedName name="_______________________________________TAB38" localSheetId="0">#REF!</definedName>
    <definedName name="_______________________________________TAB38" localSheetId="4">#REF!</definedName>
    <definedName name="_______________________________________TAB39" localSheetId="6">#REF!</definedName>
    <definedName name="_______________________________________TAB39" localSheetId="3">#REF!</definedName>
    <definedName name="_______________________________________TAB39" localSheetId="1">#REF!</definedName>
    <definedName name="_______________________________________TAB39" localSheetId="2">#REF!</definedName>
    <definedName name="_______________________________________TAB39" localSheetId="0">#REF!</definedName>
    <definedName name="_______________________________________TAB39" localSheetId="4">#REF!</definedName>
    <definedName name="_______________________________________TAB47" localSheetId="6">#REF!</definedName>
    <definedName name="_______________________________________TAB47" localSheetId="3">#REF!</definedName>
    <definedName name="_______________________________________TAB47" localSheetId="1">#REF!</definedName>
    <definedName name="_______________________________________TAB47" localSheetId="2">#REF!</definedName>
    <definedName name="_______________________________________TAB47" localSheetId="0">#REF!</definedName>
    <definedName name="_______________________________________TAB47" localSheetId="4">#REF!</definedName>
    <definedName name="______________________________________com2000" localSheetId="6">#REF!</definedName>
    <definedName name="______________________________________com2000" localSheetId="3">#REF!</definedName>
    <definedName name="______________________________________com2000" localSheetId="1">#REF!</definedName>
    <definedName name="______________________________________com2000" localSheetId="2">#REF!</definedName>
    <definedName name="______________________________________com2000" localSheetId="0">#REF!</definedName>
    <definedName name="______________________________________com2000" localSheetId="4">#REF!</definedName>
    <definedName name="______________________________________EXR1" localSheetId="6">#REF!</definedName>
    <definedName name="______________________________________EXR1" localSheetId="3">#REF!</definedName>
    <definedName name="______________________________________EXR1" localSheetId="1">#REF!</definedName>
    <definedName name="______________________________________EXR1" localSheetId="2">#REF!</definedName>
    <definedName name="______________________________________EXR1" localSheetId="0">#REF!</definedName>
    <definedName name="______________________________________EXR1" localSheetId="4">#REF!</definedName>
    <definedName name="______________________________________EXR2" localSheetId="6">#REF!</definedName>
    <definedName name="______________________________________EXR2" localSheetId="3">#REF!</definedName>
    <definedName name="______________________________________EXR2" localSheetId="1">#REF!</definedName>
    <definedName name="______________________________________EXR2" localSheetId="2">#REF!</definedName>
    <definedName name="______________________________________EXR2" localSheetId="0">#REF!</definedName>
    <definedName name="______________________________________EXR2" localSheetId="4">#REF!</definedName>
    <definedName name="______________________________________EXR3" localSheetId="6">#REF!</definedName>
    <definedName name="______________________________________EXR3" localSheetId="3">#REF!</definedName>
    <definedName name="______________________________________EXR3" localSheetId="1">#REF!</definedName>
    <definedName name="______________________________________EXR3" localSheetId="2">#REF!</definedName>
    <definedName name="______________________________________EXR3" localSheetId="0">#REF!</definedName>
    <definedName name="______________________________________EXR3" localSheetId="4">#REF!</definedName>
    <definedName name="______________________________________gen2" localSheetId="6">#REF!</definedName>
    <definedName name="______________________________________gen2" localSheetId="3">#REF!</definedName>
    <definedName name="______________________________________gen2" localSheetId="1">#REF!</definedName>
    <definedName name="______________________________________gen2" localSheetId="2">#REF!</definedName>
    <definedName name="______________________________________gen2" localSheetId="0">#REF!</definedName>
    <definedName name="______________________________________gen2" localSheetId="4">#REF!</definedName>
    <definedName name="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TAB30" localSheetId="6">#REF!</definedName>
    <definedName name="______________________________________TAB30" localSheetId="3">#REF!</definedName>
    <definedName name="______________________________________TAB30" localSheetId="1">#REF!</definedName>
    <definedName name="______________________________________TAB30" localSheetId="2">#REF!</definedName>
    <definedName name="______________________________________TAB30" localSheetId="0">#REF!</definedName>
    <definedName name="______________________________________TAB30" localSheetId="4">#REF!</definedName>
    <definedName name="______________________________________TAB31" localSheetId="6">#REF!</definedName>
    <definedName name="______________________________________TAB31" localSheetId="3">#REF!</definedName>
    <definedName name="______________________________________TAB31" localSheetId="1">#REF!</definedName>
    <definedName name="______________________________________TAB31" localSheetId="2">#REF!</definedName>
    <definedName name="______________________________________TAB31" localSheetId="0">#REF!</definedName>
    <definedName name="______________________________________TAB31" localSheetId="4">#REF!</definedName>
    <definedName name="______________________________________TAB32" localSheetId="6">#REF!</definedName>
    <definedName name="______________________________________TAB32" localSheetId="3">#REF!</definedName>
    <definedName name="______________________________________TAB32" localSheetId="1">#REF!</definedName>
    <definedName name="______________________________________TAB32" localSheetId="2">#REF!</definedName>
    <definedName name="______________________________________TAB32" localSheetId="0">#REF!</definedName>
    <definedName name="______________________________________TAB32" localSheetId="4">#REF!</definedName>
    <definedName name="______________________________________TAB33" localSheetId="6">#REF!</definedName>
    <definedName name="______________________________________TAB33" localSheetId="3">#REF!</definedName>
    <definedName name="______________________________________TAB33" localSheetId="1">#REF!</definedName>
    <definedName name="______________________________________TAB33" localSheetId="2">#REF!</definedName>
    <definedName name="______________________________________TAB33" localSheetId="0">#REF!</definedName>
    <definedName name="______________________________________TAB33" localSheetId="4">#REF!</definedName>
    <definedName name="______________________________________TAB35" localSheetId="6">#REF!</definedName>
    <definedName name="______________________________________TAB35" localSheetId="3">#REF!</definedName>
    <definedName name="______________________________________TAB35" localSheetId="1">#REF!</definedName>
    <definedName name="______________________________________TAB35" localSheetId="2">#REF!</definedName>
    <definedName name="______________________________________TAB35" localSheetId="0">#REF!</definedName>
    <definedName name="______________________________________TAB35" localSheetId="4">#REF!</definedName>
    <definedName name="______________________________________TAB36" localSheetId="6">#REF!</definedName>
    <definedName name="______________________________________TAB36" localSheetId="3">#REF!</definedName>
    <definedName name="______________________________________TAB36" localSheetId="1">#REF!</definedName>
    <definedName name="______________________________________TAB36" localSheetId="2">#REF!</definedName>
    <definedName name="______________________________________TAB36" localSheetId="0">#REF!</definedName>
    <definedName name="______________________________________TAB36" localSheetId="4">#REF!</definedName>
    <definedName name="______________________________________TAB37" localSheetId="6">#REF!</definedName>
    <definedName name="______________________________________TAB37" localSheetId="3">#REF!</definedName>
    <definedName name="______________________________________TAB37" localSheetId="1">#REF!</definedName>
    <definedName name="______________________________________TAB37" localSheetId="2">#REF!</definedName>
    <definedName name="______________________________________TAB37" localSheetId="0">#REF!</definedName>
    <definedName name="______________________________________TAB37" localSheetId="4">#REF!</definedName>
    <definedName name="______________________________________TAB38" localSheetId="6">#REF!</definedName>
    <definedName name="______________________________________TAB38" localSheetId="3">#REF!</definedName>
    <definedName name="______________________________________TAB38" localSheetId="1">#REF!</definedName>
    <definedName name="______________________________________TAB38" localSheetId="2">#REF!</definedName>
    <definedName name="______________________________________TAB38" localSheetId="0">#REF!</definedName>
    <definedName name="______________________________________TAB38" localSheetId="4">#REF!</definedName>
    <definedName name="______________________________________TAB39" localSheetId="6">#REF!</definedName>
    <definedName name="______________________________________TAB39" localSheetId="3">#REF!</definedName>
    <definedName name="______________________________________TAB39" localSheetId="1">#REF!</definedName>
    <definedName name="______________________________________TAB39" localSheetId="2">#REF!</definedName>
    <definedName name="______________________________________TAB39" localSheetId="0">#REF!</definedName>
    <definedName name="______________________________________TAB39" localSheetId="4">#REF!</definedName>
    <definedName name="______________________________________TAB47" localSheetId="6">#REF!</definedName>
    <definedName name="______________________________________TAB47" localSheetId="3">#REF!</definedName>
    <definedName name="______________________________________TAB47" localSheetId="1">#REF!</definedName>
    <definedName name="______________________________________TAB47" localSheetId="2">#REF!</definedName>
    <definedName name="______________________________________TAB47" localSheetId="0">#REF!</definedName>
    <definedName name="______________________________________TAB47" localSheetId="4">#REF!</definedName>
    <definedName name="_____________________________________com2000" localSheetId="2">#REF!</definedName>
    <definedName name="_____________________________________EXR1" localSheetId="6">#REF!</definedName>
    <definedName name="_____________________________________EXR1" localSheetId="3">#REF!</definedName>
    <definedName name="_____________________________________EXR1" localSheetId="1">#REF!</definedName>
    <definedName name="_____________________________________EXR1" localSheetId="2">#REF!</definedName>
    <definedName name="_____________________________________EXR1" localSheetId="0">#REF!</definedName>
    <definedName name="_____________________________________EXR1" localSheetId="4">#REF!</definedName>
    <definedName name="_____________________________________EXR2" localSheetId="6">#REF!</definedName>
    <definedName name="_____________________________________EXR2" localSheetId="3">#REF!</definedName>
    <definedName name="_____________________________________EXR2" localSheetId="1">#REF!</definedName>
    <definedName name="_____________________________________EXR2" localSheetId="2">#REF!</definedName>
    <definedName name="_____________________________________EXR2" localSheetId="0">#REF!</definedName>
    <definedName name="_____________________________________EXR2" localSheetId="4">#REF!</definedName>
    <definedName name="_____________________________________EXR3" localSheetId="6">#REF!</definedName>
    <definedName name="_____________________________________EXR3" localSheetId="3">#REF!</definedName>
    <definedName name="_____________________________________EXR3" localSheetId="1">#REF!</definedName>
    <definedName name="_____________________________________EXR3" localSheetId="2">#REF!</definedName>
    <definedName name="_____________________________________EXR3" localSheetId="0">#REF!</definedName>
    <definedName name="_____________________________________EXR3" localSheetId="4">#REF!</definedName>
    <definedName name="_____________________________________gen2" localSheetId="2">#REF!</definedName>
    <definedName name="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TAB30" localSheetId="6">#REF!</definedName>
    <definedName name="_____________________________________TAB30" localSheetId="3">#REF!</definedName>
    <definedName name="_____________________________________TAB30" localSheetId="1">#REF!</definedName>
    <definedName name="_____________________________________TAB30" localSheetId="2">#REF!</definedName>
    <definedName name="_____________________________________TAB30" localSheetId="0">#REF!</definedName>
    <definedName name="_____________________________________TAB30" localSheetId="4">#REF!</definedName>
    <definedName name="_____________________________________TAB31" localSheetId="6">#REF!</definedName>
    <definedName name="_____________________________________TAB31" localSheetId="3">#REF!</definedName>
    <definedName name="_____________________________________TAB31" localSheetId="1">#REF!</definedName>
    <definedName name="_____________________________________TAB31" localSheetId="2">#REF!</definedName>
    <definedName name="_____________________________________TAB31" localSheetId="0">#REF!</definedName>
    <definedName name="_____________________________________TAB31" localSheetId="4">#REF!</definedName>
    <definedName name="_____________________________________TAB32" localSheetId="6">#REF!</definedName>
    <definedName name="_____________________________________TAB32" localSheetId="3">#REF!</definedName>
    <definedName name="_____________________________________TAB32" localSheetId="1">#REF!</definedName>
    <definedName name="_____________________________________TAB32" localSheetId="2">#REF!</definedName>
    <definedName name="_____________________________________TAB32" localSheetId="0">#REF!</definedName>
    <definedName name="_____________________________________TAB32" localSheetId="4">#REF!</definedName>
    <definedName name="_____________________________________TAB33" localSheetId="6">#REF!</definedName>
    <definedName name="_____________________________________TAB33" localSheetId="3">#REF!</definedName>
    <definedName name="_____________________________________TAB33" localSheetId="1">#REF!</definedName>
    <definedName name="_____________________________________TAB33" localSheetId="2">#REF!</definedName>
    <definedName name="_____________________________________TAB33" localSheetId="0">#REF!</definedName>
    <definedName name="_____________________________________TAB33" localSheetId="4">#REF!</definedName>
    <definedName name="_____________________________________TAB35" localSheetId="6">#REF!</definedName>
    <definedName name="_____________________________________TAB35" localSheetId="3">#REF!</definedName>
    <definedName name="_____________________________________TAB35" localSheetId="1">#REF!</definedName>
    <definedName name="_____________________________________TAB35" localSheetId="2">#REF!</definedName>
    <definedName name="_____________________________________TAB35" localSheetId="0">#REF!</definedName>
    <definedName name="_____________________________________TAB35" localSheetId="4">#REF!</definedName>
    <definedName name="_____________________________________TAB36" localSheetId="6">#REF!</definedName>
    <definedName name="_____________________________________TAB36" localSheetId="3">#REF!</definedName>
    <definedName name="_____________________________________TAB36" localSheetId="1">#REF!</definedName>
    <definedName name="_____________________________________TAB36" localSheetId="2">#REF!</definedName>
    <definedName name="_____________________________________TAB36" localSheetId="0">#REF!</definedName>
    <definedName name="_____________________________________TAB36" localSheetId="4">#REF!</definedName>
    <definedName name="_____________________________________TAB37" localSheetId="6">#REF!</definedName>
    <definedName name="_____________________________________TAB37" localSheetId="3">#REF!</definedName>
    <definedName name="_____________________________________TAB37" localSheetId="1">#REF!</definedName>
    <definedName name="_____________________________________TAB37" localSheetId="2">#REF!</definedName>
    <definedName name="_____________________________________TAB37" localSheetId="0">#REF!</definedName>
    <definedName name="_____________________________________TAB37" localSheetId="4">#REF!</definedName>
    <definedName name="_____________________________________TAB38" localSheetId="6">#REF!</definedName>
    <definedName name="_____________________________________TAB38" localSheetId="3">#REF!</definedName>
    <definedName name="_____________________________________TAB38" localSheetId="1">#REF!</definedName>
    <definedName name="_____________________________________TAB38" localSheetId="2">#REF!</definedName>
    <definedName name="_____________________________________TAB38" localSheetId="0">#REF!</definedName>
    <definedName name="_____________________________________TAB38" localSheetId="4">#REF!</definedName>
    <definedName name="_____________________________________TAB39" localSheetId="6">#REF!</definedName>
    <definedName name="_____________________________________TAB39" localSheetId="3">#REF!</definedName>
    <definedName name="_____________________________________TAB39" localSheetId="1">#REF!</definedName>
    <definedName name="_____________________________________TAB39" localSheetId="2">#REF!</definedName>
    <definedName name="_____________________________________TAB39" localSheetId="0">#REF!</definedName>
    <definedName name="_____________________________________TAB39" localSheetId="4">#REF!</definedName>
    <definedName name="_____________________________________TAB47" localSheetId="6">#REF!</definedName>
    <definedName name="_____________________________________TAB47" localSheetId="3">#REF!</definedName>
    <definedName name="_____________________________________TAB47" localSheetId="1">#REF!</definedName>
    <definedName name="_____________________________________TAB47" localSheetId="2">#REF!</definedName>
    <definedName name="_____________________________________TAB47" localSheetId="0">#REF!</definedName>
    <definedName name="_____________________________________TAB47" localSheetId="4">#REF!</definedName>
    <definedName name="____________________________________com2000" localSheetId="6">#REF!</definedName>
    <definedName name="____________________________________com2000" localSheetId="3">#REF!</definedName>
    <definedName name="____________________________________com2000" localSheetId="1">#REF!</definedName>
    <definedName name="____________________________________com2000" localSheetId="2">#REF!</definedName>
    <definedName name="____________________________________com2000" localSheetId="0">#REF!</definedName>
    <definedName name="____________________________________com2000" localSheetId="4">#REF!</definedName>
    <definedName name="____________________________________EXR1" localSheetId="6">#REF!</definedName>
    <definedName name="____________________________________EXR1" localSheetId="3">#REF!</definedName>
    <definedName name="____________________________________EXR1" localSheetId="1">#REF!</definedName>
    <definedName name="____________________________________EXR1" localSheetId="2">#REF!</definedName>
    <definedName name="____________________________________EXR1" localSheetId="0">#REF!</definedName>
    <definedName name="____________________________________EXR1" localSheetId="4">#REF!</definedName>
    <definedName name="____________________________________EXR2" localSheetId="6">#REF!</definedName>
    <definedName name="____________________________________EXR2" localSheetId="3">#REF!</definedName>
    <definedName name="____________________________________EXR2" localSheetId="1">#REF!</definedName>
    <definedName name="____________________________________EXR2" localSheetId="2">#REF!</definedName>
    <definedName name="____________________________________EXR2" localSheetId="0">#REF!</definedName>
    <definedName name="____________________________________EXR2" localSheetId="4">#REF!</definedName>
    <definedName name="____________________________________EXR3" localSheetId="6">#REF!</definedName>
    <definedName name="____________________________________EXR3" localSheetId="3">#REF!</definedName>
    <definedName name="____________________________________EXR3" localSheetId="1">#REF!</definedName>
    <definedName name="____________________________________EXR3" localSheetId="2">#REF!</definedName>
    <definedName name="____________________________________EXR3" localSheetId="0">#REF!</definedName>
    <definedName name="____________________________________EXR3" localSheetId="4">#REF!</definedName>
    <definedName name="____________________________________gen2" localSheetId="6">#REF!</definedName>
    <definedName name="____________________________________gen2" localSheetId="3">#REF!</definedName>
    <definedName name="____________________________________gen2" localSheetId="1">#REF!</definedName>
    <definedName name="____________________________________gen2" localSheetId="2">#REF!</definedName>
    <definedName name="____________________________________gen2" localSheetId="0">#REF!</definedName>
    <definedName name="____________________________________gen2" localSheetId="4">#REF!</definedName>
    <definedName name="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TAB30" localSheetId="6">#REF!</definedName>
    <definedName name="____________________________________TAB30" localSheetId="3">#REF!</definedName>
    <definedName name="____________________________________TAB30" localSheetId="1">#REF!</definedName>
    <definedName name="____________________________________TAB30" localSheetId="2">#REF!</definedName>
    <definedName name="____________________________________TAB30" localSheetId="0">#REF!</definedName>
    <definedName name="____________________________________TAB30" localSheetId="4">#REF!</definedName>
    <definedName name="____________________________________TAB31" localSheetId="6">#REF!</definedName>
    <definedName name="____________________________________TAB31" localSheetId="3">#REF!</definedName>
    <definedName name="____________________________________TAB31" localSheetId="1">#REF!</definedName>
    <definedName name="____________________________________TAB31" localSheetId="2">#REF!</definedName>
    <definedName name="____________________________________TAB31" localSheetId="0">#REF!</definedName>
    <definedName name="____________________________________TAB31" localSheetId="4">#REF!</definedName>
    <definedName name="____________________________________TAB32" localSheetId="6">#REF!</definedName>
    <definedName name="____________________________________TAB32" localSheetId="3">#REF!</definedName>
    <definedName name="____________________________________TAB32" localSheetId="1">#REF!</definedName>
    <definedName name="____________________________________TAB32" localSheetId="2">#REF!</definedName>
    <definedName name="____________________________________TAB32" localSheetId="0">#REF!</definedName>
    <definedName name="____________________________________TAB32" localSheetId="4">#REF!</definedName>
    <definedName name="____________________________________TAB33" localSheetId="6">#REF!</definedName>
    <definedName name="____________________________________TAB33" localSheetId="3">#REF!</definedName>
    <definedName name="____________________________________TAB33" localSheetId="1">#REF!</definedName>
    <definedName name="____________________________________TAB33" localSheetId="2">#REF!</definedName>
    <definedName name="____________________________________TAB33" localSheetId="0">#REF!</definedName>
    <definedName name="____________________________________TAB33" localSheetId="4">#REF!</definedName>
    <definedName name="____________________________________TAB35" localSheetId="6">#REF!</definedName>
    <definedName name="____________________________________TAB35" localSheetId="3">#REF!</definedName>
    <definedName name="____________________________________TAB35" localSheetId="1">#REF!</definedName>
    <definedName name="____________________________________TAB35" localSheetId="2">#REF!</definedName>
    <definedName name="____________________________________TAB35" localSheetId="0">#REF!</definedName>
    <definedName name="____________________________________TAB35" localSheetId="4">#REF!</definedName>
    <definedName name="____________________________________TAB36" localSheetId="6">#REF!</definedName>
    <definedName name="____________________________________TAB36" localSheetId="3">#REF!</definedName>
    <definedName name="____________________________________TAB36" localSheetId="1">#REF!</definedName>
    <definedName name="____________________________________TAB36" localSheetId="2">#REF!</definedName>
    <definedName name="____________________________________TAB36" localSheetId="0">#REF!</definedName>
    <definedName name="____________________________________TAB36" localSheetId="4">#REF!</definedName>
    <definedName name="____________________________________TAB37" localSheetId="6">#REF!</definedName>
    <definedName name="____________________________________TAB37" localSheetId="3">#REF!</definedName>
    <definedName name="____________________________________TAB37" localSheetId="1">#REF!</definedName>
    <definedName name="____________________________________TAB37" localSheetId="2">#REF!</definedName>
    <definedName name="____________________________________TAB37" localSheetId="0">#REF!</definedName>
    <definedName name="____________________________________TAB37" localSheetId="4">#REF!</definedName>
    <definedName name="____________________________________TAB38" localSheetId="6">#REF!</definedName>
    <definedName name="____________________________________TAB38" localSheetId="3">#REF!</definedName>
    <definedName name="____________________________________TAB38" localSheetId="1">#REF!</definedName>
    <definedName name="____________________________________TAB38" localSheetId="2">#REF!</definedName>
    <definedName name="____________________________________TAB38" localSheetId="0">#REF!</definedName>
    <definedName name="____________________________________TAB38" localSheetId="4">#REF!</definedName>
    <definedName name="____________________________________TAB39" localSheetId="6">#REF!</definedName>
    <definedName name="____________________________________TAB39" localSheetId="3">#REF!</definedName>
    <definedName name="____________________________________TAB39" localSheetId="1">#REF!</definedName>
    <definedName name="____________________________________TAB39" localSheetId="2">#REF!</definedName>
    <definedName name="____________________________________TAB39" localSheetId="0">#REF!</definedName>
    <definedName name="____________________________________TAB39" localSheetId="4">#REF!</definedName>
    <definedName name="____________________________________TAB47" localSheetId="6">#REF!</definedName>
    <definedName name="____________________________________TAB47" localSheetId="3">#REF!</definedName>
    <definedName name="____________________________________TAB47" localSheetId="1">#REF!</definedName>
    <definedName name="____________________________________TAB47" localSheetId="2">#REF!</definedName>
    <definedName name="____________________________________TAB47" localSheetId="0">#REF!</definedName>
    <definedName name="____________________________________TAB47" localSheetId="4">#REF!</definedName>
    <definedName name="___________________________________com2000" localSheetId="6">#REF!</definedName>
    <definedName name="___________________________________com2000" localSheetId="3">#REF!</definedName>
    <definedName name="___________________________________com2000" localSheetId="1">#REF!</definedName>
    <definedName name="___________________________________com2000" localSheetId="2">#REF!</definedName>
    <definedName name="___________________________________com2000" localSheetId="0">#REF!</definedName>
    <definedName name="___________________________________com2000" localSheetId="4">#REF!</definedName>
    <definedName name="___________________________________EXR1" localSheetId="6">#REF!</definedName>
    <definedName name="___________________________________EXR1" localSheetId="3">#REF!</definedName>
    <definedName name="___________________________________EXR1" localSheetId="1">#REF!</definedName>
    <definedName name="___________________________________EXR1" localSheetId="2">#REF!</definedName>
    <definedName name="___________________________________EXR1" localSheetId="0">#REF!</definedName>
    <definedName name="___________________________________EXR1" localSheetId="4">#REF!</definedName>
    <definedName name="___________________________________EXR2" localSheetId="6">#REF!</definedName>
    <definedName name="___________________________________EXR2" localSheetId="3">#REF!</definedName>
    <definedName name="___________________________________EXR2" localSheetId="1">#REF!</definedName>
    <definedName name="___________________________________EXR2" localSheetId="2">#REF!</definedName>
    <definedName name="___________________________________EXR2" localSheetId="0">#REF!</definedName>
    <definedName name="___________________________________EXR2" localSheetId="4">#REF!</definedName>
    <definedName name="___________________________________EXR3" localSheetId="6">#REF!</definedName>
    <definedName name="___________________________________EXR3" localSheetId="3">#REF!</definedName>
    <definedName name="___________________________________EXR3" localSheetId="1">#REF!</definedName>
    <definedName name="___________________________________EXR3" localSheetId="2">#REF!</definedName>
    <definedName name="___________________________________EXR3" localSheetId="0">#REF!</definedName>
    <definedName name="___________________________________EXR3" localSheetId="4">#REF!</definedName>
    <definedName name="___________________________________gen2" localSheetId="6">#REF!</definedName>
    <definedName name="___________________________________gen2" localSheetId="3">#REF!</definedName>
    <definedName name="___________________________________gen2" localSheetId="1">#REF!</definedName>
    <definedName name="___________________________________gen2" localSheetId="2">#REF!</definedName>
    <definedName name="___________________________________gen2" localSheetId="0">#REF!</definedName>
    <definedName name="___________________________________gen2" localSheetId="4">#REF!</definedName>
    <definedName name="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TAB30" localSheetId="6">#REF!</definedName>
    <definedName name="___________________________________TAB30" localSheetId="3">#REF!</definedName>
    <definedName name="___________________________________TAB30" localSheetId="1">#REF!</definedName>
    <definedName name="___________________________________TAB30" localSheetId="2">#REF!</definedName>
    <definedName name="___________________________________TAB30" localSheetId="0">#REF!</definedName>
    <definedName name="___________________________________TAB30" localSheetId="4">#REF!</definedName>
    <definedName name="___________________________________TAB31" localSheetId="6">#REF!</definedName>
    <definedName name="___________________________________TAB31" localSheetId="3">#REF!</definedName>
    <definedName name="___________________________________TAB31" localSheetId="1">#REF!</definedName>
    <definedName name="___________________________________TAB31" localSheetId="2">#REF!</definedName>
    <definedName name="___________________________________TAB31" localSheetId="0">#REF!</definedName>
    <definedName name="___________________________________TAB31" localSheetId="4">#REF!</definedName>
    <definedName name="___________________________________TAB32" localSheetId="6">#REF!</definedName>
    <definedName name="___________________________________TAB32" localSheetId="3">#REF!</definedName>
    <definedName name="___________________________________TAB32" localSheetId="1">#REF!</definedName>
    <definedName name="___________________________________TAB32" localSheetId="2">#REF!</definedName>
    <definedName name="___________________________________TAB32" localSheetId="0">#REF!</definedName>
    <definedName name="___________________________________TAB32" localSheetId="4">#REF!</definedName>
    <definedName name="___________________________________TAB33" localSheetId="6">#REF!</definedName>
    <definedName name="___________________________________TAB33" localSheetId="3">#REF!</definedName>
    <definedName name="___________________________________TAB33" localSheetId="1">#REF!</definedName>
    <definedName name="___________________________________TAB33" localSheetId="2">#REF!</definedName>
    <definedName name="___________________________________TAB33" localSheetId="0">#REF!</definedName>
    <definedName name="___________________________________TAB33" localSheetId="4">#REF!</definedName>
    <definedName name="___________________________________TAB35" localSheetId="6">#REF!</definedName>
    <definedName name="___________________________________TAB35" localSheetId="3">#REF!</definedName>
    <definedName name="___________________________________TAB35" localSheetId="1">#REF!</definedName>
    <definedName name="___________________________________TAB35" localSheetId="2">#REF!</definedName>
    <definedName name="___________________________________TAB35" localSheetId="0">#REF!</definedName>
    <definedName name="___________________________________TAB35" localSheetId="4">#REF!</definedName>
    <definedName name="___________________________________TAB36" localSheetId="6">#REF!</definedName>
    <definedName name="___________________________________TAB36" localSheetId="3">#REF!</definedName>
    <definedName name="___________________________________TAB36" localSheetId="1">#REF!</definedName>
    <definedName name="___________________________________TAB36" localSheetId="2">#REF!</definedName>
    <definedName name="___________________________________TAB36" localSheetId="0">#REF!</definedName>
    <definedName name="___________________________________TAB36" localSheetId="4">#REF!</definedName>
    <definedName name="___________________________________TAB37" localSheetId="6">#REF!</definedName>
    <definedName name="___________________________________TAB37" localSheetId="3">#REF!</definedName>
    <definedName name="___________________________________TAB37" localSheetId="1">#REF!</definedName>
    <definedName name="___________________________________TAB37" localSheetId="2">#REF!</definedName>
    <definedName name="___________________________________TAB37" localSheetId="0">#REF!</definedName>
    <definedName name="___________________________________TAB37" localSheetId="4">#REF!</definedName>
    <definedName name="___________________________________TAB38" localSheetId="6">#REF!</definedName>
    <definedName name="___________________________________TAB38" localSheetId="3">#REF!</definedName>
    <definedName name="___________________________________TAB38" localSheetId="1">#REF!</definedName>
    <definedName name="___________________________________TAB38" localSheetId="2">#REF!</definedName>
    <definedName name="___________________________________TAB38" localSheetId="0">#REF!</definedName>
    <definedName name="___________________________________TAB38" localSheetId="4">#REF!</definedName>
    <definedName name="___________________________________TAB39" localSheetId="6">#REF!</definedName>
    <definedName name="___________________________________TAB39" localSheetId="3">#REF!</definedName>
    <definedName name="___________________________________TAB39" localSheetId="1">#REF!</definedName>
    <definedName name="___________________________________TAB39" localSheetId="2">#REF!</definedName>
    <definedName name="___________________________________TAB39" localSheetId="0">#REF!</definedName>
    <definedName name="___________________________________TAB39" localSheetId="4">#REF!</definedName>
    <definedName name="___________________________________TAB47" localSheetId="6">#REF!</definedName>
    <definedName name="___________________________________TAB47" localSheetId="3">#REF!</definedName>
    <definedName name="___________________________________TAB47" localSheetId="1">#REF!</definedName>
    <definedName name="___________________________________TAB47" localSheetId="2">#REF!</definedName>
    <definedName name="___________________________________TAB47" localSheetId="0">#REF!</definedName>
    <definedName name="___________________________________TAB47" localSheetId="4">#REF!</definedName>
    <definedName name="__________________________________com2000" localSheetId="6">#REF!</definedName>
    <definedName name="__________________________________com2000" localSheetId="3">#REF!</definedName>
    <definedName name="__________________________________com2000" localSheetId="1">#REF!</definedName>
    <definedName name="__________________________________com2000" localSheetId="2">#REF!</definedName>
    <definedName name="__________________________________com2000" localSheetId="0">#REF!</definedName>
    <definedName name="__________________________________com2000" localSheetId="4">#REF!</definedName>
    <definedName name="__________________________________EXR1" localSheetId="6">#REF!</definedName>
    <definedName name="__________________________________EXR1" localSheetId="3">#REF!</definedName>
    <definedName name="__________________________________EXR1" localSheetId="1">#REF!</definedName>
    <definedName name="__________________________________EXR1" localSheetId="2">#REF!</definedName>
    <definedName name="__________________________________EXR1" localSheetId="0">#REF!</definedName>
    <definedName name="__________________________________EXR1" localSheetId="4">#REF!</definedName>
    <definedName name="__________________________________EXR2" localSheetId="6">#REF!</definedName>
    <definedName name="__________________________________EXR2" localSheetId="3">#REF!</definedName>
    <definedName name="__________________________________EXR2" localSheetId="1">#REF!</definedName>
    <definedName name="__________________________________EXR2" localSheetId="2">#REF!</definedName>
    <definedName name="__________________________________EXR2" localSheetId="0">#REF!</definedName>
    <definedName name="__________________________________EXR2" localSheetId="4">#REF!</definedName>
    <definedName name="__________________________________EXR3" localSheetId="6">#REF!</definedName>
    <definedName name="__________________________________EXR3" localSheetId="3">#REF!</definedName>
    <definedName name="__________________________________EXR3" localSheetId="1">#REF!</definedName>
    <definedName name="__________________________________EXR3" localSheetId="2">#REF!</definedName>
    <definedName name="__________________________________EXR3" localSheetId="0">#REF!</definedName>
    <definedName name="__________________________________EXR3" localSheetId="4">#REF!</definedName>
    <definedName name="__________________________________gen2" localSheetId="6">#REF!</definedName>
    <definedName name="__________________________________gen2" localSheetId="3">#REF!</definedName>
    <definedName name="__________________________________gen2" localSheetId="1">#REF!</definedName>
    <definedName name="__________________________________gen2" localSheetId="2">#REF!</definedName>
    <definedName name="__________________________________gen2" localSheetId="0">#REF!</definedName>
    <definedName name="__________________________________gen2" localSheetId="4">#REF!</definedName>
    <definedName name="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TAB30" localSheetId="6">#REF!</definedName>
    <definedName name="__________________________________TAB30" localSheetId="3">#REF!</definedName>
    <definedName name="__________________________________TAB30" localSheetId="1">#REF!</definedName>
    <definedName name="__________________________________TAB30" localSheetId="2">#REF!</definedName>
    <definedName name="__________________________________TAB30" localSheetId="0">#REF!</definedName>
    <definedName name="__________________________________TAB30" localSheetId="4">#REF!</definedName>
    <definedName name="__________________________________TAB31" localSheetId="6">#REF!</definedName>
    <definedName name="__________________________________TAB31" localSheetId="3">#REF!</definedName>
    <definedName name="__________________________________TAB31" localSheetId="1">#REF!</definedName>
    <definedName name="__________________________________TAB31" localSheetId="2">#REF!</definedName>
    <definedName name="__________________________________TAB31" localSheetId="0">#REF!</definedName>
    <definedName name="__________________________________TAB31" localSheetId="4">#REF!</definedName>
    <definedName name="__________________________________TAB32" localSheetId="6">#REF!</definedName>
    <definedName name="__________________________________TAB32" localSheetId="3">#REF!</definedName>
    <definedName name="__________________________________TAB32" localSheetId="1">#REF!</definedName>
    <definedName name="__________________________________TAB32" localSheetId="2">#REF!</definedName>
    <definedName name="__________________________________TAB32" localSheetId="0">#REF!</definedName>
    <definedName name="__________________________________TAB32" localSheetId="4">#REF!</definedName>
    <definedName name="__________________________________TAB33" localSheetId="6">#REF!</definedName>
    <definedName name="__________________________________TAB33" localSheetId="3">#REF!</definedName>
    <definedName name="__________________________________TAB33" localSheetId="1">#REF!</definedName>
    <definedName name="__________________________________TAB33" localSheetId="2">#REF!</definedName>
    <definedName name="__________________________________TAB33" localSheetId="0">#REF!</definedName>
    <definedName name="__________________________________TAB33" localSheetId="4">#REF!</definedName>
    <definedName name="__________________________________TAB35" localSheetId="6">#REF!</definedName>
    <definedName name="__________________________________TAB35" localSheetId="3">#REF!</definedName>
    <definedName name="__________________________________TAB35" localSheetId="1">#REF!</definedName>
    <definedName name="__________________________________TAB35" localSheetId="2">#REF!</definedName>
    <definedName name="__________________________________TAB35" localSheetId="0">#REF!</definedName>
    <definedName name="__________________________________TAB35" localSheetId="4">#REF!</definedName>
    <definedName name="__________________________________TAB36" localSheetId="6">#REF!</definedName>
    <definedName name="__________________________________TAB36" localSheetId="3">#REF!</definedName>
    <definedName name="__________________________________TAB36" localSheetId="1">#REF!</definedName>
    <definedName name="__________________________________TAB36" localSheetId="2">#REF!</definedName>
    <definedName name="__________________________________TAB36" localSheetId="0">#REF!</definedName>
    <definedName name="__________________________________TAB36" localSheetId="4">#REF!</definedName>
    <definedName name="__________________________________TAB37" localSheetId="6">#REF!</definedName>
    <definedName name="__________________________________TAB37" localSheetId="3">#REF!</definedName>
    <definedName name="__________________________________TAB37" localSheetId="1">#REF!</definedName>
    <definedName name="__________________________________TAB37" localSheetId="2">#REF!</definedName>
    <definedName name="__________________________________TAB37" localSheetId="0">#REF!</definedName>
    <definedName name="__________________________________TAB37" localSheetId="4">#REF!</definedName>
    <definedName name="__________________________________TAB38" localSheetId="6">#REF!</definedName>
    <definedName name="__________________________________TAB38" localSheetId="3">#REF!</definedName>
    <definedName name="__________________________________TAB38" localSheetId="1">#REF!</definedName>
    <definedName name="__________________________________TAB38" localSheetId="2">#REF!</definedName>
    <definedName name="__________________________________TAB38" localSheetId="0">#REF!</definedName>
    <definedName name="__________________________________TAB38" localSheetId="4">#REF!</definedName>
    <definedName name="__________________________________TAB39" localSheetId="6">#REF!</definedName>
    <definedName name="__________________________________TAB39" localSheetId="3">#REF!</definedName>
    <definedName name="__________________________________TAB39" localSheetId="1">#REF!</definedName>
    <definedName name="__________________________________TAB39" localSheetId="2">#REF!</definedName>
    <definedName name="__________________________________TAB39" localSheetId="0">#REF!</definedName>
    <definedName name="__________________________________TAB39" localSheetId="4">#REF!</definedName>
    <definedName name="__________________________________TAB47" localSheetId="6">#REF!</definedName>
    <definedName name="__________________________________TAB47" localSheetId="3">#REF!</definedName>
    <definedName name="__________________________________TAB47" localSheetId="1">#REF!</definedName>
    <definedName name="__________________________________TAB47" localSheetId="2">#REF!</definedName>
    <definedName name="__________________________________TAB47" localSheetId="0">#REF!</definedName>
    <definedName name="__________________________________TAB47" localSheetId="4">#REF!</definedName>
    <definedName name="_________________________________com2000">#REF!</definedName>
    <definedName name="_________________________________EXR1" localSheetId="6">#REF!</definedName>
    <definedName name="_________________________________EXR1" localSheetId="3">#REF!</definedName>
    <definedName name="_________________________________EXR1" localSheetId="1">#REF!</definedName>
    <definedName name="_________________________________EXR1" localSheetId="2">#REF!</definedName>
    <definedName name="_________________________________EXR1" localSheetId="0">#REF!</definedName>
    <definedName name="_________________________________EXR1" localSheetId="4">#REF!</definedName>
    <definedName name="_________________________________EXR2" localSheetId="6">#REF!</definedName>
    <definedName name="_________________________________EXR2" localSheetId="3">#REF!</definedName>
    <definedName name="_________________________________EXR2" localSheetId="1">#REF!</definedName>
    <definedName name="_________________________________EXR2" localSheetId="2">#REF!</definedName>
    <definedName name="_________________________________EXR2" localSheetId="0">#REF!</definedName>
    <definedName name="_________________________________EXR2" localSheetId="4">#REF!</definedName>
    <definedName name="_________________________________EXR3" localSheetId="6">#REF!</definedName>
    <definedName name="_________________________________EXR3" localSheetId="3">#REF!</definedName>
    <definedName name="_________________________________EXR3" localSheetId="1">#REF!</definedName>
    <definedName name="_________________________________EXR3" localSheetId="2">#REF!</definedName>
    <definedName name="_________________________________EXR3" localSheetId="0">#REF!</definedName>
    <definedName name="_________________________________EXR3" localSheetId="4">#REF!</definedName>
    <definedName name="_________________________________gen2">#REF!</definedName>
    <definedName name="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TAB30" localSheetId="6">#REF!</definedName>
    <definedName name="_________________________________TAB30" localSheetId="3">#REF!</definedName>
    <definedName name="_________________________________TAB30" localSheetId="1">#REF!</definedName>
    <definedName name="_________________________________TAB30" localSheetId="2">#REF!</definedName>
    <definedName name="_________________________________TAB30" localSheetId="0">#REF!</definedName>
    <definedName name="_________________________________TAB30" localSheetId="4">#REF!</definedName>
    <definedName name="_________________________________TAB31" localSheetId="6">#REF!</definedName>
    <definedName name="_________________________________TAB31" localSheetId="3">#REF!</definedName>
    <definedName name="_________________________________TAB31" localSheetId="1">#REF!</definedName>
    <definedName name="_________________________________TAB31" localSheetId="2">#REF!</definedName>
    <definedName name="_________________________________TAB31" localSheetId="0">#REF!</definedName>
    <definedName name="_________________________________TAB31" localSheetId="4">#REF!</definedName>
    <definedName name="_________________________________TAB32" localSheetId="6">#REF!</definedName>
    <definedName name="_________________________________TAB32" localSheetId="3">#REF!</definedName>
    <definedName name="_________________________________TAB32" localSheetId="1">#REF!</definedName>
    <definedName name="_________________________________TAB32" localSheetId="2">#REF!</definedName>
    <definedName name="_________________________________TAB32" localSheetId="0">#REF!</definedName>
    <definedName name="_________________________________TAB32" localSheetId="4">#REF!</definedName>
    <definedName name="_________________________________TAB33" localSheetId="6">#REF!</definedName>
    <definedName name="_________________________________TAB33" localSheetId="3">#REF!</definedName>
    <definedName name="_________________________________TAB33" localSheetId="1">#REF!</definedName>
    <definedName name="_________________________________TAB33" localSheetId="2">#REF!</definedName>
    <definedName name="_________________________________TAB33" localSheetId="0">#REF!</definedName>
    <definedName name="_________________________________TAB33" localSheetId="4">#REF!</definedName>
    <definedName name="_________________________________TAB35" localSheetId="6">#REF!</definedName>
    <definedName name="_________________________________TAB35" localSheetId="3">#REF!</definedName>
    <definedName name="_________________________________TAB35" localSheetId="1">#REF!</definedName>
    <definedName name="_________________________________TAB35" localSheetId="2">#REF!</definedName>
    <definedName name="_________________________________TAB35" localSheetId="0">#REF!</definedName>
    <definedName name="_________________________________TAB35" localSheetId="4">#REF!</definedName>
    <definedName name="_________________________________TAB36" localSheetId="6">#REF!</definedName>
    <definedName name="_________________________________TAB36" localSheetId="3">#REF!</definedName>
    <definedName name="_________________________________TAB36" localSheetId="1">#REF!</definedName>
    <definedName name="_________________________________TAB36" localSheetId="2">#REF!</definedName>
    <definedName name="_________________________________TAB36" localSheetId="0">#REF!</definedName>
    <definedName name="_________________________________TAB36" localSheetId="4">#REF!</definedName>
    <definedName name="_________________________________TAB37" localSheetId="6">#REF!</definedName>
    <definedName name="_________________________________TAB37" localSheetId="3">#REF!</definedName>
    <definedName name="_________________________________TAB37" localSheetId="1">#REF!</definedName>
    <definedName name="_________________________________TAB37" localSheetId="2">#REF!</definedName>
    <definedName name="_________________________________TAB37" localSheetId="0">#REF!</definedName>
    <definedName name="_________________________________TAB37" localSheetId="4">#REF!</definedName>
    <definedName name="_________________________________TAB38" localSheetId="6">#REF!</definedName>
    <definedName name="_________________________________TAB38" localSheetId="3">#REF!</definedName>
    <definedName name="_________________________________TAB38" localSheetId="1">#REF!</definedName>
    <definedName name="_________________________________TAB38" localSheetId="2">#REF!</definedName>
    <definedName name="_________________________________TAB38" localSheetId="0">#REF!</definedName>
    <definedName name="_________________________________TAB38" localSheetId="4">#REF!</definedName>
    <definedName name="_________________________________TAB39" localSheetId="6">#REF!</definedName>
    <definedName name="_________________________________TAB39" localSheetId="3">#REF!</definedName>
    <definedName name="_________________________________TAB39" localSheetId="1">#REF!</definedName>
    <definedName name="_________________________________TAB39" localSheetId="2">#REF!</definedName>
    <definedName name="_________________________________TAB39" localSheetId="0">#REF!</definedName>
    <definedName name="_________________________________TAB39" localSheetId="4">#REF!</definedName>
    <definedName name="_________________________________TAB47" localSheetId="6">#REF!</definedName>
    <definedName name="_________________________________TAB47" localSheetId="3">#REF!</definedName>
    <definedName name="_________________________________TAB47" localSheetId="1">#REF!</definedName>
    <definedName name="_________________________________TAB47" localSheetId="2">#REF!</definedName>
    <definedName name="_________________________________TAB47" localSheetId="0">#REF!</definedName>
    <definedName name="_________________________________TAB47" localSheetId="4">#REF!</definedName>
    <definedName name="________________________________com2000" localSheetId="6">#REF!</definedName>
    <definedName name="________________________________com2000" localSheetId="3">#REF!</definedName>
    <definedName name="________________________________com2000" localSheetId="1">#REF!</definedName>
    <definedName name="________________________________com2000" localSheetId="2">#REF!</definedName>
    <definedName name="________________________________com2000" localSheetId="0">#REF!</definedName>
    <definedName name="________________________________com2000" localSheetId="4">#REF!</definedName>
    <definedName name="________________________________EXR1" localSheetId="6">#REF!</definedName>
    <definedName name="________________________________EXR1" localSheetId="3">#REF!</definedName>
    <definedName name="________________________________EXR1" localSheetId="1">#REF!</definedName>
    <definedName name="________________________________EXR1" localSheetId="2">#REF!</definedName>
    <definedName name="________________________________EXR1" localSheetId="0">#REF!</definedName>
    <definedName name="________________________________EXR1" localSheetId="4">#REF!</definedName>
    <definedName name="________________________________EXR2" localSheetId="6">#REF!</definedName>
    <definedName name="________________________________EXR2" localSheetId="3">#REF!</definedName>
    <definedName name="________________________________EXR2" localSheetId="1">#REF!</definedName>
    <definedName name="________________________________EXR2" localSheetId="2">#REF!</definedName>
    <definedName name="________________________________EXR2" localSheetId="0">#REF!</definedName>
    <definedName name="________________________________EXR2" localSheetId="4">#REF!</definedName>
    <definedName name="________________________________EXR3" localSheetId="6">#REF!</definedName>
    <definedName name="________________________________EXR3" localSheetId="3">#REF!</definedName>
    <definedName name="________________________________EXR3" localSheetId="1">#REF!</definedName>
    <definedName name="________________________________EXR3" localSheetId="2">#REF!</definedName>
    <definedName name="________________________________EXR3" localSheetId="0">#REF!</definedName>
    <definedName name="________________________________EXR3" localSheetId="4">#REF!</definedName>
    <definedName name="________________________________gen2" localSheetId="6">#REF!</definedName>
    <definedName name="________________________________gen2" localSheetId="3">#REF!</definedName>
    <definedName name="________________________________gen2" localSheetId="1">#REF!</definedName>
    <definedName name="________________________________gen2" localSheetId="2">#REF!</definedName>
    <definedName name="________________________________gen2" localSheetId="0">#REF!</definedName>
    <definedName name="________________________________gen2" localSheetId="4">#REF!</definedName>
    <definedName name="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TAB30" localSheetId="6">#REF!</definedName>
    <definedName name="________________________________TAB30" localSheetId="3">#REF!</definedName>
    <definedName name="________________________________TAB30" localSheetId="1">#REF!</definedName>
    <definedName name="________________________________TAB30" localSheetId="2">#REF!</definedName>
    <definedName name="________________________________TAB30" localSheetId="0">#REF!</definedName>
    <definedName name="________________________________TAB30" localSheetId="4">#REF!</definedName>
    <definedName name="________________________________TAB31" localSheetId="6">#REF!</definedName>
    <definedName name="________________________________TAB31" localSheetId="3">#REF!</definedName>
    <definedName name="________________________________TAB31" localSheetId="1">#REF!</definedName>
    <definedName name="________________________________TAB31" localSheetId="2">#REF!</definedName>
    <definedName name="________________________________TAB31" localSheetId="0">#REF!</definedName>
    <definedName name="________________________________TAB31" localSheetId="4">#REF!</definedName>
    <definedName name="________________________________TAB32" localSheetId="6">#REF!</definedName>
    <definedName name="________________________________TAB32" localSheetId="3">#REF!</definedName>
    <definedName name="________________________________TAB32" localSheetId="1">#REF!</definedName>
    <definedName name="________________________________TAB32" localSheetId="2">#REF!</definedName>
    <definedName name="________________________________TAB32" localSheetId="0">#REF!</definedName>
    <definedName name="________________________________TAB32" localSheetId="4">#REF!</definedName>
    <definedName name="________________________________TAB33" localSheetId="6">#REF!</definedName>
    <definedName name="________________________________TAB33" localSheetId="3">#REF!</definedName>
    <definedName name="________________________________TAB33" localSheetId="1">#REF!</definedName>
    <definedName name="________________________________TAB33" localSheetId="2">#REF!</definedName>
    <definedName name="________________________________TAB33" localSheetId="0">#REF!</definedName>
    <definedName name="________________________________TAB33" localSheetId="4">#REF!</definedName>
    <definedName name="________________________________TAB35" localSheetId="6">#REF!</definedName>
    <definedName name="________________________________TAB35" localSheetId="3">#REF!</definedName>
    <definedName name="________________________________TAB35" localSheetId="1">#REF!</definedName>
    <definedName name="________________________________TAB35" localSheetId="2">#REF!</definedName>
    <definedName name="________________________________TAB35" localSheetId="0">#REF!</definedName>
    <definedName name="________________________________TAB35" localSheetId="4">#REF!</definedName>
    <definedName name="________________________________TAB36" localSheetId="6">#REF!</definedName>
    <definedName name="________________________________TAB36" localSheetId="3">#REF!</definedName>
    <definedName name="________________________________TAB36" localSheetId="1">#REF!</definedName>
    <definedName name="________________________________TAB36" localSheetId="2">#REF!</definedName>
    <definedName name="________________________________TAB36" localSheetId="0">#REF!</definedName>
    <definedName name="________________________________TAB36" localSheetId="4">#REF!</definedName>
    <definedName name="________________________________TAB37" localSheetId="6">#REF!</definedName>
    <definedName name="________________________________TAB37" localSheetId="3">#REF!</definedName>
    <definedName name="________________________________TAB37" localSheetId="1">#REF!</definedName>
    <definedName name="________________________________TAB37" localSheetId="2">#REF!</definedName>
    <definedName name="________________________________TAB37" localSheetId="0">#REF!</definedName>
    <definedName name="________________________________TAB37" localSheetId="4">#REF!</definedName>
    <definedName name="________________________________TAB38" localSheetId="6">#REF!</definedName>
    <definedName name="________________________________TAB38" localSheetId="3">#REF!</definedName>
    <definedName name="________________________________TAB38" localSheetId="1">#REF!</definedName>
    <definedName name="________________________________TAB38" localSheetId="2">#REF!</definedName>
    <definedName name="________________________________TAB38" localSheetId="0">#REF!</definedName>
    <definedName name="________________________________TAB38" localSheetId="4">#REF!</definedName>
    <definedName name="________________________________TAB39" localSheetId="6">#REF!</definedName>
    <definedName name="________________________________TAB39" localSheetId="3">#REF!</definedName>
    <definedName name="________________________________TAB39" localSheetId="1">#REF!</definedName>
    <definedName name="________________________________TAB39" localSheetId="2">#REF!</definedName>
    <definedName name="________________________________TAB39" localSheetId="0">#REF!</definedName>
    <definedName name="________________________________TAB39" localSheetId="4">#REF!</definedName>
    <definedName name="________________________________TAB47" localSheetId="6">#REF!</definedName>
    <definedName name="________________________________TAB47" localSheetId="3">#REF!</definedName>
    <definedName name="________________________________TAB47" localSheetId="1">#REF!</definedName>
    <definedName name="________________________________TAB47" localSheetId="2">#REF!</definedName>
    <definedName name="________________________________TAB47" localSheetId="0">#REF!</definedName>
    <definedName name="________________________________TAB47" localSheetId="4">#REF!</definedName>
    <definedName name="_______________________________com2000" localSheetId="6">#REF!</definedName>
    <definedName name="_______________________________com2000" localSheetId="3">#REF!</definedName>
    <definedName name="_______________________________com2000" localSheetId="1">#REF!</definedName>
    <definedName name="_______________________________com2000" localSheetId="2">#REF!</definedName>
    <definedName name="_______________________________com2000" localSheetId="0">#REF!</definedName>
    <definedName name="_______________________________com2000" localSheetId="4">#REF!</definedName>
    <definedName name="_______________________________EXR1" localSheetId="6">#REF!</definedName>
    <definedName name="_______________________________EXR1" localSheetId="3">#REF!</definedName>
    <definedName name="_______________________________EXR1" localSheetId="1">#REF!</definedName>
    <definedName name="_______________________________EXR1" localSheetId="2">#REF!</definedName>
    <definedName name="_______________________________EXR1" localSheetId="0">#REF!</definedName>
    <definedName name="_______________________________EXR1" localSheetId="4">#REF!</definedName>
    <definedName name="_______________________________EXR2" localSheetId="6">#REF!</definedName>
    <definedName name="_______________________________EXR2" localSheetId="3">#REF!</definedName>
    <definedName name="_______________________________EXR2" localSheetId="1">#REF!</definedName>
    <definedName name="_______________________________EXR2" localSheetId="2">#REF!</definedName>
    <definedName name="_______________________________EXR2" localSheetId="0">#REF!</definedName>
    <definedName name="_______________________________EXR2" localSheetId="4">#REF!</definedName>
    <definedName name="_______________________________EXR3" localSheetId="6">#REF!</definedName>
    <definedName name="_______________________________EXR3" localSheetId="3">#REF!</definedName>
    <definedName name="_______________________________EXR3" localSheetId="1">#REF!</definedName>
    <definedName name="_______________________________EXR3" localSheetId="2">#REF!</definedName>
    <definedName name="_______________________________EXR3" localSheetId="0">#REF!</definedName>
    <definedName name="_______________________________EXR3" localSheetId="4">#REF!</definedName>
    <definedName name="_______________________________gen2" localSheetId="6">#REF!</definedName>
    <definedName name="_______________________________gen2" localSheetId="3">#REF!</definedName>
    <definedName name="_______________________________gen2" localSheetId="1">#REF!</definedName>
    <definedName name="_______________________________gen2" localSheetId="2">#REF!</definedName>
    <definedName name="_______________________________gen2" localSheetId="0">#REF!</definedName>
    <definedName name="_______________________________gen2" localSheetId="4">#REF!</definedName>
    <definedName name="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TAB30" localSheetId="6">#REF!</definedName>
    <definedName name="_______________________________TAB30" localSheetId="3">#REF!</definedName>
    <definedName name="_______________________________TAB30" localSheetId="1">#REF!</definedName>
    <definedName name="_______________________________TAB30" localSheetId="2">#REF!</definedName>
    <definedName name="_______________________________TAB30" localSheetId="0">#REF!</definedName>
    <definedName name="_______________________________TAB30" localSheetId="4">#REF!</definedName>
    <definedName name="_______________________________TAB31" localSheetId="6">#REF!</definedName>
    <definedName name="_______________________________TAB31" localSheetId="3">#REF!</definedName>
    <definedName name="_______________________________TAB31" localSheetId="1">#REF!</definedName>
    <definedName name="_______________________________TAB31" localSheetId="2">#REF!</definedName>
    <definedName name="_______________________________TAB31" localSheetId="0">#REF!</definedName>
    <definedName name="_______________________________TAB31" localSheetId="4">#REF!</definedName>
    <definedName name="_______________________________TAB32" localSheetId="6">#REF!</definedName>
    <definedName name="_______________________________TAB32" localSheetId="3">#REF!</definedName>
    <definedName name="_______________________________TAB32" localSheetId="1">#REF!</definedName>
    <definedName name="_______________________________TAB32" localSheetId="2">#REF!</definedName>
    <definedName name="_______________________________TAB32" localSheetId="0">#REF!</definedName>
    <definedName name="_______________________________TAB32" localSheetId="4">#REF!</definedName>
    <definedName name="_______________________________TAB33" localSheetId="6">#REF!</definedName>
    <definedName name="_______________________________TAB33" localSheetId="3">#REF!</definedName>
    <definedName name="_______________________________TAB33" localSheetId="1">#REF!</definedName>
    <definedName name="_______________________________TAB33" localSheetId="2">#REF!</definedName>
    <definedName name="_______________________________TAB33" localSheetId="0">#REF!</definedName>
    <definedName name="_______________________________TAB33" localSheetId="4">#REF!</definedName>
    <definedName name="_______________________________TAB35" localSheetId="6">#REF!</definedName>
    <definedName name="_______________________________TAB35" localSheetId="3">#REF!</definedName>
    <definedName name="_______________________________TAB35" localSheetId="1">#REF!</definedName>
    <definedName name="_______________________________TAB35" localSheetId="2">#REF!</definedName>
    <definedName name="_______________________________TAB35" localSheetId="0">#REF!</definedName>
    <definedName name="_______________________________TAB35" localSheetId="4">#REF!</definedName>
    <definedName name="_______________________________TAB36" localSheetId="6">#REF!</definedName>
    <definedName name="_______________________________TAB36" localSheetId="3">#REF!</definedName>
    <definedName name="_______________________________TAB36" localSheetId="1">#REF!</definedName>
    <definedName name="_______________________________TAB36" localSheetId="2">#REF!</definedName>
    <definedName name="_______________________________TAB36" localSheetId="0">#REF!</definedName>
    <definedName name="_______________________________TAB36" localSheetId="4">#REF!</definedName>
    <definedName name="_______________________________TAB37" localSheetId="6">#REF!</definedName>
    <definedName name="_______________________________TAB37" localSheetId="3">#REF!</definedName>
    <definedName name="_______________________________TAB37" localSheetId="1">#REF!</definedName>
    <definedName name="_______________________________TAB37" localSheetId="2">#REF!</definedName>
    <definedName name="_______________________________TAB37" localSheetId="0">#REF!</definedName>
    <definedName name="_______________________________TAB37" localSheetId="4">#REF!</definedName>
    <definedName name="_______________________________TAB38" localSheetId="6">#REF!</definedName>
    <definedName name="_______________________________TAB38" localSheetId="3">#REF!</definedName>
    <definedName name="_______________________________TAB38" localSheetId="1">#REF!</definedName>
    <definedName name="_______________________________TAB38" localSheetId="2">#REF!</definedName>
    <definedName name="_______________________________TAB38" localSheetId="0">#REF!</definedName>
    <definedName name="_______________________________TAB38" localSheetId="4">#REF!</definedName>
    <definedName name="_______________________________TAB39" localSheetId="6">#REF!</definedName>
    <definedName name="_______________________________TAB39" localSheetId="3">#REF!</definedName>
    <definedName name="_______________________________TAB39" localSheetId="1">#REF!</definedName>
    <definedName name="_______________________________TAB39" localSheetId="2">#REF!</definedName>
    <definedName name="_______________________________TAB39" localSheetId="0">#REF!</definedName>
    <definedName name="_______________________________TAB39" localSheetId="4">#REF!</definedName>
    <definedName name="_______________________________TAB47" localSheetId="6">#REF!</definedName>
    <definedName name="_______________________________TAB47" localSheetId="3">#REF!</definedName>
    <definedName name="_______________________________TAB47" localSheetId="1">#REF!</definedName>
    <definedName name="_______________________________TAB47" localSheetId="2">#REF!</definedName>
    <definedName name="_______________________________TAB47" localSheetId="0">#REF!</definedName>
    <definedName name="_______________________________TAB47" localSheetId="4">#REF!</definedName>
    <definedName name="______________________________com2000" localSheetId="6">#REF!</definedName>
    <definedName name="______________________________com2000" localSheetId="3">#REF!</definedName>
    <definedName name="______________________________com2000" localSheetId="1">#REF!</definedName>
    <definedName name="______________________________com2000" localSheetId="2">#REF!</definedName>
    <definedName name="______________________________com2000" localSheetId="0">#REF!</definedName>
    <definedName name="______________________________com2000" localSheetId="4">#REF!</definedName>
    <definedName name="______________________________EXR1" localSheetId="6">#REF!</definedName>
    <definedName name="______________________________EXR1" localSheetId="3">#REF!</definedName>
    <definedName name="______________________________EXR1" localSheetId="1">#REF!</definedName>
    <definedName name="______________________________EXR1" localSheetId="2">#REF!</definedName>
    <definedName name="______________________________EXR1" localSheetId="0">#REF!</definedName>
    <definedName name="______________________________EXR1" localSheetId="4">#REF!</definedName>
    <definedName name="______________________________EXR2" localSheetId="6">#REF!</definedName>
    <definedName name="______________________________EXR2" localSheetId="3">#REF!</definedName>
    <definedName name="______________________________EXR2" localSheetId="1">#REF!</definedName>
    <definedName name="______________________________EXR2" localSheetId="2">#REF!</definedName>
    <definedName name="______________________________EXR2" localSheetId="0">#REF!</definedName>
    <definedName name="______________________________EXR2" localSheetId="4">#REF!</definedName>
    <definedName name="______________________________EXR3" localSheetId="6">#REF!</definedName>
    <definedName name="______________________________EXR3" localSheetId="3">#REF!</definedName>
    <definedName name="______________________________EXR3" localSheetId="1">#REF!</definedName>
    <definedName name="______________________________EXR3" localSheetId="2">#REF!</definedName>
    <definedName name="______________________________EXR3" localSheetId="0">#REF!</definedName>
    <definedName name="______________________________EXR3" localSheetId="4">#REF!</definedName>
    <definedName name="______________________________gen2" localSheetId="6">#REF!</definedName>
    <definedName name="______________________________gen2" localSheetId="3">#REF!</definedName>
    <definedName name="______________________________gen2" localSheetId="1">#REF!</definedName>
    <definedName name="______________________________gen2" localSheetId="2">#REF!</definedName>
    <definedName name="______________________________gen2" localSheetId="0">#REF!</definedName>
    <definedName name="______________________________gen2" localSheetId="4">#REF!</definedName>
    <definedName name="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TAB30" localSheetId="6">#REF!</definedName>
    <definedName name="______________________________TAB30" localSheetId="3">#REF!</definedName>
    <definedName name="______________________________TAB30" localSheetId="1">#REF!</definedName>
    <definedName name="______________________________TAB30" localSheetId="2">#REF!</definedName>
    <definedName name="______________________________TAB30" localSheetId="0">#REF!</definedName>
    <definedName name="______________________________TAB30" localSheetId="4">#REF!</definedName>
    <definedName name="______________________________TAB31" localSheetId="6">#REF!</definedName>
    <definedName name="______________________________TAB31" localSheetId="3">#REF!</definedName>
    <definedName name="______________________________TAB31" localSheetId="1">#REF!</definedName>
    <definedName name="______________________________TAB31" localSheetId="2">#REF!</definedName>
    <definedName name="______________________________TAB31" localSheetId="0">#REF!</definedName>
    <definedName name="______________________________TAB31" localSheetId="4">#REF!</definedName>
    <definedName name="______________________________TAB32" localSheetId="6">#REF!</definedName>
    <definedName name="______________________________TAB32" localSheetId="3">#REF!</definedName>
    <definedName name="______________________________TAB32" localSheetId="1">#REF!</definedName>
    <definedName name="______________________________TAB32" localSheetId="2">#REF!</definedName>
    <definedName name="______________________________TAB32" localSheetId="0">#REF!</definedName>
    <definedName name="______________________________TAB32" localSheetId="4">#REF!</definedName>
    <definedName name="______________________________TAB33" localSheetId="6">#REF!</definedName>
    <definedName name="______________________________TAB33" localSheetId="3">#REF!</definedName>
    <definedName name="______________________________TAB33" localSheetId="1">#REF!</definedName>
    <definedName name="______________________________TAB33" localSheetId="2">#REF!</definedName>
    <definedName name="______________________________TAB33" localSheetId="0">#REF!</definedName>
    <definedName name="______________________________TAB33" localSheetId="4">#REF!</definedName>
    <definedName name="______________________________TAB35" localSheetId="6">#REF!</definedName>
    <definedName name="______________________________TAB35" localSheetId="3">#REF!</definedName>
    <definedName name="______________________________TAB35" localSheetId="1">#REF!</definedName>
    <definedName name="______________________________TAB35" localSheetId="2">#REF!</definedName>
    <definedName name="______________________________TAB35" localSheetId="0">#REF!</definedName>
    <definedName name="______________________________TAB35" localSheetId="4">#REF!</definedName>
    <definedName name="______________________________TAB36" localSheetId="6">#REF!</definedName>
    <definedName name="______________________________TAB36" localSheetId="3">#REF!</definedName>
    <definedName name="______________________________TAB36" localSheetId="1">#REF!</definedName>
    <definedName name="______________________________TAB36" localSheetId="2">#REF!</definedName>
    <definedName name="______________________________TAB36" localSheetId="0">#REF!</definedName>
    <definedName name="______________________________TAB36" localSheetId="4">#REF!</definedName>
    <definedName name="______________________________TAB37" localSheetId="6">#REF!</definedName>
    <definedName name="______________________________TAB37" localSheetId="3">#REF!</definedName>
    <definedName name="______________________________TAB37" localSheetId="1">#REF!</definedName>
    <definedName name="______________________________TAB37" localSheetId="2">#REF!</definedName>
    <definedName name="______________________________TAB37" localSheetId="0">#REF!</definedName>
    <definedName name="______________________________TAB37" localSheetId="4">#REF!</definedName>
    <definedName name="______________________________TAB38" localSheetId="6">#REF!</definedName>
    <definedName name="______________________________TAB38" localSheetId="3">#REF!</definedName>
    <definedName name="______________________________TAB38" localSheetId="1">#REF!</definedName>
    <definedName name="______________________________TAB38" localSheetId="2">#REF!</definedName>
    <definedName name="______________________________TAB38" localSheetId="0">#REF!</definedName>
    <definedName name="______________________________TAB38" localSheetId="4">#REF!</definedName>
    <definedName name="______________________________TAB39" localSheetId="6">#REF!</definedName>
    <definedName name="______________________________TAB39" localSheetId="3">#REF!</definedName>
    <definedName name="______________________________TAB39" localSheetId="1">#REF!</definedName>
    <definedName name="______________________________TAB39" localSheetId="2">#REF!</definedName>
    <definedName name="______________________________TAB39" localSheetId="0">#REF!</definedName>
    <definedName name="______________________________TAB39" localSheetId="4">#REF!</definedName>
    <definedName name="______________________________TAB47" localSheetId="6">#REF!</definedName>
    <definedName name="______________________________TAB47" localSheetId="3">#REF!</definedName>
    <definedName name="______________________________TAB47" localSheetId="1">#REF!</definedName>
    <definedName name="______________________________TAB47" localSheetId="2">#REF!</definedName>
    <definedName name="______________________________TAB47" localSheetId="0">#REF!</definedName>
    <definedName name="______________________________TAB47" localSheetId="4">#REF!</definedName>
    <definedName name="_____________________________com2000" localSheetId="1">#REF!</definedName>
    <definedName name="_____________________________EXR1" localSheetId="6">#REF!</definedName>
    <definedName name="_____________________________EXR1" localSheetId="3">#REF!</definedName>
    <definedName name="_____________________________EXR1" localSheetId="1">#REF!</definedName>
    <definedName name="_____________________________EXR1" localSheetId="2">#REF!</definedName>
    <definedName name="_____________________________EXR1" localSheetId="0">#REF!</definedName>
    <definedName name="_____________________________EXR1" localSheetId="4">#REF!</definedName>
    <definedName name="_____________________________EXR2" localSheetId="6">#REF!</definedName>
    <definedName name="_____________________________EXR2" localSheetId="3">#REF!</definedName>
    <definedName name="_____________________________EXR2" localSheetId="1">#REF!</definedName>
    <definedName name="_____________________________EXR2" localSheetId="2">#REF!</definedName>
    <definedName name="_____________________________EXR2" localSheetId="0">#REF!</definedName>
    <definedName name="_____________________________EXR2" localSheetId="4">#REF!</definedName>
    <definedName name="_____________________________EXR3" localSheetId="6">#REF!</definedName>
    <definedName name="_____________________________EXR3" localSheetId="3">#REF!</definedName>
    <definedName name="_____________________________EXR3" localSheetId="1">#REF!</definedName>
    <definedName name="_____________________________EXR3" localSheetId="2">#REF!</definedName>
    <definedName name="_____________________________EXR3" localSheetId="0">#REF!</definedName>
    <definedName name="_____________________________EXR3" localSheetId="4">#REF!</definedName>
    <definedName name="_____________________________gen2" localSheetId="1">#REF!</definedName>
    <definedName name="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TAB30" localSheetId="6">#REF!</definedName>
    <definedName name="_____________________________TAB30" localSheetId="3">#REF!</definedName>
    <definedName name="_____________________________TAB30" localSheetId="1">#REF!</definedName>
    <definedName name="_____________________________TAB30" localSheetId="2">#REF!</definedName>
    <definedName name="_____________________________TAB30" localSheetId="0">#REF!</definedName>
    <definedName name="_____________________________TAB30" localSheetId="4">#REF!</definedName>
    <definedName name="_____________________________TAB31" localSheetId="6">#REF!</definedName>
    <definedName name="_____________________________TAB31" localSheetId="3">#REF!</definedName>
    <definedName name="_____________________________TAB31" localSheetId="1">#REF!</definedName>
    <definedName name="_____________________________TAB31" localSheetId="2">#REF!</definedName>
    <definedName name="_____________________________TAB31" localSheetId="0">#REF!</definedName>
    <definedName name="_____________________________TAB31" localSheetId="4">#REF!</definedName>
    <definedName name="_____________________________TAB32" localSheetId="6">#REF!</definedName>
    <definedName name="_____________________________TAB32" localSheetId="3">#REF!</definedName>
    <definedName name="_____________________________TAB32" localSheetId="1">#REF!</definedName>
    <definedName name="_____________________________TAB32" localSheetId="2">#REF!</definedName>
    <definedName name="_____________________________TAB32" localSheetId="0">#REF!</definedName>
    <definedName name="_____________________________TAB32" localSheetId="4">#REF!</definedName>
    <definedName name="_____________________________TAB33" localSheetId="6">#REF!</definedName>
    <definedName name="_____________________________TAB33" localSheetId="3">#REF!</definedName>
    <definedName name="_____________________________TAB33" localSheetId="1">#REF!</definedName>
    <definedName name="_____________________________TAB33" localSheetId="2">#REF!</definedName>
    <definedName name="_____________________________TAB33" localSheetId="0">#REF!</definedName>
    <definedName name="_____________________________TAB33" localSheetId="4">#REF!</definedName>
    <definedName name="_____________________________TAB35" localSheetId="6">#REF!</definedName>
    <definedName name="_____________________________TAB35" localSheetId="3">#REF!</definedName>
    <definedName name="_____________________________TAB35" localSheetId="1">#REF!</definedName>
    <definedName name="_____________________________TAB35" localSheetId="2">#REF!</definedName>
    <definedName name="_____________________________TAB35" localSheetId="0">#REF!</definedName>
    <definedName name="_____________________________TAB35" localSheetId="4">#REF!</definedName>
    <definedName name="_____________________________TAB36" localSheetId="6">#REF!</definedName>
    <definedName name="_____________________________TAB36" localSheetId="3">#REF!</definedName>
    <definedName name="_____________________________TAB36" localSheetId="1">#REF!</definedName>
    <definedName name="_____________________________TAB36" localSheetId="2">#REF!</definedName>
    <definedName name="_____________________________TAB36" localSheetId="0">#REF!</definedName>
    <definedName name="_____________________________TAB36" localSheetId="4">#REF!</definedName>
    <definedName name="_____________________________TAB37" localSheetId="6">#REF!</definedName>
    <definedName name="_____________________________TAB37" localSheetId="3">#REF!</definedName>
    <definedName name="_____________________________TAB37" localSheetId="1">#REF!</definedName>
    <definedName name="_____________________________TAB37" localSheetId="2">#REF!</definedName>
    <definedName name="_____________________________TAB37" localSheetId="0">#REF!</definedName>
    <definedName name="_____________________________TAB37" localSheetId="4">#REF!</definedName>
    <definedName name="_____________________________TAB38" localSheetId="6">#REF!</definedName>
    <definedName name="_____________________________TAB38" localSheetId="3">#REF!</definedName>
    <definedName name="_____________________________TAB38" localSheetId="1">#REF!</definedName>
    <definedName name="_____________________________TAB38" localSheetId="2">#REF!</definedName>
    <definedName name="_____________________________TAB38" localSheetId="0">#REF!</definedName>
    <definedName name="_____________________________TAB38" localSheetId="4">#REF!</definedName>
    <definedName name="_____________________________TAB39" localSheetId="6">#REF!</definedName>
    <definedName name="_____________________________TAB39" localSheetId="3">#REF!</definedName>
    <definedName name="_____________________________TAB39" localSheetId="1">#REF!</definedName>
    <definedName name="_____________________________TAB39" localSheetId="2">#REF!</definedName>
    <definedName name="_____________________________TAB39" localSheetId="0">#REF!</definedName>
    <definedName name="_____________________________TAB39" localSheetId="4">#REF!</definedName>
    <definedName name="_____________________________TAB47" localSheetId="6">#REF!</definedName>
    <definedName name="_____________________________TAB47" localSheetId="3">#REF!</definedName>
    <definedName name="_____________________________TAB47" localSheetId="1">#REF!</definedName>
    <definedName name="_____________________________TAB47" localSheetId="2">#REF!</definedName>
    <definedName name="_____________________________TAB47" localSheetId="0">#REF!</definedName>
    <definedName name="_____________________________TAB47" localSheetId="4">#REF!</definedName>
    <definedName name="____________________________com2000" localSheetId="6">#REF!</definedName>
    <definedName name="____________________________com2000" localSheetId="3">#REF!</definedName>
    <definedName name="____________________________com2000" localSheetId="1">#REF!</definedName>
    <definedName name="____________________________com2000" localSheetId="2">#REF!</definedName>
    <definedName name="____________________________com2000" localSheetId="0">#REF!</definedName>
    <definedName name="____________________________com2000" localSheetId="4">#REF!</definedName>
    <definedName name="____________________________EXR1" localSheetId="6">#REF!</definedName>
    <definedName name="____________________________EXR1" localSheetId="3">#REF!</definedName>
    <definedName name="____________________________EXR1" localSheetId="1">#REF!</definedName>
    <definedName name="____________________________EXR1" localSheetId="2">#REF!</definedName>
    <definedName name="____________________________EXR1" localSheetId="0">#REF!</definedName>
    <definedName name="____________________________EXR1" localSheetId="4">#REF!</definedName>
    <definedName name="____________________________EXR2" localSheetId="6">#REF!</definedName>
    <definedName name="____________________________EXR2" localSheetId="3">#REF!</definedName>
    <definedName name="____________________________EXR2" localSheetId="1">#REF!</definedName>
    <definedName name="____________________________EXR2" localSheetId="2">#REF!</definedName>
    <definedName name="____________________________EXR2" localSheetId="0">#REF!</definedName>
    <definedName name="____________________________EXR2" localSheetId="4">#REF!</definedName>
    <definedName name="____________________________EXR3" localSheetId="6">#REF!</definedName>
    <definedName name="____________________________EXR3" localSheetId="3">#REF!</definedName>
    <definedName name="____________________________EXR3" localSheetId="1">#REF!</definedName>
    <definedName name="____________________________EXR3" localSheetId="2">#REF!</definedName>
    <definedName name="____________________________EXR3" localSheetId="0">#REF!</definedName>
    <definedName name="____________________________EXR3" localSheetId="4">#REF!</definedName>
    <definedName name="____________________________gen2" localSheetId="6">#REF!</definedName>
    <definedName name="____________________________gen2" localSheetId="3">#REF!</definedName>
    <definedName name="____________________________gen2" localSheetId="1">#REF!</definedName>
    <definedName name="____________________________gen2" localSheetId="2">#REF!</definedName>
    <definedName name="____________________________gen2" localSheetId="0">#REF!</definedName>
    <definedName name="____________________________gen2" localSheetId="4">#REF!</definedName>
    <definedName name="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TAB30" localSheetId="6">#REF!</definedName>
    <definedName name="____________________________TAB30" localSheetId="3">#REF!</definedName>
    <definedName name="____________________________TAB30" localSheetId="1">#REF!</definedName>
    <definedName name="____________________________TAB30" localSheetId="2">#REF!</definedName>
    <definedName name="____________________________TAB30" localSheetId="0">#REF!</definedName>
    <definedName name="____________________________TAB30" localSheetId="4">#REF!</definedName>
    <definedName name="____________________________TAB31" localSheetId="6">#REF!</definedName>
    <definedName name="____________________________TAB31" localSheetId="3">#REF!</definedName>
    <definedName name="____________________________TAB31" localSheetId="1">#REF!</definedName>
    <definedName name="____________________________TAB31" localSheetId="2">#REF!</definedName>
    <definedName name="____________________________TAB31" localSheetId="0">#REF!</definedName>
    <definedName name="____________________________TAB31" localSheetId="4">#REF!</definedName>
    <definedName name="____________________________TAB32" localSheetId="6">#REF!</definedName>
    <definedName name="____________________________TAB32" localSheetId="3">#REF!</definedName>
    <definedName name="____________________________TAB32" localSheetId="1">#REF!</definedName>
    <definedName name="____________________________TAB32" localSheetId="2">#REF!</definedName>
    <definedName name="____________________________TAB32" localSheetId="0">#REF!</definedName>
    <definedName name="____________________________TAB32" localSheetId="4">#REF!</definedName>
    <definedName name="____________________________TAB33" localSheetId="6">#REF!</definedName>
    <definedName name="____________________________TAB33" localSheetId="3">#REF!</definedName>
    <definedName name="____________________________TAB33" localSheetId="1">#REF!</definedName>
    <definedName name="____________________________TAB33" localSheetId="2">#REF!</definedName>
    <definedName name="____________________________TAB33" localSheetId="0">#REF!</definedName>
    <definedName name="____________________________TAB33" localSheetId="4">#REF!</definedName>
    <definedName name="____________________________TAB35" localSheetId="6">#REF!</definedName>
    <definedName name="____________________________TAB35" localSheetId="3">#REF!</definedName>
    <definedName name="____________________________TAB35" localSheetId="1">#REF!</definedName>
    <definedName name="____________________________TAB35" localSheetId="2">#REF!</definedName>
    <definedName name="____________________________TAB35" localSheetId="0">#REF!</definedName>
    <definedName name="____________________________TAB35" localSheetId="4">#REF!</definedName>
    <definedName name="____________________________TAB36" localSheetId="6">#REF!</definedName>
    <definedName name="____________________________TAB36" localSheetId="3">#REF!</definedName>
    <definedName name="____________________________TAB36" localSheetId="1">#REF!</definedName>
    <definedName name="____________________________TAB36" localSheetId="2">#REF!</definedName>
    <definedName name="____________________________TAB36" localSheetId="0">#REF!</definedName>
    <definedName name="____________________________TAB36" localSheetId="4">#REF!</definedName>
    <definedName name="____________________________TAB37" localSheetId="6">#REF!</definedName>
    <definedName name="____________________________TAB37" localSheetId="3">#REF!</definedName>
    <definedName name="____________________________TAB37" localSheetId="1">#REF!</definedName>
    <definedName name="____________________________TAB37" localSheetId="2">#REF!</definedName>
    <definedName name="____________________________TAB37" localSheetId="0">#REF!</definedName>
    <definedName name="____________________________TAB37" localSheetId="4">#REF!</definedName>
    <definedName name="____________________________TAB38" localSheetId="6">#REF!</definedName>
    <definedName name="____________________________TAB38" localSheetId="3">#REF!</definedName>
    <definedName name="____________________________TAB38" localSheetId="1">#REF!</definedName>
    <definedName name="____________________________TAB38" localSheetId="2">#REF!</definedName>
    <definedName name="____________________________TAB38" localSheetId="0">#REF!</definedName>
    <definedName name="____________________________TAB38" localSheetId="4">#REF!</definedName>
    <definedName name="____________________________TAB39" localSheetId="6">#REF!</definedName>
    <definedName name="____________________________TAB39" localSheetId="3">#REF!</definedName>
    <definedName name="____________________________TAB39" localSheetId="1">#REF!</definedName>
    <definedName name="____________________________TAB39" localSheetId="2">#REF!</definedName>
    <definedName name="____________________________TAB39" localSheetId="0">#REF!</definedName>
    <definedName name="____________________________TAB39" localSheetId="4">#REF!</definedName>
    <definedName name="____________________________TAB47" localSheetId="6">#REF!</definedName>
    <definedName name="____________________________TAB47" localSheetId="3">#REF!</definedName>
    <definedName name="____________________________TAB47" localSheetId="1">#REF!</definedName>
    <definedName name="____________________________TAB47" localSheetId="2">#REF!</definedName>
    <definedName name="____________________________TAB47" localSheetId="0">#REF!</definedName>
    <definedName name="____________________________TAB47" localSheetId="4">#REF!</definedName>
    <definedName name="___________________________com2000" localSheetId="6">#REF!</definedName>
    <definedName name="___________________________com2000" localSheetId="3">#REF!</definedName>
    <definedName name="___________________________com2000" localSheetId="1">#REF!</definedName>
    <definedName name="___________________________com2000" localSheetId="2">#REF!</definedName>
    <definedName name="___________________________com2000" localSheetId="4">#REF!</definedName>
    <definedName name="___________________________EXR1" localSheetId="6">#REF!</definedName>
    <definedName name="___________________________EXR1" localSheetId="3">#REF!</definedName>
    <definedName name="___________________________EXR1" localSheetId="1">#REF!</definedName>
    <definedName name="___________________________EXR1" localSheetId="2">#REF!</definedName>
    <definedName name="___________________________EXR1" localSheetId="0">#REF!</definedName>
    <definedName name="___________________________EXR1" localSheetId="4">#REF!</definedName>
    <definedName name="___________________________EXR2" localSheetId="6">#REF!</definedName>
    <definedName name="___________________________EXR2" localSheetId="3">#REF!</definedName>
    <definedName name="___________________________EXR2" localSheetId="1">#REF!</definedName>
    <definedName name="___________________________EXR2" localSheetId="2">#REF!</definedName>
    <definedName name="___________________________EXR2" localSheetId="0">#REF!</definedName>
    <definedName name="___________________________EXR2" localSheetId="4">#REF!</definedName>
    <definedName name="___________________________EXR3" localSheetId="6">#REF!</definedName>
    <definedName name="___________________________EXR3" localSheetId="3">#REF!</definedName>
    <definedName name="___________________________EXR3" localSheetId="1">#REF!</definedName>
    <definedName name="___________________________EXR3" localSheetId="2">#REF!</definedName>
    <definedName name="___________________________EXR3" localSheetId="0">#REF!</definedName>
    <definedName name="___________________________EXR3" localSheetId="4">#REF!</definedName>
    <definedName name="___________________________gen2" localSheetId="6">#REF!</definedName>
    <definedName name="___________________________gen2" localSheetId="3">#REF!</definedName>
    <definedName name="___________________________gen2" localSheetId="1">#REF!</definedName>
    <definedName name="___________________________gen2" localSheetId="2">#REF!</definedName>
    <definedName name="___________________________gen2" localSheetId="4">#REF!</definedName>
    <definedName name="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TAB30" localSheetId="6">#REF!</definedName>
    <definedName name="___________________________TAB30" localSheetId="3">#REF!</definedName>
    <definedName name="___________________________TAB30" localSheetId="1">#REF!</definedName>
    <definedName name="___________________________TAB30" localSheetId="2">#REF!</definedName>
    <definedName name="___________________________TAB30" localSheetId="0">#REF!</definedName>
    <definedName name="___________________________TAB30" localSheetId="4">#REF!</definedName>
    <definedName name="___________________________TAB31" localSheetId="6">#REF!</definedName>
    <definedName name="___________________________TAB31" localSheetId="3">#REF!</definedName>
    <definedName name="___________________________TAB31" localSheetId="1">#REF!</definedName>
    <definedName name="___________________________TAB31" localSheetId="2">#REF!</definedName>
    <definedName name="___________________________TAB31" localSheetId="0">#REF!</definedName>
    <definedName name="___________________________TAB31" localSheetId="4">#REF!</definedName>
    <definedName name="___________________________TAB32" localSheetId="6">#REF!</definedName>
    <definedName name="___________________________TAB32" localSheetId="3">#REF!</definedName>
    <definedName name="___________________________TAB32" localSheetId="1">#REF!</definedName>
    <definedName name="___________________________TAB32" localSheetId="2">#REF!</definedName>
    <definedName name="___________________________TAB32" localSheetId="0">#REF!</definedName>
    <definedName name="___________________________TAB32" localSheetId="4">#REF!</definedName>
    <definedName name="___________________________TAB33" localSheetId="6">#REF!</definedName>
    <definedName name="___________________________TAB33" localSheetId="3">#REF!</definedName>
    <definedName name="___________________________TAB33" localSheetId="1">#REF!</definedName>
    <definedName name="___________________________TAB33" localSheetId="2">#REF!</definedName>
    <definedName name="___________________________TAB33" localSheetId="0">#REF!</definedName>
    <definedName name="___________________________TAB33" localSheetId="4">#REF!</definedName>
    <definedName name="___________________________TAB35" localSheetId="6">#REF!</definedName>
    <definedName name="___________________________TAB35" localSheetId="3">#REF!</definedName>
    <definedName name="___________________________TAB35" localSheetId="1">#REF!</definedName>
    <definedName name="___________________________TAB35" localSheetId="2">#REF!</definedName>
    <definedName name="___________________________TAB35" localSheetId="0">#REF!</definedName>
    <definedName name="___________________________TAB35" localSheetId="4">#REF!</definedName>
    <definedName name="___________________________TAB36" localSheetId="6">#REF!</definedName>
    <definedName name="___________________________TAB36" localSheetId="3">#REF!</definedName>
    <definedName name="___________________________TAB36" localSheetId="1">#REF!</definedName>
    <definedName name="___________________________TAB36" localSheetId="2">#REF!</definedName>
    <definedName name="___________________________TAB36" localSheetId="0">#REF!</definedName>
    <definedName name="___________________________TAB36" localSheetId="4">#REF!</definedName>
    <definedName name="___________________________TAB37" localSheetId="6">#REF!</definedName>
    <definedName name="___________________________TAB37" localSheetId="3">#REF!</definedName>
    <definedName name="___________________________TAB37" localSheetId="1">#REF!</definedName>
    <definedName name="___________________________TAB37" localSheetId="2">#REF!</definedName>
    <definedName name="___________________________TAB37" localSheetId="0">#REF!</definedName>
    <definedName name="___________________________TAB37" localSheetId="4">#REF!</definedName>
    <definedName name="___________________________TAB38" localSheetId="6">#REF!</definedName>
    <definedName name="___________________________TAB38" localSheetId="3">#REF!</definedName>
    <definedName name="___________________________TAB38" localSheetId="1">#REF!</definedName>
    <definedName name="___________________________TAB38" localSheetId="2">#REF!</definedName>
    <definedName name="___________________________TAB38" localSheetId="0">#REF!</definedName>
    <definedName name="___________________________TAB38" localSheetId="4">#REF!</definedName>
    <definedName name="___________________________TAB39" localSheetId="6">#REF!</definedName>
    <definedName name="___________________________TAB39" localSheetId="3">#REF!</definedName>
    <definedName name="___________________________TAB39" localSheetId="1">#REF!</definedName>
    <definedName name="___________________________TAB39" localSheetId="2">#REF!</definedName>
    <definedName name="___________________________TAB39" localSheetId="0">#REF!</definedName>
    <definedName name="___________________________TAB39" localSheetId="4">#REF!</definedName>
    <definedName name="___________________________TAB47" localSheetId="6">#REF!</definedName>
    <definedName name="___________________________TAB47" localSheetId="3">#REF!</definedName>
    <definedName name="___________________________TAB47" localSheetId="1">#REF!</definedName>
    <definedName name="___________________________TAB47" localSheetId="2">#REF!</definedName>
    <definedName name="___________________________TAB47" localSheetId="0">#REF!</definedName>
    <definedName name="___________________________TAB47" localSheetId="4">#REF!</definedName>
    <definedName name="__________________________com2000" localSheetId="6">#REF!</definedName>
    <definedName name="__________________________com2000" localSheetId="3">#REF!</definedName>
    <definedName name="__________________________com2000" localSheetId="1">#REF!</definedName>
    <definedName name="__________________________com2000" localSheetId="2">#REF!</definedName>
    <definedName name="__________________________com2000" localSheetId="0">#REF!</definedName>
    <definedName name="__________________________com2000" localSheetId="4">#REF!</definedName>
    <definedName name="__________________________EXR1" localSheetId="6">#REF!</definedName>
    <definedName name="__________________________EXR1" localSheetId="3">#REF!</definedName>
    <definedName name="__________________________EXR1" localSheetId="1">#REF!</definedName>
    <definedName name="__________________________EXR1" localSheetId="2">#REF!</definedName>
    <definedName name="__________________________EXR1" localSheetId="0">#REF!</definedName>
    <definedName name="__________________________EXR1" localSheetId="4">#REF!</definedName>
    <definedName name="__________________________EXR2" localSheetId="6">#REF!</definedName>
    <definedName name="__________________________EXR2" localSheetId="3">#REF!</definedName>
    <definedName name="__________________________EXR2" localSheetId="1">#REF!</definedName>
    <definedName name="__________________________EXR2" localSheetId="2">#REF!</definedName>
    <definedName name="__________________________EXR2" localSheetId="0">#REF!</definedName>
    <definedName name="__________________________EXR2" localSheetId="4">#REF!</definedName>
    <definedName name="__________________________EXR3" localSheetId="6">#REF!</definedName>
    <definedName name="__________________________EXR3" localSheetId="3">#REF!</definedName>
    <definedName name="__________________________EXR3" localSheetId="1">#REF!</definedName>
    <definedName name="__________________________EXR3" localSheetId="2">#REF!</definedName>
    <definedName name="__________________________EXR3" localSheetId="0">#REF!</definedName>
    <definedName name="__________________________EXR3" localSheetId="4">#REF!</definedName>
    <definedName name="__________________________gen2" localSheetId="6">#REF!</definedName>
    <definedName name="__________________________gen2" localSheetId="3">#REF!</definedName>
    <definedName name="__________________________gen2" localSheetId="1">#REF!</definedName>
    <definedName name="__________________________gen2" localSheetId="2">#REF!</definedName>
    <definedName name="__________________________gen2" localSheetId="0">#REF!</definedName>
    <definedName name="__________________________gen2" localSheetId="4">#REF!</definedName>
    <definedName name="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TAB30" localSheetId="6">#REF!</definedName>
    <definedName name="__________________________TAB30" localSheetId="3">#REF!</definedName>
    <definedName name="__________________________TAB30" localSheetId="1">#REF!</definedName>
    <definedName name="__________________________TAB30" localSheetId="2">#REF!</definedName>
    <definedName name="__________________________TAB30" localSheetId="0">#REF!</definedName>
    <definedName name="__________________________TAB30" localSheetId="4">#REF!</definedName>
    <definedName name="__________________________TAB31" localSheetId="6">#REF!</definedName>
    <definedName name="__________________________TAB31" localSheetId="3">#REF!</definedName>
    <definedName name="__________________________TAB31" localSheetId="1">#REF!</definedName>
    <definedName name="__________________________TAB31" localSheetId="2">#REF!</definedName>
    <definedName name="__________________________TAB31" localSheetId="0">#REF!</definedName>
    <definedName name="__________________________TAB31" localSheetId="4">#REF!</definedName>
    <definedName name="__________________________TAB32" localSheetId="6">#REF!</definedName>
    <definedName name="__________________________TAB32" localSheetId="3">#REF!</definedName>
    <definedName name="__________________________TAB32" localSheetId="1">#REF!</definedName>
    <definedName name="__________________________TAB32" localSheetId="2">#REF!</definedName>
    <definedName name="__________________________TAB32" localSheetId="0">#REF!</definedName>
    <definedName name="__________________________TAB32" localSheetId="4">#REF!</definedName>
    <definedName name="__________________________TAB33" localSheetId="6">#REF!</definedName>
    <definedName name="__________________________TAB33" localSheetId="3">#REF!</definedName>
    <definedName name="__________________________TAB33" localSheetId="1">#REF!</definedName>
    <definedName name="__________________________TAB33" localSheetId="2">#REF!</definedName>
    <definedName name="__________________________TAB33" localSheetId="0">#REF!</definedName>
    <definedName name="__________________________TAB33" localSheetId="4">#REF!</definedName>
    <definedName name="__________________________TAB35" localSheetId="6">#REF!</definedName>
    <definedName name="__________________________TAB35" localSheetId="3">#REF!</definedName>
    <definedName name="__________________________TAB35" localSheetId="1">#REF!</definedName>
    <definedName name="__________________________TAB35" localSheetId="2">#REF!</definedName>
    <definedName name="__________________________TAB35" localSheetId="0">#REF!</definedName>
    <definedName name="__________________________TAB35" localSheetId="4">#REF!</definedName>
    <definedName name="__________________________TAB36" localSheetId="6">#REF!</definedName>
    <definedName name="__________________________TAB36" localSheetId="3">#REF!</definedName>
    <definedName name="__________________________TAB36" localSheetId="1">#REF!</definedName>
    <definedName name="__________________________TAB36" localSheetId="2">#REF!</definedName>
    <definedName name="__________________________TAB36" localSheetId="0">#REF!</definedName>
    <definedName name="__________________________TAB36" localSheetId="4">#REF!</definedName>
    <definedName name="__________________________TAB37" localSheetId="6">#REF!</definedName>
    <definedName name="__________________________TAB37" localSheetId="3">#REF!</definedName>
    <definedName name="__________________________TAB37" localSheetId="1">#REF!</definedName>
    <definedName name="__________________________TAB37" localSheetId="2">#REF!</definedName>
    <definedName name="__________________________TAB37" localSheetId="0">#REF!</definedName>
    <definedName name="__________________________TAB37" localSheetId="4">#REF!</definedName>
    <definedName name="__________________________TAB38" localSheetId="6">#REF!</definedName>
    <definedName name="__________________________TAB38" localSheetId="3">#REF!</definedName>
    <definedName name="__________________________TAB38" localSheetId="1">#REF!</definedName>
    <definedName name="__________________________TAB38" localSheetId="2">#REF!</definedName>
    <definedName name="__________________________TAB38" localSheetId="0">#REF!</definedName>
    <definedName name="__________________________TAB38" localSheetId="4">#REF!</definedName>
    <definedName name="__________________________TAB39" localSheetId="6">#REF!</definedName>
    <definedName name="__________________________TAB39" localSheetId="3">#REF!</definedName>
    <definedName name="__________________________TAB39" localSheetId="1">#REF!</definedName>
    <definedName name="__________________________TAB39" localSheetId="2">#REF!</definedName>
    <definedName name="__________________________TAB39" localSheetId="0">#REF!</definedName>
    <definedName name="__________________________TAB39" localSheetId="4">#REF!</definedName>
    <definedName name="__________________________TAB47" localSheetId="6">#REF!</definedName>
    <definedName name="__________________________TAB47" localSheetId="3">#REF!</definedName>
    <definedName name="__________________________TAB47" localSheetId="1">#REF!</definedName>
    <definedName name="__________________________TAB47" localSheetId="2">#REF!</definedName>
    <definedName name="__________________________TAB47" localSheetId="0">#REF!</definedName>
    <definedName name="__________________________TAB47" localSheetId="4">#REF!</definedName>
    <definedName name="_________________________com2000" localSheetId="6">#REF!</definedName>
    <definedName name="_________________________com2000" localSheetId="3">#REF!</definedName>
    <definedName name="_________________________com2000" localSheetId="1">#REF!</definedName>
    <definedName name="_________________________com2000" localSheetId="2">#REF!</definedName>
    <definedName name="_________________________com2000" localSheetId="0">#REF!</definedName>
    <definedName name="_________________________com2000" localSheetId="4">#REF!</definedName>
    <definedName name="_________________________EXR1" localSheetId="6">#REF!</definedName>
    <definedName name="_________________________EXR1" localSheetId="3">#REF!</definedName>
    <definedName name="_________________________EXR1" localSheetId="1">#REF!</definedName>
    <definedName name="_________________________EXR1" localSheetId="2">#REF!</definedName>
    <definedName name="_________________________EXR1" localSheetId="0">#REF!</definedName>
    <definedName name="_________________________EXR1" localSheetId="4">#REF!</definedName>
    <definedName name="_________________________EXR2" localSheetId="6">#REF!</definedName>
    <definedName name="_________________________EXR2" localSheetId="3">#REF!</definedName>
    <definedName name="_________________________EXR2" localSheetId="1">#REF!</definedName>
    <definedName name="_________________________EXR2" localSheetId="2">#REF!</definedName>
    <definedName name="_________________________EXR2" localSheetId="0">#REF!</definedName>
    <definedName name="_________________________EXR2" localSheetId="4">#REF!</definedName>
    <definedName name="_________________________EXR3" localSheetId="6">#REF!</definedName>
    <definedName name="_________________________EXR3" localSheetId="3">#REF!</definedName>
    <definedName name="_________________________EXR3" localSheetId="1">#REF!</definedName>
    <definedName name="_________________________EXR3" localSheetId="2">#REF!</definedName>
    <definedName name="_________________________EXR3" localSheetId="0">#REF!</definedName>
    <definedName name="_________________________EXR3" localSheetId="4">#REF!</definedName>
    <definedName name="_________________________gen2" localSheetId="6">#REF!</definedName>
    <definedName name="_________________________gen2" localSheetId="3">#REF!</definedName>
    <definedName name="_________________________gen2" localSheetId="1">#REF!</definedName>
    <definedName name="_________________________gen2" localSheetId="2">#REF!</definedName>
    <definedName name="_________________________gen2" localSheetId="0">#REF!</definedName>
    <definedName name="_________________________gen2" localSheetId="4">#REF!</definedName>
    <definedName name="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TAB30" localSheetId="6">#REF!</definedName>
    <definedName name="_________________________TAB30" localSheetId="3">#REF!</definedName>
    <definedName name="_________________________TAB30" localSheetId="1">#REF!</definedName>
    <definedName name="_________________________TAB30" localSheetId="2">#REF!</definedName>
    <definedName name="_________________________TAB30" localSheetId="0">#REF!</definedName>
    <definedName name="_________________________TAB30" localSheetId="4">#REF!</definedName>
    <definedName name="_________________________TAB31" localSheetId="6">#REF!</definedName>
    <definedName name="_________________________TAB31" localSheetId="3">#REF!</definedName>
    <definedName name="_________________________TAB31" localSheetId="1">#REF!</definedName>
    <definedName name="_________________________TAB31" localSheetId="2">#REF!</definedName>
    <definedName name="_________________________TAB31" localSheetId="0">#REF!</definedName>
    <definedName name="_________________________TAB31" localSheetId="4">#REF!</definedName>
    <definedName name="_________________________TAB32" localSheetId="6">#REF!</definedName>
    <definedName name="_________________________TAB32" localSheetId="3">#REF!</definedName>
    <definedName name="_________________________TAB32" localSheetId="1">#REF!</definedName>
    <definedName name="_________________________TAB32" localSheetId="2">#REF!</definedName>
    <definedName name="_________________________TAB32" localSheetId="0">#REF!</definedName>
    <definedName name="_________________________TAB32" localSheetId="4">#REF!</definedName>
    <definedName name="_________________________TAB33" localSheetId="6">#REF!</definedName>
    <definedName name="_________________________TAB33" localSheetId="3">#REF!</definedName>
    <definedName name="_________________________TAB33" localSheetId="1">#REF!</definedName>
    <definedName name="_________________________TAB33" localSheetId="2">#REF!</definedName>
    <definedName name="_________________________TAB33" localSheetId="0">#REF!</definedName>
    <definedName name="_________________________TAB33" localSheetId="4">#REF!</definedName>
    <definedName name="_________________________TAB35" localSheetId="6">#REF!</definedName>
    <definedName name="_________________________TAB35" localSheetId="3">#REF!</definedName>
    <definedName name="_________________________TAB35" localSheetId="1">#REF!</definedName>
    <definedName name="_________________________TAB35" localSheetId="2">#REF!</definedName>
    <definedName name="_________________________TAB35" localSheetId="0">#REF!</definedName>
    <definedName name="_________________________TAB35" localSheetId="4">#REF!</definedName>
    <definedName name="_________________________TAB36" localSheetId="6">#REF!</definedName>
    <definedName name="_________________________TAB36" localSheetId="3">#REF!</definedName>
    <definedName name="_________________________TAB36" localSheetId="1">#REF!</definedName>
    <definedName name="_________________________TAB36" localSheetId="2">#REF!</definedName>
    <definedName name="_________________________TAB36" localSheetId="0">#REF!</definedName>
    <definedName name="_________________________TAB36" localSheetId="4">#REF!</definedName>
    <definedName name="_________________________TAB37" localSheetId="6">#REF!</definedName>
    <definedName name="_________________________TAB37" localSheetId="3">#REF!</definedName>
    <definedName name="_________________________TAB37" localSheetId="1">#REF!</definedName>
    <definedName name="_________________________TAB37" localSheetId="2">#REF!</definedName>
    <definedName name="_________________________TAB37" localSheetId="0">#REF!</definedName>
    <definedName name="_________________________TAB37" localSheetId="4">#REF!</definedName>
    <definedName name="_________________________TAB38" localSheetId="6">#REF!</definedName>
    <definedName name="_________________________TAB38" localSheetId="3">#REF!</definedName>
    <definedName name="_________________________TAB38" localSheetId="1">#REF!</definedName>
    <definedName name="_________________________TAB38" localSheetId="2">#REF!</definedName>
    <definedName name="_________________________TAB38" localSheetId="0">#REF!</definedName>
    <definedName name="_________________________TAB38" localSheetId="4">#REF!</definedName>
    <definedName name="_________________________TAB39" localSheetId="6">#REF!</definedName>
    <definedName name="_________________________TAB39" localSheetId="3">#REF!</definedName>
    <definedName name="_________________________TAB39" localSheetId="1">#REF!</definedName>
    <definedName name="_________________________TAB39" localSheetId="2">#REF!</definedName>
    <definedName name="_________________________TAB39" localSheetId="0">#REF!</definedName>
    <definedName name="_________________________TAB39" localSheetId="4">#REF!</definedName>
    <definedName name="_________________________TAB47" localSheetId="6">#REF!</definedName>
    <definedName name="_________________________TAB47" localSheetId="3">#REF!</definedName>
    <definedName name="_________________________TAB47" localSheetId="1">#REF!</definedName>
    <definedName name="_________________________TAB47" localSheetId="2">#REF!</definedName>
    <definedName name="_________________________TAB47" localSheetId="0">#REF!</definedName>
    <definedName name="_________________________TAB47" localSheetId="4">#REF!</definedName>
    <definedName name="________________________com2000" localSheetId="6">#REF!</definedName>
    <definedName name="________________________com2000" localSheetId="3">#REF!</definedName>
    <definedName name="________________________com2000" localSheetId="1">#REF!</definedName>
    <definedName name="________________________com2000" localSheetId="2">#REF!</definedName>
    <definedName name="________________________com2000" localSheetId="0">#REF!</definedName>
    <definedName name="________________________com2000" localSheetId="4">#REF!</definedName>
    <definedName name="________________________EXR1" localSheetId="6">#REF!</definedName>
    <definedName name="________________________EXR1" localSheetId="3">#REF!</definedName>
    <definedName name="________________________EXR1" localSheetId="1">#REF!</definedName>
    <definedName name="________________________EXR1" localSheetId="2">#REF!</definedName>
    <definedName name="________________________EXR1" localSheetId="0">#REF!</definedName>
    <definedName name="________________________EXR1" localSheetId="4">#REF!</definedName>
    <definedName name="________________________EXR2" localSheetId="6">#REF!</definedName>
    <definedName name="________________________EXR2" localSheetId="3">#REF!</definedName>
    <definedName name="________________________EXR2" localSheetId="1">#REF!</definedName>
    <definedName name="________________________EXR2" localSheetId="2">#REF!</definedName>
    <definedName name="________________________EXR2" localSheetId="0">#REF!</definedName>
    <definedName name="________________________EXR2" localSheetId="4">#REF!</definedName>
    <definedName name="________________________EXR3" localSheetId="6">#REF!</definedName>
    <definedName name="________________________EXR3" localSheetId="3">#REF!</definedName>
    <definedName name="________________________EXR3" localSheetId="1">#REF!</definedName>
    <definedName name="________________________EXR3" localSheetId="2">#REF!</definedName>
    <definedName name="________________________EXR3" localSheetId="0">#REF!</definedName>
    <definedName name="________________________EXR3" localSheetId="4">#REF!</definedName>
    <definedName name="________________________gen2" localSheetId="6">#REF!</definedName>
    <definedName name="________________________gen2" localSheetId="3">#REF!</definedName>
    <definedName name="________________________gen2" localSheetId="1">#REF!</definedName>
    <definedName name="________________________gen2" localSheetId="2">#REF!</definedName>
    <definedName name="________________________gen2" localSheetId="0">#REF!</definedName>
    <definedName name="________________________gen2" localSheetId="4">#REF!</definedName>
    <definedName name="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TAB30" localSheetId="6">#REF!</definedName>
    <definedName name="________________________TAB30" localSheetId="3">#REF!</definedName>
    <definedName name="________________________TAB30" localSheetId="1">#REF!</definedName>
    <definedName name="________________________TAB30" localSheetId="2">#REF!</definedName>
    <definedName name="________________________TAB30" localSheetId="0">#REF!</definedName>
    <definedName name="________________________TAB30" localSheetId="4">#REF!</definedName>
    <definedName name="________________________TAB31" localSheetId="6">#REF!</definedName>
    <definedName name="________________________TAB31" localSheetId="3">#REF!</definedName>
    <definedName name="________________________TAB31" localSheetId="1">#REF!</definedName>
    <definedName name="________________________TAB31" localSheetId="2">#REF!</definedName>
    <definedName name="________________________TAB31" localSheetId="0">#REF!</definedName>
    <definedName name="________________________TAB31" localSheetId="4">#REF!</definedName>
    <definedName name="________________________TAB32" localSheetId="6">#REF!</definedName>
    <definedName name="________________________TAB32" localSheetId="3">#REF!</definedName>
    <definedName name="________________________TAB32" localSheetId="1">#REF!</definedName>
    <definedName name="________________________TAB32" localSheetId="2">#REF!</definedName>
    <definedName name="________________________TAB32" localSheetId="0">#REF!</definedName>
    <definedName name="________________________TAB32" localSheetId="4">#REF!</definedName>
    <definedName name="________________________TAB33" localSheetId="6">#REF!</definedName>
    <definedName name="________________________TAB33" localSheetId="3">#REF!</definedName>
    <definedName name="________________________TAB33" localSheetId="1">#REF!</definedName>
    <definedName name="________________________TAB33" localSheetId="2">#REF!</definedName>
    <definedName name="________________________TAB33" localSheetId="0">#REF!</definedName>
    <definedName name="________________________TAB33" localSheetId="4">#REF!</definedName>
    <definedName name="________________________TAB35" localSheetId="6">#REF!</definedName>
    <definedName name="________________________TAB35" localSheetId="3">#REF!</definedName>
    <definedName name="________________________TAB35" localSheetId="1">#REF!</definedName>
    <definedName name="________________________TAB35" localSheetId="2">#REF!</definedName>
    <definedName name="________________________TAB35" localSheetId="0">#REF!</definedName>
    <definedName name="________________________TAB35" localSheetId="4">#REF!</definedName>
    <definedName name="________________________TAB36" localSheetId="6">#REF!</definedName>
    <definedName name="________________________TAB36" localSheetId="3">#REF!</definedName>
    <definedName name="________________________TAB36" localSheetId="1">#REF!</definedName>
    <definedName name="________________________TAB36" localSheetId="2">#REF!</definedName>
    <definedName name="________________________TAB36" localSheetId="0">#REF!</definedName>
    <definedName name="________________________TAB36" localSheetId="4">#REF!</definedName>
    <definedName name="________________________TAB37" localSheetId="6">#REF!</definedName>
    <definedName name="________________________TAB37" localSheetId="3">#REF!</definedName>
    <definedName name="________________________TAB37" localSheetId="1">#REF!</definedName>
    <definedName name="________________________TAB37" localSheetId="2">#REF!</definedName>
    <definedName name="________________________TAB37" localSheetId="0">#REF!</definedName>
    <definedName name="________________________TAB37" localSheetId="4">#REF!</definedName>
    <definedName name="________________________TAB38" localSheetId="6">#REF!</definedName>
    <definedName name="________________________TAB38" localSheetId="3">#REF!</definedName>
    <definedName name="________________________TAB38" localSheetId="1">#REF!</definedName>
    <definedName name="________________________TAB38" localSheetId="2">#REF!</definedName>
    <definedName name="________________________TAB38" localSheetId="0">#REF!</definedName>
    <definedName name="________________________TAB38" localSheetId="4">#REF!</definedName>
    <definedName name="________________________TAB39" localSheetId="6">#REF!</definedName>
    <definedName name="________________________TAB39" localSheetId="3">#REF!</definedName>
    <definedName name="________________________TAB39" localSheetId="1">#REF!</definedName>
    <definedName name="________________________TAB39" localSheetId="2">#REF!</definedName>
    <definedName name="________________________TAB39" localSheetId="0">#REF!</definedName>
    <definedName name="________________________TAB39" localSheetId="4">#REF!</definedName>
    <definedName name="________________________TAB47" localSheetId="6">#REF!</definedName>
    <definedName name="________________________TAB47" localSheetId="3">#REF!</definedName>
    <definedName name="________________________TAB47" localSheetId="1">#REF!</definedName>
    <definedName name="________________________TAB47" localSheetId="2">#REF!</definedName>
    <definedName name="________________________TAB47" localSheetId="0">#REF!</definedName>
    <definedName name="________________________TAB47" localSheetId="4">#REF!</definedName>
    <definedName name="_______________________com2000" localSheetId="6">#REF!</definedName>
    <definedName name="_______________________com2000" localSheetId="3">#REF!</definedName>
    <definedName name="_______________________com2000" localSheetId="1">#REF!</definedName>
    <definedName name="_______________________com2000" localSheetId="2">#REF!</definedName>
    <definedName name="_______________________com2000" localSheetId="0">#REF!</definedName>
    <definedName name="_______________________com2000" localSheetId="4">#REF!</definedName>
    <definedName name="_______________________EXR1" localSheetId="6">#REF!</definedName>
    <definedName name="_______________________EXR1" localSheetId="3">#REF!</definedName>
    <definedName name="_______________________EXR1" localSheetId="1">#REF!</definedName>
    <definedName name="_______________________EXR1" localSheetId="2">#REF!</definedName>
    <definedName name="_______________________EXR1" localSheetId="0">#REF!</definedName>
    <definedName name="_______________________EXR1" localSheetId="4">#REF!</definedName>
    <definedName name="_______________________EXR2" localSheetId="6">#REF!</definedName>
    <definedName name="_______________________EXR2" localSheetId="3">#REF!</definedName>
    <definedName name="_______________________EXR2" localSheetId="1">#REF!</definedName>
    <definedName name="_______________________EXR2" localSheetId="2">#REF!</definedName>
    <definedName name="_______________________EXR2" localSheetId="0">#REF!</definedName>
    <definedName name="_______________________EXR2" localSheetId="4">#REF!</definedName>
    <definedName name="_______________________EXR3" localSheetId="6">#REF!</definedName>
    <definedName name="_______________________EXR3" localSheetId="3">#REF!</definedName>
    <definedName name="_______________________EXR3" localSheetId="1">#REF!</definedName>
    <definedName name="_______________________EXR3" localSheetId="2">#REF!</definedName>
    <definedName name="_______________________EXR3" localSheetId="0">#REF!</definedName>
    <definedName name="_______________________EXR3" localSheetId="4">#REF!</definedName>
    <definedName name="_______________________gen2" localSheetId="6">#REF!</definedName>
    <definedName name="_______________________gen2" localSheetId="3">#REF!</definedName>
    <definedName name="_______________________gen2" localSheetId="1">#REF!</definedName>
    <definedName name="_______________________gen2" localSheetId="2">#REF!</definedName>
    <definedName name="_______________________gen2" localSheetId="0">#REF!</definedName>
    <definedName name="_______________________gen2" localSheetId="4">#REF!</definedName>
    <definedName name="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TAB30" localSheetId="6">#REF!</definedName>
    <definedName name="_______________________TAB30" localSheetId="3">#REF!</definedName>
    <definedName name="_______________________TAB30" localSheetId="1">#REF!</definedName>
    <definedName name="_______________________TAB30" localSheetId="2">#REF!</definedName>
    <definedName name="_______________________TAB30" localSheetId="0">#REF!</definedName>
    <definedName name="_______________________TAB30" localSheetId="4">#REF!</definedName>
    <definedName name="_______________________TAB31" localSheetId="6">#REF!</definedName>
    <definedName name="_______________________TAB31" localSheetId="3">#REF!</definedName>
    <definedName name="_______________________TAB31" localSheetId="1">#REF!</definedName>
    <definedName name="_______________________TAB31" localSheetId="2">#REF!</definedName>
    <definedName name="_______________________TAB31" localSheetId="0">#REF!</definedName>
    <definedName name="_______________________TAB31" localSheetId="4">#REF!</definedName>
    <definedName name="_______________________TAB32" localSheetId="6">#REF!</definedName>
    <definedName name="_______________________TAB32" localSheetId="3">#REF!</definedName>
    <definedName name="_______________________TAB32" localSheetId="1">#REF!</definedName>
    <definedName name="_______________________TAB32" localSheetId="2">#REF!</definedName>
    <definedName name="_______________________TAB32" localSheetId="0">#REF!</definedName>
    <definedName name="_______________________TAB32" localSheetId="4">#REF!</definedName>
    <definedName name="_______________________TAB33" localSheetId="6">#REF!</definedName>
    <definedName name="_______________________TAB33" localSheetId="3">#REF!</definedName>
    <definedName name="_______________________TAB33" localSheetId="1">#REF!</definedName>
    <definedName name="_______________________TAB33" localSheetId="2">#REF!</definedName>
    <definedName name="_______________________TAB33" localSheetId="0">#REF!</definedName>
    <definedName name="_______________________TAB33" localSheetId="4">#REF!</definedName>
    <definedName name="_______________________TAB35" localSheetId="6">#REF!</definedName>
    <definedName name="_______________________TAB35" localSheetId="3">#REF!</definedName>
    <definedName name="_______________________TAB35" localSheetId="1">#REF!</definedName>
    <definedName name="_______________________TAB35" localSheetId="2">#REF!</definedName>
    <definedName name="_______________________TAB35" localSheetId="0">#REF!</definedName>
    <definedName name="_______________________TAB35" localSheetId="4">#REF!</definedName>
    <definedName name="_______________________TAB36" localSheetId="6">#REF!</definedName>
    <definedName name="_______________________TAB36" localSheetId="3">#REF!</definedName>
    <definedName name="_______________________TAB36" localSheetId="1">#REF!</definedName>
    <definedName name="_______________________TAB36" localSheetId="2">#REF!</definedName>
    <definedName name="_______________________TAB36" localSheetId="0">#REF!</definedName>
    <definedName name="_______________________TAB36" localSheetId="4">#REF!</definedName>
    <definedName name="_______________________TAB37" localSheetId="6">#REF!</definedName>
    <definedName name="_______________________TAB37" localSheetId="3">#REF!</definedName>
    <definedName name="_______________________TAB37" localSheetId="1">#REF!</definedName>
    <definedName name="_______________________TAB37" localSheetId="2">#REF!</definedName>
    <definedName name="_______________________TAB37" localSheetId="0">#REF!</definedName>
    <definedName name="_______________________TAB37" localSheetId="4">#REF!</definedName>
    <definedName name="_______________________TAB38" localSheetId="6">#REF!</definedName>
    <definedName name="_______________________TAB38" localSheetId="3">#REF!</definedName>
    <definedName name="_______________________TAB38" localSheetId="1">#REF!</definedName>
    <definedName name="_______________________TAB38" localSheetId="2">#REF!</definedName>
    <definedName name="_______________________TAB38" localSheetId="0">#REF!</definedName>
    <definedName name="_______________________TAB38" localSheetId="4">#REF!</definedName>
    <definedName name="_______________________TAB39" localSheetId="6">#REF!</definedName>
    <definedName name="_______________________TAB39" localSheetId="3">#REF!</definedName>
    <definedName name="_______________________TAB39" localSheetId="1">#REF!</definedName>
    <definedName name="_______________________TAB39" localSheetId="2">#REF!</definedName>
    <definedName name="_______________________TAB39" localSheetId="0">#REF!</definedName>
    <definedName name="_______________________TAB39" localSheetId="4">#REF!</definedName>
    <definedName name="_______________________TAB47" localSheetId="6">#REF!</definedName>
    <definedName name="_______________________TAB47" localSheetId="3">#REF!</definedName>
    <definedName name="_______________________TAB47" localSheetId="1">#REF!</definedName>
    <definedName name="_______________________TAB47" localSheetId="2">#REF!</definedName>
    <definedName name="_______________________TAB47" localSheetId="0">#REF!</definedName>
    <definedName name="_______________________TAB47" localSheetId="4">#REF!</definedName>
    <definedName name="______________________com2000" localSheetId="6">#REF!</definedName>
    <definedName name="______________________com2000" localSheetId="3">#REF!</definedName>
    <definedName name="______________________com2000" localSheetId="1">#REF!</definedName>
    <definedName name="______________________com2000" localSheetId="2">#REF!</definedName>
    <definedName name="______________________com2000" localSheetId="0">#REF!</definedName>
    <definedName name="______________________com2000" localSheetId="4">#REF!</definedName>
    <definedName name="______________________EXR1" localSheetId="6">#REF!</definedName>
    <definedName name="______________________EXR1" localSheetId="3">#REF!</definedName>
    <definedName name="______________________EXR1" localSheetId="1">#REF!</definedName>
    <definedName name="______________________EXR1" localSheetId="2">#REF!</definedName>
    <definedName name="______________________EXR1" localSheetId="0">#REF!</definedName>
    <definedName name="______________________EXR1" localSheetId="4">#REF!</definedName>
    <definedName name="______________________EXR2" localSheetId="6">#REF!</definedName>
    <definedName name="______________________EXR2" localSheetId="3">#REF!</definedName>
    <definedName name="______________________EXR2" localSheetId="1">#REF!</definedName>
    <definedName name="______________________EXR2" localSheetId="2">#REF!</definedName>
    <definedName name="______________________EXR2" localSheetId="0">#REF!</definedName>
    <definedName name="______________________EXR2" localSheetId="4">#REF!</definedName>
    <definedName name="______________________EXR3" localSheetId="6">#REF!</definedName>
    <definedName name="______________________EXR3" localSheetId="3">#REF!</definedName>
    <definedName name="______________________EXR3" localSheetId="1">#REF!</definedName>
    <definedName name="______________________EXR3" localSheetId="2">#REF!</definedName>
    <definedName name="______________________EXR3" localSheetId="0">#REF!</definedName>
    <definedName name="______________________EXR3" localSheetId="4">#REF!</definedName>
    <definedName name="______________________gen2" localSheetId="6">#REF!</definedName>
    <definedName name="______________________gen2" localSheetId="3">#REF!</definedName>
    <definedName name="______________________gen2" localSheetId="1">#REF!</definedName>
    <definedName name="______________________gen2" localSheetId="2">#REF!</definedName>
    <definedName name="______________________gen2" localSheetId="0">#REF!</definedName>
    <definedName name="______________________gen2" localSheetId="4">#REF!</definedName>
    <definedName name="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TAB30" localSheetId="6">#REF!</definedName>
    <definedName name="______________________TAB30" localSheetId="3">#REF!</definedName>
    <definedName name="______________________TAB30" localSheetId="1">#REF!</definedName>
    <definedName name="______________________TAB30" localSheetId="2">#REF!</definedName>
    <definedName name="______________________TAB30" localSheetId="0">#REF!</definedName>
    <definedName name="______________________TAB30" localSheetId="4">#REF!</definedName>
    <definedName name="______________________TAB31" localSheetId="6">#REF!</definedName>
    <definedName name="______________________TAB31" localSheetId="3">#REF!</definedName>
    <definedName name="______________________TAB31" localSheetId="1">#REF!</definedName>
    <definedName name="______________________TAB31" localSheetId="2">#REF!</definedName>
    <definedName name="______________________TAB31" localSheetId="0">#REF!</definedName>
    <definedName name="______________________TAB31" localSheetId="4">#REF!</definedName>
    <definedName name="______________________TAB32" localSheetId="6">#REF!</definedName>
    <definedName name="______________________TAB32" localSheetId="3">#REF!</definedName>
    <definedName name="______________________TAB32" localSheetId="1">#REF!</definedName>
    <definedName name="______________________TAB32" localSheetId="2">#REF!</definedName>
    <definedName name="______________________TAB32" localSheetId="0">#REF!</definedName>
    <definedName name="______________________TAB32" localSheetId="4">#REF!</definedName>
    <definedName name="______________________TAB33" localSheetId="6">#REF!</definedName>
    <definedName name="______________________TAB33" localSheetId="3">#REF!</definedName>
    <definedName name="______________________TAB33" localSheetId="1">#REF!</definedName>
    <definedName name="______________________TAB33" localSheetId="2">#REF!</definedName>
    <definedName name="______________________TAB33" localSheetId="0">#REF!</definedName>
    <definedName name="______________________TAB33" localSheetId="4">#REF!</definedName>
    <definedName name="______________________TAB35" localSheetId="6">#REF!</definedName>
    <definedName name="______________________TAB35" localSheetId="3">#REF!</definedName>
    <definedName name="______________________TAB35" localSheetId="1">#REF!</definedName>
    <definedName name="______________________TAB35" localSheetId="2">#REF!</definedName>
    <definedName name="______________________TAB35" localSheetId="0">#REF!</definedName>
    <definedName name="______________________TAB35" localSheetId="4">#REF!</definedName>
    <definedName name="______________________TAB36" localSheetId="6">#REF!</definedName>
    <definedName name="______________________TAB36" localSheetId="3">#REF!</definedName>
    <definedName name="______________________TAB36" localSheetId="1">#REF!</definedName>
    <definedName name="______________________TAB36" localSheetId="2">#REF!</definedName>
    <definedName name="______________________TAB36" localSheetId="0">#REF!</definedName>
    <definedName name="______________________TAB36" localSheetId="4">#REF!</definedName>
    <definedName name="______________________TAB37" localSheetId="6">#REF!</definedName>
    <definedName name="______________________TAB37" localSheetId="3">#REF!</definedName>
    <definedName name="______________________TAB37" localSheetId="1">#REF!</definedName>
    <definedName name="______________________TAB37" localSheetId="2">#REF!</definedName>
    <definedName name="______________________TAB37" localSheetId="0">#REF!</definedName>
    <definedName name="______________________TAB37" localSheetId="4">#REF!</definedName>
    <definedName name="______________________TAB38" localSheetId="6">#REF!</definedName>
    <definedName name="______________________TAB38" localSheetId="3">#REF!</definedName>
    <definedName name="______________________TAB38" localSheetId="1">#REF!</definedName>
    <definedName name="______________________TAB38" localSheetId="2">#REF!</definedName>
    <definedName name="______________________TAB38" localSheetId="0">#REF!</definedName>
    <definedName name="______________________TAB38" localSheetId="4">#REF!</definedName>
    <definedName name="______________________TAB39" localSheetId="6">#REF!</definedName>
    <definedName name="______________________TAB39" localSheetId="3">#REF!</definedName>
    <definedName name="______________________TAB39" localSheetId="1">#REF!</definedName>
    <definedName name="______________________TAB39" localSheetId="2">#REF!</definedName>
    <definedName name="______________________TAB39" localSheetId="0">#REF!</definedName>
    <definedName name="______________________TAB39" localSheetId="4">#REF!</definedName>
    <definedName name="______________________TAB47" localSheetId="6">#REF!</definedName>
    <definedName name="______________________TAB47" localSheetId="3">#REF!</definedName>
    <definedName name="______________________TAB47" localSheetId="1">#REF!</definedName>
    <definedName name="______________________TAB47" localSheetId="2">#REF!</definedName>
    <definedName name="______________________TAB47" localSheetId="0">#REF!</definedName>
    <definedName name="______________________TAB47" localSheetId="4">#REF!</definedName>
    <definedName name="_____________________com2000" localSheetId="6">#REF!</definedName>
    <definedName name="_____________________com2000" localSheetId="3">#REF!</definedName>
    <definedName name="_____________________com2000" localSheetId="1">#REF!</definedName>
    <definedName name="_____________________com2000" localSheetId="2">#REF!</definedName>
    <definedName name="_____________________com2000" localSheetId="0">#REF!</definedName>
    <definedName name="_____________________com2000" localSheetId="4">#REF!</definedName>
    <definedName name="_____________________EXR1" localSheetId="6">#REF!</definedName>
    <definedName name="_____________________EXR1" localSheetId="3">#REF!</definedName>
    <definedName name="_____________________EXR1" localSheetId="1">#REF!</definedName>
    <definedName name="_____________________EXR1" localSheetId="2">#REF!</definedName>
    <definedName name="_____________________EXR1" localSheetId="0">#REF!</definedName>
    <definedName name="_____________________EXR1" localSheetId="4">#REF!</definedName>
    <definedName name="_____________________EXR2" localSheetId="6">#REF!</definedName>
    <definedName name="_____________________EXR2" localSheetId="3">#REF!</definedName>
    <definedName name="_____________________EXR2" localSheetId="1">#REF!</definedName>
    <definedName name="_____________________EXR2" localSheetId="2">#REF!</definedName>
    <definedName name="_____________________EXR2" localSheetId="0">#REF!</definedName>
    <definedName name="_____________________EXR2" localSheetId="4">#REF!</definedName>
    <definedName name="_____________________EXR3" localSheetId="6">#REF!</definedName>
    <definedName name="_____________________EXR3" localSheetId="3">#REF!</definedName>
    <definedName name="_____________________EXR3" localSheetId="1">#REF!</definedName>
    <definedName name="_____________________EXR3" localSheetId="2">#REF!</definedName>
    <definedName name="_____________________EXR3" localSheetId="0">#REF!</definedName>
    <definedName name="_____________________EXR3" localSheetId="4">#REF!</definedName>
    <definedName name="_____________________gen2" localSheetId="6">#REF!</definedName>
    <definedName name="_____________________gen2" localSheetId="3">#REF!</definedName>
    <definedName name="_____________________gen2" localSheetId="1">#REF!</definedName>
    <definedName name="_____________________gen2" localSheetId="2">#REF!</definedName>
    <definedName name="_____________________gen2" localSheetId="0">#REF!</definedName>
    <definedName name="_____________________gen2" localSheetId="4">#REF!</definedName>
    <definedName name="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TAB30" localSheetId="6">#REF!</definedName>
    <definedName name="_____________________TAB30" localSheetId="3">#REF!</definedName>
    <definedName name="_____________________TAB30" localSheetId="1">#REF!</definedName>
    <definedName name="_____________________TAB30" localSheetId="2">#REF!</definedName>
    <definedName name="_____________________TAB30" localSheetId="0">#REF!</definedName>
    <definedName name="_____________________TAB30" localSheetId="4">#REF!</definedName>
    <definedName name="_____________________TAB31" localSheetId="6">#REF!</definedName>
    <definedName name="_____________________TAB31" localSheetId="3">#REF!</definedName>
    <definedName name="_____________________TAB31" localSheetId="1">#REF!</definedName>
    <definedName name="_____________________TAB31" localSheetId="2">#REF!</definedName>
    <definedName name="_____________________TAB31" localSheetId="0">#REF!</definedName>
    <definedName name="_____________________TAB31" localSheetId="4">#REF!</definedName>
    <definedName name="_____________________TAB32" localSheetId="6">#REF!</definedName>
    <definedName name="_____________________TAB32" localSheetId="3">#REF!</definedName>
    <definedName name="_____________________TAB32" localSheetId="1">#REF!</definedName>
    <definedName name="_____________________TAB32" localSheetId="2">#REF!</definedName>
    <definedName name="_____________________TAB32" localSheetId="0">#REF!</definedName>
    <definedName name="_____________________TAB32" localSheetId="4">#REF!</definedName>
    <definedName name="_____________________TAB33" localSheetId="6">#REF!</definedName>
    <definedName name="_____________________TAB33" localSheetId="3">#REF!</definedName>
    <definedName name="_____________________TAB33" localSheetId="1">#REF!</definedName>
    <definedName name="_____________________TAB33" localSheetId="2">#REF!</definedName>
    <definedName name="_____________________TAB33" localSheetId="0">#REF!</definedName>
    <definedName name="_____________________TAB33" localSheetId="4">#REF!</definedName>
    <definedName name="_____________________TAB35" localSheetId="6">#REF!</definedName>
    <definedName name="_____________________TAB35" localSheetId="3">#REF!</definedName>
    <definedName name="_____________________TAB35" localSheetId="1">#REF!</definedName>
    <definedName name="_____________________TAB35" localSheetId="2">#REF!</definedName>
    <definedName name="_____________________TAB35" localSheetId="0">#REF!</definedName>
    <definedName name="_____________________TAB35" localSheetId="4">#REF!</definedName>
    <definedName name="_____________________TAB36" localSheetId="6">#REF!</definedName>
    <definedName name="_____________________TAB36" localSheetId="3">#REF!</definedName>
    <definedName name="_____________________TAB36" localSheetId="1">#REF!</definedName>
    <definedName name="_____________________TAB36" localSheetId="2">#REF!</definedName>
    <definedName name="_____________________TAB36" localSheetId="0">#REF!</definedName>
    <definedName name="_____________________TAB36" localSheetId="4">#REF!</definedName>
    <definedName name="_____________________TAB37" localSheetId="6">#REF!</definedName>
    <definedName name="_____________________TAB37" localSheetId="3">#REF!</definedName>
    <definedName name="_____________________TAB37" localSheetId="1">#REF!</definedName>
    <definedName name="_____________________TAB37" localSheetId="2">#REF!</definedName>
    <definedName name="_____________________TAB37" localSheetId="0">#REF!</definedName>
    <definedName name="_____________________TAB37" localSheetId="4">#REF!</definedName>
    <definedName name="_____________________TAB38" localSheetId="6">#REF!</definedName>
    <definedName name="_____________________TAB38" localSheetId="3">#REF!</definedName>
    <definedName name="_____________________TAB38" localSheetId="1">#REF!</definedName>
    <definedName name="_____________________TAB38" localSheetId="2">#REF!</definedName>
    <definedName name="_____________________TAB38" localSheetId="0">#REF!</definedName>
    <definedName name="_____________________TAB38" localSheetId="4">#REF!</definedName>
    <definedName name="_____________________TAB39" localSheetId="6">#REF!</definedName>
    <definedName name="_____________________TAB39" localSheetId="3">#REF!</definedName>
    <definedName name="_____________________TAB39" localSheetId="1">#REF!</definedName>
    <definedName name="_____________________TAB39" localSheetId="2">#REF!</definedName>
    <definedName name="_____________________TAB39" localSheetId="0">#REF!</definedName>
    <definedName name="_____________________TAB39" localSheetId="4">#REF!</definedName>
    <definedName name="_____________________TAB47" localSheetId="6">#REF!</definedName>
    <definedName name="_____________________TAB47" localSheetId="3">#REF!</definedName>
    <definedName name="_____________________TAB47" localSheetId="1">#REF!</definedName>
    <definedName name="_____________________TAB47" localSheetId="2">#REF!</definedName>
    <definedName name="_____________________TAB47" localSheetId="0">#REF!</definedName>
    <definedName name="_____________________TAB47" localSheetId="4">#REF!</definedName>
    <definedName name="____________________com2000" localSheetId="6">#REF!</definedName>
    <definedName name="____________________com2000" localSheetId="3">#REF!</definedName>
    <definedName name="____________________com2000" localSheetId="1">#REF!</definedName>
    <definedName name="____________________com2000" localSheetId="2">#REF!</definedName>
    <definedName name="____________________com2000" localSheetId="0">#REF!</definedName>
    <definedName name="____________________com2000" localSheetId="4">#REF!</definedName>
    <definedName name="____________________EXR1" localSheetId="6">#REF!</definedName>
    <definedName name="____________________EXR1" localSheetId="3">#REF!</definedName>
    <definedName name="____________________EXR1" localSheetId="1">#REF!</definedName>
    <definedName name="____________________EXR1" localSheetId="2">#REF!</definedName>
    <definedName name="____________________EXR1" localSheetId="0">#REF!</definedName>
    <definedName name="____________________EXR1" localSheetId="4">#REF!</definedName>
    <definedName name="____________________EXR2" localSheetId="6">#REF!</definedName>
    <definedName name="____________________EXR2" localSheetId="3">#REF!</definedName>
    <definedName name="____________________EXR2" localSheetId="1">#REF!</definedName>
    <definedName name="____________________EXR2" localSheetId="2">#REF!</definedName>
    <definedName name="____________________EXR2" localSheetId="0">#REF!</definedName>
    <definedName name="____________________EXR2" localSheetId="4">#REF!</definedName>
    <definedName name="____________________EXR3" localSheetId="6">#REF!</definedName>
    <definedName name="____________________EXR3" localSheetId="3">#REF!</definedName>
    <definedName name="____________________EXR3" localSheetId="1">#REF!</definedName>
    <definedName name="____________________EXR3" localSheetId="2">#REF!</definedName>
    <definedName name="____________________EXR3" localSheetId="0">#REF!</definedName>
    <definedName name="____________________EXR3" localSheetId="4">#REF!</definedName>
    <definedName name="____________________gen2" localSheetId="6">#REF!</definedName>
    <definedName name="____________________gen2" localSheetId="3">#REF!</definedName>
    <definedName name="____________________gen2" localSheetId="1">#REF!</definedName>
    <definedName name="____________________gen2" localSheetId="2">#REF!</definedName>
    <definedName name="____________________gen2" localSheetId="0">#REF!</definedName>
    <definedName name="____________________gen2" localSheetId="4">#REF!</definedName>
    <definedName name="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TAB30" localSheetId="6">#REF!</definedName>
    <definedName name="____________________TAB30" localSheetId="3">#REF!</definedName>
    <definedName name="____________________TAB30" localSheetId="1">#REF!</definedName>
    <definedName name="____________________TAB30" localSheetId="2">#REF!</definedName>
    <definedName name="____________________TAB30" localSheetId="0">#REF!</definedName>
    <definedName name="____________________TAB30" localSheetId="4">#REF!</definedName>
    <definedName name="____________________TAB31" localSheetId="6">#REF!</definedName>
    <definedName name="____________________TAB31" localSheetId="3">#REF!</definedName>
    <definedName name="____________________TAB31" localSheetId="1">#REF!</definedName>
    <definedName name="____________________TAB31" localSheetId="2">#REF!</definedName>
    <definedName name="____________________TAB31" localSheetId="0">#REF!</definedName>
    <definedName name="____________________TAB31" localSheetId="4">#REF!</definedName>
    <definedName name="____________________TAB32" localSheetId="6">#REF!</definedName>
    <definedName name="____________________TAB32" localSheetId="3">#REF!</definedName>
    <definedName name="____________________TAB32" localSheetId="1">#REF!</definedName>
    <definedName name="____________________TAB32" localSheetId="2">#REF!</definedName>
    <definedName name="____________________TAB32" localSheetId="0">#REF!</definedName>
    <definedName name="____________________TAB32" localSheetId="4">#REF!</definedName>
    <definedName name="____________________TAB33" localSheetId="6">#REF!</definedName>
    <definedName name="____________________TAB33" localSheetId="3">#REF!</definedName>
    <definedName name="____________________TAB33" localSheetId="1">#REF!</definedName>
    <definedName name="____________________TAB33" localSheetId="2">#REF!</definedName>
    <definedName name="____________________TAB33" localSheetId="0">#REF!</definedName>
    <definedName name="____________________TAB33" localSheetId="4">#REF!</definedName>
    <definedName name="____________________TAB35" localSheetId="6">#REF!</definedName>
    <definedName name="____________________TAB35" localSheetId="3">#REF!</definedName>
    <definedName name="____________________TAB35" localSheetId="1">#REF!</definedName>
    <definedName name="____________________TAB35" localSheetId="2">#REF!</definedName>
    <definedName name="____________________TAB35" localSheetId="0">#REF!</definedName>
    <definedName name="____________________TAB35" localSheetId="4">#REF!</definedName>
    <definedName name="____________________TAB36" localSheetId="6">#REF!</definedName>
    <definedName name="____________________TAB36" localSheetId="3">#REF!</definedName>
    <definedName name="____________________TAB36" localSheetId="1">#REF!</definedName>
    <definedName name="____________________TAB36" localSheetId="2">#REF!</definedName>
    <definedName name="____________________TAB36" localSheetId="0">#REF!</definedName>
    <definedName name="____________________TAB36" localSheetId="4">#REF!</definedName>
    <definedName name="____________________TAB37" localSheetId="6">#REF!</definedName>
    <definedName name="____________________TAB37" localSheetId="3">#REF!</definedName>
    <definedName name="____________________TAB37" localSheetId="1">#REF!</definedName>
    <definedName name="____________________TAB37" localSheetId="2">#REF!</definedName>
    <definedName name="____________________TAB37" localSheetId="0">#REF!</definedName>
    <definedName name="____________________TAB37" localSheetId="4">#REF!</definedName>
    <definedName name="____________________TAB38" localSheetId="6">#REF!</definedName>
    <definedName name="____________________TAB38" localSheetId="3">#REF!</definedName>
    <definedName name="____________________TAB38" localSheetId="1">#REF!</definedName>
    <definedName name="____________________TAB38" localSheetId="2">#REF!</definedName>
    <definedName name="____________________TAB38" localSheetId="0">#REF!</definedName>
    <definedName name="____________________TAB38" localSheetId="4">#REF!</definedName>
    <definedName name="____________________TAB39" localSheetId="6">#REF!</definedName>
    <definedName name="____________________TAB39" localSheetId="3">#REF!</definedName>
    <definedName name="____________________TAB39" localSheetId="1">#REF!</definedName>
    <definedName name="____________________TAB39" localSheetId="2">#REF!</definedName>
    <definedName name="____________________TAB39" localSheetId="0">#REF!</definedName>
    <definedName name="____________________TAB39" localSheetId="4">#REF!</definedName>
    <definedName name="____________________TAB47" localSheetId="6">#REF!</definedName>
    <definedName name="____________________TAB47" localSheetId="3">#REF!</definedName>
    <definedName name="____________________TAB47" localSheetId="1">#REF!</definedName>
    <definedName name="____________________TAB47" localSheetId="2">#REF!</definedName>
    <definedName name="____________________TAB47" localSheetId="0">#REF!</definedName>
    <definedName name="____________________TAB47" localSheetId="4">#REF!</definedName>
    <definedName name="___________________com2000" localSheetId="6">#REF!</definedName>
    <definedName name="___________________com2000" localSheetId="3">#REF!</definedName>
    <definedName name="___________________com2000" localSheetId="1">#REF!</definedName>
    <definedName name="___________________com2000" localSheetId="2">#REF!</definedName>
    <definedName name="___________________com2000" localSheetId="0">#REF!</definedName>
    <definedName name="___________________com2000" localSheetId="4">#REF!</definedName>
    <definedName name="___________________EXR1" localSheetId="6">#REF!</definedName>
    <definedName name="___________________EXR1" localSheetId="3">#REF!</definedName>
    <definedName name="___________________EXR1" localSheetId="1">#REF!</definedName>
    <definedName name="___________________EXR1" localSheetId="2">#REF!</definedName>
    <definedName name="___________________EXR1" localSheetId="0">#REF!</definedName>
    <definedName name="___________________EXR1" localSheetId="4">#REF!</definedName>
    <definedName name="___________________EXR2" localSheetId="6">#REF!</definedName>
    <definedName name="___________________EXR2" localSheetId="3">#REF!</definedName>
    <definedName name="___________________EXR2" localSheetId="1">#REF!</definedName>
    <definedName name="___________________EXR2" localSheetId="2">#REF!</definedName>
    <definedName name="___________________EXR2" localSheetId="0">#REF!</definedName>
    <definedName name="___________________EXR2" localSheetId="4">#REF!</definedName>
    <definedName name="___________________EXR3" localSheetId="6">#REF!</definedName>
    <definedName name="___________________EXR3" localSheetId="3">#REF!</definedName>
    <definedName name="___________________EXR3" localSheetId="1">#REF!</definedName>
    <definedName name="___________________EXR3" localSheetId="2">#REF!</definedName>
    <definedName name="___________________EXR3" localSheetId="0">#REF!</definedName>
    <definedName name="___________________EXR3" localSheetId="4">#REF!</definedName>
    <definedName name="___________________gen2" localSheetId="6">#REF!</definedName>
    <definedName name="___________________gen2" localSheetId="3">#REF!</definedName>
    <definedName name="___________________gen2" localSheetId="1">#REF!</definedName>
    <definedName name="___________________gen2" localSheetId="2">#REF!</definedName>
    <definedName name="___________________gen2" localSheetId="0">#REF!</definedName>
    <definedName name="___________________gen2" localSheetId="4">#REF!</definedName>
    <definedName name="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TAB30" localSheetId="6">#REF!</definedName>
    <definedName name="___________________TAB30" localSheetId="3">#REF!</definedName>
    <definedName name="___________________TAB30" localSheetId="1">#REF!</definedName>
    <definedName name="___________________TAB30" localSheetId="2">#REF!</definedName>
    <definedName name="___________________TAB30" localSheetId="0">#REF!</definedName>
    <definedName name="___________________TAB30" localSheetId="4">#REF!</definedName>
    <definedName name="___________________TAB31" localSheetId="6">#REF!</definedName>
    <definedName name="___________________TAB31" localSheetId="3">#REF!</definedName>
    <definedName name="___________________TAB31" localSheetId="1">#REF!</definedName>
    <definedName name="___________________TAB31" localSheetId="2">#REF!</definedName>
    <definedName name="___________________TAB31" localSheetId="0">#REF!</definedName>
    <definedName name="___________________TAB31" localSheetId="4">#REF!</definedName>
    <definedName name="___________________TAB32" localSheetId="6">#REF!</definedName>
    <definedName name="___________________TAB32" localSheetId="3">#REF!</definedName>
    <definedName name="___________________TAB32" localSheetId="1">#REF!</definedName>
    <definedName name="___________________TAB32" localSheetId="2">#REF!</definedName>
    <definedName name="___________________TAB32" localSheetId="0">#REF!</definedName>
    <definedName name="___________________TAB32" localSheetId="4">#REF!</definedName>
    <definedName name="___________________TAB33" localSheetId="6">#REF!</definedName>
    <definedName name="___________________TAB33" localSheetId="3">#REF!</definedName>
    <definedName name="___________________TAB33" localSheetId="1">#REF!</definedName>
    <definedName name="___________________TAB33" localSheetId="2">#REF!</definedName>
    <definedName name="___________________TAB33" localSheetId="0">#REF!</definedName>
    <definedName name="___________________TAB33" localSheetId="4">#REF!</definedName>
    <definedName name="___________________TAB35" localSheetId="6">#REF!</definedName>
    <definedName name="___________________TAB35" localSheetId="3">#REF!</definedName>
    <definedName name="___________________TAB35" localSheetId="1">#REF!</definedName>
    <definedName name="___________________TAB35" localSheetId="2">#REF!</definedName>
    <definedName name="___________________TAB35" localSheetId="0">#REF!</definedName>
    <definedName name="___________________TAB35" localSheetId="4">#REF!</definedName>
    <definedName name="___________________TAB36" localSheetId="6">#REF!</definedName>
    <definedName name="___________________TAB36" localSheetId="3">#REF!</definedName>
    <definedName name="___________________TAB36" localSheetId="1">#REF!</definedName>
    <definedName name="___________________TAB36" localSheetId="2">#REF!</definedName>
    <definedName name="___________________TAB36" localSheetId="0">#REF!</definedName>
    <definedName name="___________________TAB36" localSheetId="4">#REF!</definedName>
    <definedName name="___________________TAB37" localSheetId="6">#REF!</definedName>
    <definedName name="___________________TAB37" localSheetId="3">#REF!</definedName>
    <definedName name="___________________TAB37" localSheetId="1">#REF!</definedName>
    <definedName name="___________________TAB37" localSheetId="2">#REF!</definedName>
    <definedName name="___________________TAB37" localSheetId="0">#REF!</definedName>
    <definedName name="___________________TAB37" localSheetId="4">#REF!</definedName>
    <definedName name="___________________TAB38" localSheetId="6">#REF!</definedName>
    <definedName name="___________________TAB38" localSheetId="3">#REF!</definedName>
    <definedName name="___________________TAB38" localSheetId="1">#REF!</definedName>
    <definedName name="___________________TAB38" localSheetId="2">#REF!</definedName>
    <definedName name="___________________TAB38" localSheetId="0">#REF!</definedName>
    <definedName name="___________________TAB38" localSheetId="4">#REF!</definedName>
    <definedName name="___________________TAB39" localSheetId="6">#REF!</definedName>
    <definedName name="___________________TAB39" localSheetId="3">#REF!</definedName>
    <definedName name="___________________TAB39" localSheetId="1">#REF!</definedName>
    <definedName name="___________________TAB39" localSheetId="2">#REF!</definedName>
    <definedName name="___________________TAB39" localSheetId="0">#REF!</definedName>
    <definedName name="___________________TAB39" localSheetId="4">#REF!</definedName>
    <definedName name="___________________TAB47" localSheetId="6">#REF!</definedName>
    <definedName name="___________________TAB47" localSheetId="3">#REF!</definedName>
    <definedName name="___________________TAB47" localSheetId="1">#REF!</definedName>
    <definedName name="___________________TAB47" localSheetId="2">#REF!</definedName>
    <definedName name="___________________TAB47" localSheetId="0">#REF!</definedName>
    <definedName name="___________________TAB47" localSheetId="4">#REF!</definedName>
    <definedName name="__________________com2000" localSheetId="6">#REF!</definedName>
    <definedName name="__________________com2000" localSheetId="3">#REF!</definedName>
    <definedName name="__________________com2000" localSheetId="1">#REF!</definedName>
    <definedName name="__________________com2000" localSheetId="2">#REF!</definedName>
    <definedName name="__________________com2000" localSheetId="0">#REF!</definedName>
    <definedName name="__________________com2000" localSheetId="4">#REF!</definedName>
    <definedName name="__________________EXR1" localSheetId="6">#REF!</definedName>
    <definedName name="__________________EXR1" localSheetId="3">#REF!</definedName>
    <definedName name="__________________EXR1" localSheetId="1">#REF!</definedName>
    <definedName name="__________________EXR1" localSheetId="2">#REF!</definedName>
    <definedName name="__________________EXR1" localSheetId="0">#REF!</definedName>
    <definedName name="__________________EXR1" localSheetId="4">#REF!</definedName>
    <definedName name="__________________EXR2" localSheetId="6">#REF!</definedName>
    <definedName name="__________________EXR2" localSheetId="3">#REF!</definedName>
    <definedName name="__________________EXR2" localSheetId="1">#REF!</definedName>
    <definedName name="__________________EXR2" localSheetId="2">#REF!</definedName>
    <definedName name="__________________EXR2" localSheetId="0">#REF!</definedName>
    <definedName name="__________________EXR2" localSheetId="4">#REF!</definedName>
    <definedName name="__________________EXR3" localSheetId="6">#REF!</definedName>
    <definedName name="__________________EXR3" localSheetId="3">#REF!</definedName>
    <definedName name="__________________EXR3" localSheetId="1">#REF!</definedName>
    <definedName name="__________________EXR3" localSheetId="2">#REF!</definedName>
    <definedName name="__________________EXR3" localSheetId="0">#REF!</definedName>
    <definedName name="__________________EXR3" localSheetId="4">#REF!</definedName>
    <definedName name="__________________gen2" localSheetId="6">#REF!</definedName>
    <definedName name="__________________gen2" localSheetId="3">#REF!</definedName>
    <definedName name="__________________gen2" localSheetId="1">#REF!</definedName>
    <definedName name="__________________gen2" localSheetId="2">#REF!</definedName>
    <definedName name="__________________gen2" localSheetId="0">#REF!</definedName>
    <definedName name="__________________gen2" localSheetId="4">#REF!</definedName>
    <definedName name="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TAB30" localSheetId="6">#REF!</definedName>
    <definedName name="__________________TAB30" localSheetId="3">#REF!</definedName>
    <definedName name="__________________TAB30" localSheetId="1">#REF!</definedName>
    <definedName name="__________________TAB30" localSheetId="2">#REF!</definedName>
    <definedName name="__________________TAB30" localSheetId="0">#REF!</definedName>
    <definedName name="__________________TAB30" localSheetId="4">#REF!</definedName>
    <definedName name="__________________TAB31" localSheetId="6">#REF!</definedName>
    <definedName name="__________________TAB31" localSheetId="3">#REF!</definedName>
    <definedName name="__________________TAB31" localSheetId="1">#REF!</definedName>
    <definedName name="__________________TAB31" localSheetId="2">#REF!</definedName>
    <definedName name="__________________TAB31" localSheetId="0">#REF!</definedName>
    <definedName name="__________________TAB31" localSheetId="4">#REF!</definedName>
    <definedName name="__________________TAB32" localSheetId="6">#REF!</definedName>
    <definedName name="__________________TAB32" localSheetId="3">#REF!</definedName>
    <definedName name="__________________TAB32" localSheetId="1">#REF!</definedName>
    <definedName name="__________________TAB32" localSheetId="2">#REF!</definedName>
    <definedName name="__________________TAB32" localSheetId="0">#REF!</definedName>
    <definedName name="__________________TAB32" localSheetId="4">#REF!</definedName>
    <definedName name="__________________TAB33" localSheetId="6">#REF!</definedName>
    <definedName name="__________________TAB33" localSheetId="3">#REF!</definedName>
    <definedName name="__________________TAB33" localSheetId="1">#REF!</definedName>
    <definedName name="__________________TAB33" localSheetId="2">#REF!</definedName>
    <definedName name="__________________TAB33" localSheetId="0">#REF!</definedName>
    <definedName name="__________________TAB33" localSheetId="4">#REF!</definedName>
    <definedName name="__________________TAB35" localSheetId="6">#REF!</definedName>
    <definedName name="__________________TAB35" localSheetId="3">#REF!</definedName>
    <definedName name="__________________TAB35" localSheetId="1">#REF!</definedName>
    <definedName name="__________________TAB35" localSheetId="2">#REF!</definedName>
    <definedName name="__________________TAB35" localSheetId="0">#REF!</definedName>
    <definedName name="__________________TAB35" localSheetId="4">#REF!</definedName>
    <definedName name="__________________TAB36" localSheetId="6">#REF!</definedName>
    <definedName name="__________________TAB36" localSheetId="3">#REF!</definedName>
    <definedName name="__________________TAB36" localSheetId="1">#REF!</definedName>
    <definedName name="__________________TAB36" localSheetId="2">#REF!</definedName>
    <definedName name="__________________TAB36" localSheetId="0">#REF!</definedName>
    <definedName name="__________________TAB36" localSheetId="4">#REF!</definedName>
    <definedName name="__________________TAB37" localSheetId="6">#REF!</definedName>
    <definedName name="__________________TAB37" localSheetId="3">#REF!</definedName>
    <definedName name="__________________TAB37" localSheetId="1">#REF!</definedName>
    <definedName name="__________________TAB37" localSheetId="2">#REF!</definedName>
    <definedName name="__________________TAB37" localSheetId="0">#REF!</definedName>
    <definedName name="__________________TAB37" localSheetId="4">#REF!</definedName>
    <definedName name="__________________TAB38" localSheetId="6">#REF!</definedName>
    <definedName name="__________________TAB38" localSheetId="3">#REF!</definedName>
    <definedName name="__________________TAB38" localSheetId="1">#REF!</definedName>
    <definedName name="__________________TAB38" localSheetId="2">#REF!</definedName>
    <definedName name="__________________TAB38" localSheetId="0">#REF!</definedName>
    <definedName name="__________________TAB38" localSheetId="4">#REF!</definedName>
    <definedName name="__________________TAB39" localSheetId="6">#REF!</definedName>
    <definedName name="__________________TAB39" localSheetId="3">#REF!</definedName>
    <definedName name="__________________TAB39" localSheetId="1">#REF!</definedName>
    <definedName name="__________________TAB39" localSheetId="2">#REF!</definedName>
    <definedName name="__________________TAB39" localSheetId="0">#REF!</definedName>
    <definedName name="__________________TAB39" localSheetId="4">#REF!</definedName>
    <definedName name="__________________TAB47" localSheetId="6">#REF!</definedName>
    <definedName name="__________________TAB47" localSheetId="3">#REF!</definedName>
    <definedName name="__________________TAB47" localSheetId="1">#REF!</definedName>
    <definedName name="__________________TAB47" localSheetId="2">#REF!</definedName>
    <definedName name="__________________TAB47" localSheetId="0">#REF!</definedName>
    <definedName name="__________________TAB47" localSheetId="4">#REF!</definedName>
    <definedName name="_________________com2000" localSheetId="6">#REF!</definedName>
    <definedName name="_________________com2000" localSheetId="3">#REF!</definedName>
    <definedName name="_________________com2000" localSheetId="1">#REF!</definedName>
    <definedName name="_________________com2000" localSheetId="2">#REF!</definedName>
    <definedName name="_________________com2000" localSheetId="0">#REF!</definedName>
    <definedName name="_________________com2000" localSheetId="4">#REF!</definedName>
    <definedName name="_________________EXR1" localSheetId="6">#REF!</definedName>
    <definedName name="_________________EXR1" localSheetId="3">#REF!</definedName>
    <definedName name="_________________EXR1" localSheetId="1">#REF!</definedName>
    <definedName name="_________________EXR1" localSheetId="2">#REF!</definedName>
    <definedName name="_________________EXR1" localSheetId="0">#REF!</definedName>
    <definedName name="_________________EXR1" localSheetId="4">#REF!</definedName>
    <definedName name="_________________EXR2" localSheetId="6">#REF!</definedName>
    <definedName name="_________________EXR2" localSheetId="3">#REF!</definedName>
    <definedName name="_________________EXR2" localSheetId="1">#REF!</definedName>
    <definedName name="_________________EXR2" localSheetId="2">#REF!</definedName>
    <definedName name="_________________EXR2" localSheetId="0">#REF!</definedName>
    <definedName name="_________________EXR2" localSheetId="4">#REF!</definedName>
    <definedName name="_________________EXR3" localSheetId="6">#REF!</definedName>
    <definedName name="_________________EXR3" localSheetId="3">#REF!</definedName>
    <definedName name="_________________EXR3" localSheetId="1">#REF!</definedName>
    <definedName name="_________________EXR3" localSheetId="2">#REF!</definedName>
    <definedName name="_________________EXR3" localSheetId="0">#REF!</definedName>
    <definedName name="_________________EXR3" localSheetId="4">#REF!</definedName>
    <definedName name="_________________gen2" localSheetId="6">#REF!</definedName>
    <definedName name="_________________gen2" localSheetId="3">#REF!</definedName>
    <definedName name="_________________gen2" localSheetId="1">#REF!</definedName>
    <definedName name="_________________gen2" localSheetId="2">#REF!</definedName>
    <definedName name="_________________gen2" localSheetId="0">#REF!</definedName>
    <definedName name="_________________gen2" localSheetId="4">#REF!</definedName>
    <definedName name="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TAB30" localSheetId="6">#REF!</definedName>
    <definedName name="_________________TAB30" localSheetId="3">#REF!</definedName>
    <definedName name="_________________TAB30" localSheetId="1">#REF!</definedName>
    <definedName name="_________________TAB30" localSheetId="2">#REF!</definedName>
    <definedName name="_________________TAB30" localSheetId="0">#REF!</definedName>
    <definedName name="_________________TAB30" localSheetId="4">#REF!</definedName>
    <definedName name="_________________TAB31" localSheetId="6">#REF!</definedName>
    <definedName name="_________________TAB31" localSheetId="3">#REF!</definedName>
    <definedName name="_________________TAB31" localSheetId="1">#REF!</definedName>
    <definedName name="_________________TAB31" localSheetId="2">#REF!</definedName>
    <definedName name="_________________TAB31" localSheetId="0">#REF!</definedName>
    <definedName name="_________________TAB31" localSheetId="4">#REF!</definedName>
    <definedName name="_________________TAB32" localSheetId="6">#REF!</definedName>
    <definedName name="_________________TAB32" localSheetId="3">#REF!</definedName>
    <definedName name="_________________TAB32" localSheetId="1">#REF!</definedName>
    <definedName name="_________________TAB32" localSheetId="2">#REF!</definedName>
    <definedName name="_________________TAB32" localSheetId="0">#REF!</definedName>
    <definedName name="_________________TAB32" localSheetId="4">#REF!</definedName>
    <definedName name="_________________TAB33" localSheetId="6">#REF!</definedName>
    <definedName name="_________________TAB33" localSheetId="3">#REF!</definedName>
    <definedName name="_________________TAB33" localSheetId="1">#REF!</definedName>
    <definedName name="_________________TAB33" localSheetId="2">#REF!</definedName>
    <definedName name="_________________TAB33" localSheetId="0">#REF!</definedName>
    <definedName name="_________________TAB33" localSheetId="4">#REF!</definedName>
    <definedName name="_________________TAB35" localSheetId="6">#REF!</definedName>
    <definedName name="_________________TAB35" localSheetId="3">#REF!</definedName>
    <definedName name="_________________TAB35" localSheetId="1">#REF!</definedName>
    <definedName name="_________________TAB35" localSheetId="2">#REF!</definedName>
    <definedName name="_________________TAB35" localSheetId="0">#REF!</definedName>
    <definedName name="_________________TAB35" localSheetId="4">#REF!</definedName>
    <definedName name="_________________TAB36" localSheetId="6">#REF!</definedName>
    <definedName name="_________________TAB36" localSheetId="3">#REF!</definedName>
    <definedName name="_________________TAB36" localSheetId="1">#REF!</definedName>
    <definedName name="_________________TAB36" localSheetId="2">#REF!</definedName>
    <definedName name="_________________TAB36" localSheetId="0">#REF!</definedName>
    <definedName name="_________________TAB36" localSheetId="4">#REF!</definedName>
    <definedName name="_________________TAB37" localSheetId="6">#REF!</definedName>
    <definedName name="_________________TAB37" localSheetId="3">#REF!</definedName>
    <definedName name="_________________TAB37" localSheetId="1">#REF!</definedName>
    <definedName name="_________________TAB37" localSheetId="2">#REF!</definedName>
    <definedName name="_________________TAB37" localSheetId="0">#REF!</definedName>
    <definedName name="_________________TAB37" localSheetId="4">#REF!</definedName>
    <definedName name="_________________TAB38" localSheetId="6">#REF!</definedName>
    <definedName name="_________________TAB38" localSheetId="3">#REF!</definedName>
    <definedName name="_________________TAB38" localSheetId="1">#REF!</definedName>
    <definedName name="_________________TAB38" localSheetId="2">#REF!</definedName>
    <definedName name="_________________TAB38" localSheetId="0">#REF!</definedName>
    <definedName name="_________________TAB38" localSheetId="4">#REF!</definedName>
    <definedName name="_________________TAB39" localSheetId="6">#REF!</definedName>
    <definedName name="_________________TAB39" localSheetId="3">#REF!</definedName>
    <definedName name="_________________TAB39" localSheetId="1">#REF!</definedName>
    <definedName name="_________________TAB39" localSheetId="2">#REF!</definedName>
    <definedName name="_________________TAB39" localSheetId="0">#REF!</definedName>
    <definedName name="_________________TAB39" localSheetId="4">#REF!</definedName>
    <definedName name="_________________TAB47" localSheetId="6">#REF!</definedName>
    <definedName name="_________________TAB47" localSheetId="3">#REF!</definedName>
    <definedName name="_________________TAB47" localSheetId="1">#REF!</definedName>
    <definedName name="_________________TAB47" localSheetId="2">#REF!</definedName>
    <definedName name="_________________TAB47" localSheetId="0">#REF!</definedName>
    <definedName name="_________________TAB47" localSheetId="4">#REF!</definedName>
    <definedName name="________________com2000" localSheetId="6">#REF!</definedName>
    <definedName name="________________com2000" localSheetId="3">#REF!</definedName>
    <definedName name="________________com2000" localSheetId="1">#REF!</definedName>
    <definedName name="________________com2000" localSheetId="2">#REF!</definedName>
    <definedName name="________________com2000" localSheetId="0">#REF!</definedName>
    <definedName name="________________com2000" localSheetId="4">#REF!</definedName>
    <definedName name="________________EXR1" localSheetId="6">#REF!</definedName>
    <definedName name="________________EXR1" localSheetId="3">#REF!</definedName>
    <definedName name="________________EXR1" localSheetId="1">#REF!</definedName>
    <definedName name="________________EXR1" localSheetId="2">#REF!</definedName>
    <definedName name="________________EXR1" localSheetId="0">#REF!</definedName>
    <definedName name="________________EXR1" localSheetId="4">#REF!</definedName>
    <definedName name="________________EXR2" localSheetId="6">#REF!</definedName>
    <definedName name="________________EXR2" localSheetId="3">#REF!</definedName>
    <definedName name="________________EXR2" localSheetId="1">#REF!</definedName>
    <definedName name="________________EXR2" localSheetId="2">#REF!</definedName>
    <definedName name="________________EXR2" localSheetId="0">#REF!</definedName>
    <definedName name="________________EXR2" localSheetId="4">#REF!</definedName>
    <definedName name="________________EXR3" localSheetId="6">#REF!</definedName>
    <definedName name="________________EXR3" localSheetId="3">#REF!</definedName>
    <definedName name="________________EXR3" localSheetId="1">#REF!</definedName>
    <definedName name="________________EXR3" localSheetId="2">#REF!</definedName>
    <definedName name="________________EXR3" localSheetId="0">#REF!</definedName>
    <definedName name="________________EXR3" localSheetId="4">#REF!</definedName>
    <definedName name="________________gen2" localSheetId="6">#REF!</definedName>
    <definedName name="________________gen2" localSheetId="3">#REF!</definedName>
    <definedName name="________________gen2" localSheetId="1">#REF!</definedName>
    <definedName name="________________gen2" localSheetId="2">#REF!</definedName>
    <definedName name="________________gen2" localSheetId="0">#REF!</definedName>
    <definedName name="________________gen2" localSheetId="4">#REF!</definedName>
    <definedName name="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TAB30" localSheetId="6">#REF!</definedName>
    <definedName name="________________TAB30" localSheetId="3">#REF!</definedName>
    <definedName name="________________TAB30" localSheetId="1">#REF!</definedName>
    <definedName name="________________TAB30" localSheetId="2">#REF!</definedName>
    <definedName name="________________TAB30" localSheetId="0">#REF!</definedName>
    <definedName name="________________TAB30" localSheetId="4">#REF!</definedName>
    <definedName name="________________TAB31" localSheetId="6">#REF!</definedName>
    <definedName name="________________TAB31" localSheetId="3">#REF!</definedName>
    <definedName name="________________TAB31" localSheetId="1">#REF!</definedName>
    <definedName name="________________TAB31" localSheetId="2">#REF!</definedName>
    <definedName name="________________TAB31" localSheetId="0">#REF!</definedName>
    <definedName name="________________TAB31" localSheetId="4">#REF!</definedName>
    <definedName name="________________TAB32" localSheetId="6">#REF!</definedName>
    <definedName name="________________TAB32" localSheetId="3">#REF!</definedName>
    <definedName name="________________TAB32" localSheetId="1">#REF!</definedName>
    <definedName name="________________TAB32" localSheetId="2">#REF!</definedName>
    <definedName name="________________TAB32" localSheetId="0">#REF!</definedName>
    <definedName name="________________TAB32" localSheetId="4">#REF!</definedName>
    <definedName name="________________TAB33" localSheetId="6">#REF!</definedName>
    <definedName name="________________TAB33" localSheetId="3">#REF!</definedName>
    <definedName name="________________TAB33" localSheetId="1">#REF!</definedName>
    <definedName name="________________TAB33" localSheetId="2">#REF!</definedName>
    <definedName name="________________TAB33" localSheetId="0">#REF!</definedName>
    <definedName name="________________TAB33" localSheetId="4">#REF!</definedName>
    <definedName name="________________TAB35" localSheetId="6">#REF!</definedName>
    <definedName name="________________TAB35" localSheetId="3">#REF!</definedName>
    <definedName name="________________TAB35" localSheetId="1">#REF!</definedName>
    <definedName name="________________TAB35" localSheetId="2">#REF!</definedName>
    <definedName name="________________TAB35" localSheetId="0">#REF!</definedName>
    <definedName name="________________TAB35" localSheetId="4">#REF!</definedName>
    <definedName name="________________TAB36" localSheetId="6">#REF!</definedName>
    <definedName name="________________TAB36" localSheetId="3">#REF!</definedName>
    <definedName name="________________TAB36" localSheetId="1">#REF!</definedName>
    <definedName name="________________TAB36" localSheetId="2">#REF!</definedName>
    <definedName name="________________TAB36" localSheetId="0">#REF!</definedName>
    <definedName name="________________TAB36" localSheetId="4">#REF!</definedName>
    <definedName name="________________TAB37" localSheetId="6">#REF!</definedName>
    <definedName name="________________TAB37" localSheetId="3">#REF!</definedName>
    <definedName name="________________TAB37" localSheetId="1">#REF!</definedName>
    <definedName name="________________TAB37" localSheetId="2">#REF!</definedName>
    <definedName name="________________TAB37" localSheetId="0">#REF!</definedName>
    <definedName name="________________TAB37" localSheetId="4">#REF!</definedName>
    <definedName name="________________TAB38" localSheetId="6">#REF!</definedName>
    <definedName name="________________TAB38" localSheetId="3">#REF!</definedName>
    <definedName name="________________TAB38" localSheetId="1">#REF!</definedName>
    <definedName name="________________TAB38" localSheetId="2">#REF!</definedName>
    <definedName name="________________TAB38" localSheetId="0">#REF!</definedName>
    <definedName name="________________TAB38" localSheetId="4">#REF!</definedName>
    <definedName name="________________TAB39" localSheetId="6">#REF!</definedName>
    <definedName name="________________TAB39" localSheetId="3">#REF!</definedName>
    <definedName name="________________TAB39" localSheetId="1">#REF!</definedName>
    <definedName name="________________TAB39" localSheetId="2">#REF!</definedName>
    <definedName name="________________TAB39" localSheetId="0">#REF!</definedName>
    <definedName name="________________TAB39" localSheetId="4">#REF!</definedName>
    <definedName name="________________TAB47" localSheetId="6">#REF!</definedName>
    <definedName name="________________TAB47" localSheetId="3">#REF!</definedName>
    <definedName name="________________TAB47" localSheetId="1">#REF!</definedName>
    <definedName name="________________TAB47" localSheetId="2">#REF!</definedName>
    <definedName name="________________TAB47" localSheetId="0">#REF!</definedName>
    <definedName name="________________TAB47" localSheetId="4">#REF!</definedName>
    <definedName name="_______________com2000" localSheetId="6">#REF!</definedName>
    <definedName name="_______________com2000" localSheetId="3">#REF!</definedName>
    <definedName name="_______________com2000" localSheetId="1">#REF!</definedName>
    <definedName name="_______________com2000" localSheetId="2">#REF!</definedName>
    <definedName name="_______________com2000" localSheetId="0">#REF!</definedName>
    <definedName name="_______________com2000" localSheetId="4">#REF!</definedName>
    <definedName name="_______________EXR1" localSheetId="6">#REF!</definedName>
    <definedName name="_______________EXR1" localSheetId="3">#REF!</definedName>
    <definedName name="_______________EXR1" localSheetId="1">#REF!</definedName>
    <definedName name="_______________EXR1" localSheetId="2">#REF!</definedName>
    <definedName name="_______________EXR1" localSheetId="0">#REF!</definedName>
    <definedName name="_______________EXR1" localSheetId="4">#REF!</definedName>
    <definedName name="_______________EXR2" localSheetId="6">#REF!</definedName>
    <definedName name="_______________EXR2" localSheetId="3">#REF!</definedName>
    <definedName name="_______________EXR2" localSheetId="1">#REF!</definedName>
    <definedName name="_______________EXR2" localSheetId="2">#REF!</definedName>
    <definedName name="_______________EXR2" localSheetId="0">#REF!</definedName>
    <definedName name="_______________EXR2" localSheetId="4">#REF!</definedName>
    <definedName name="_______________EXR3" localSheetId="6">#REF!</definedName>
    <definedName name="_______________EXR3" localSheetId="3">#REF!</definedName>
    <definedName name="_______________EXR3" localSheetId="1">#REF!</definedName>
    <definedName name="_______________EXR3" localSheetId="2">#REF!</definedName>
    <definedName name="_______________EXR3" localSheetId="0">#REF!</definedName>
    <definedName name="_______________EXR3" localSheetId="4">#REF!</definedName>
    <definedName name="_______________gen2" localSheetId="6">#REF!</definedName>
    <definedName name="_______________gen2" localSheetId="3">#REF!</definedName>
    <definedName name="_______________gen2" localSheetId="1">#REF!</definedName>
    <definedName name="_______________gen2" localSheetId="2">#REF!</definedName>
    <definedName name="_______________gen2" localSheetId="0">#REF!</definedName>
    <definedName name="_______________gen2" localSheetId="4">#REF!</definedName>
    <definedName name="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TAB30" localSheetId="6">#REF!</definedName>
    <definedName name="_______________TAB30" localSheetId="3">#REF!</definedName>
    <definedName name="_______________TAB30" localSheetId="1">#REF!</definedName>
    <definedName name="_______________TAB30" localSheetId="2">#REF!</definedName>
    <definedName name="_______________TAB30" localSheetId="0">#REF!</definedName>
    <definedName name="_______________TAB30" localSheetId="4">#REF!</definedName>
    <definedName name="_______________TAB31" localSheetId="6">#REF!</definedName>
    <definedName name="_______________TAB31" localSheetId="3">#REF!</definedName>
    <definedName name="_______________TAB31" localSheetId="1">#REF!</definedName>
    <definedName name="_______________TAB31" localSheetId="2">#REF!</definedName>
    <definedName name="_______________TAB31" localSheetId="0">#REF!</definedName>
    <definedName name="_______________TAB31" localSheetId="4">#REF!</definedName>
    <definedName name="_______________TAB32" localSheetId="6">#REF!</definedName>
    <definedName name="_______________TAB32" localSheetId="3">#REF!</definedName>
    <definedName name="_______________TAB32" localSheetId="1">#REF!</definedName>
    <definedName name="_______________TAB32" localSheetId="2">#REF!</definedName>
    <definedName name="_______________TAB32" localSheetId="0">#REF!</definedName>
    <definedName name="_______________TAB32" localSheetId="4">#REF!</definedName>
    <definedName name="_______________TAB33" localSheetId="6">#REF!</definedName>
    <definedName name="_______________TAB33" localSheetId="3">#REF!</definedName>
    <definedName name="_______________TAB33" localSheetId="1">#REF!</definedName>
    <definedName name="_______________TAB33" localSheetId="2">#REF!</definedName>
    <definedName name="_______________TAB33" localSheetId="0">#REF!</definedName>
    <definedName name="_______________TAB33" localSheetId="4">#REF!</definedName>
    <definedName name="_______________TAB35" localSheetId="6">#REF!</definedName>
    <definedName name="_______________TAB35" localSheetId="3">#REF!</definedName>
    <definedName name="_______________TAB35" localSheetId="1">#REF!</definedName>
    <definedName name="_______________TAB35" localSheetId="2">#REF!</definedName>
    <definedName name="_______________TAB35" localSheetId="0">#REF!</definedName>
    <definedName name="_______________TAB35" localSheetId="4">#REF!</definedName>
    <definedName name="_______________TAB36" localSheetId="6">#REF!</definedName>
    <definedName name="_______________TAB36" localSheetId="3">#REF!</definedName>
    <definedName name="_______________TAB36" localSheetId="1">#REF!</definedName>
    <definedName name="_______________TAB36" localSheetId="2">#REF!</definedName>
    <definedName name="_______________TAB36" localSheetId="0">#REF!</definedName>
    <definedName name="_______________TAB36" localSheetId="4">#REF!</definedName>
    <definedName name="_______________TAB37" localSheetId="6">#REF!</definedName>
    <definedName name="_______________TAB37" localSheetId="3">#REF!</definedName>
    <definedName name="_______________TAB37" localSheetId="1">#REF!</definedName>
    <definedName name="_______________TAB37" localSheetId="2">#REF!</definedName>
    <definedName name="_______________TAB37" localSheetId="0">#REF!</definedName>
    <definedName name="_______________TAB37" localSheetId="4">#REF!</definedName>
    <definedName name="_______________TAB38" localSheetId="6">#REF!</definedName>
    <definedName name="_______________TAB38" localSheetId="3">#REF!</definedName>
    <definedName name="_______________TAB38" localSheetId="1">#REF!</definedName>
    <definedName name="_______________TAB38" localSheetId="2">#REF!</definedName>
    <definedName name="_______________TAB38" localSheetId="0">#REF!</definedName>
    <definedName name="_______________TAB38" localSheetId="4">#REF!</definedName>
    <definedName name="_______________TAB39" localSheetId="6">#REF!</definedName>
    <definedName name="_______________TAB39" localSheetId="3">#REF!</definedName>
    <definedName name="_______________TAB39" localSheetId="1">#REF!</definedName>
    <definedName name="_______________TAB39" localSheetId="2">#REF!</definedName>
    <definedName name="_______________TAB39" localSheetId="0">#REF!</definedName>
    <definedName name="_______________TAB39" localSheetId="4">#REF!</definedName>
    <definedName name="_______________TAB47" localSheetId="6">#REF!</definedName>
    <definedName name="_______________TAB47" localSheetId="3">#REF!</definedName>
    <definedName name="_______________TAB47" localSheetId="1">#REF!</definedName>
    <definedName name="_______________TAB47" localSheetId="2">#REF!</definedName>
    <definedName name="_______________TAB47" localSheetId="0">#REF!</definedName>
    <definedName name="_______________TAB47" localSheetId="4">#REF!</definedName>
    <definedName name="______________com2000" localSheetId="6">#REF!</definedName>
    <definedName name="______________com2000" localSheetId="3">#REF!</definedName>
    <definedName name="______________com2000" localSheetId="1">#REF!</definedName>
    <definedName name="______________com2000" localSheetId="2">#REF!</definedName>
    <definedName name="______________com2000" localSheetId="0">#REF!</definedName>
    <definedName name="______________com2000" localSheetId="4">#REF!</definedName>
    <definedName name="______________EXR1" localSheetId="6">#REF!</definedName>
    <definedName name="______________EXR1" localSheetId="3">#REF!</definedName>
    <definedName name="______________EXR1" localSheetId="1">#REF!</definedName>
    <definedName name="______________EXR1" localSheetId="2">#REF!</definedName>
    <definedName name="______________EXR1" localSheetId="0">#REF!</definedName>
    <definedName name="______________EXR1" localSheetId="4">#REF!</definedName>
    <definedName name="______________EXR2" localSheetId="6">#REF!</definedName>
    <definedName name="______________EXR2" localSheetId="3">#REF!</definedName>
    <definedName name="______________EXR2" localSheetId="1">#REF!</definedName>
    <definedName name="______________EXR2" localSheetId="2">#REF!</definedName>
    <definedName name="______________EXR2" localSheetId="0">#REF!</definedName>
    <definedName name="______________EXR2" localSheetId="4">#REF!</definedName>
    <definedName name="______________EXR3" localSheetId="6">#REF!</definedName>
    <definedName name="______________EXR3" localSheetId="3">#REF!</definedName>
    <definedName name="______________EXR3" localSheetId="1">#REF!</definedName>
    <definedName name="______________EXR3" localSheetId="2">#REF!</definedName>
    <definedName name="______________EXR3" localSheetId="0">#REF!</definedName>
    <definedName name="______________EXR3" localSheetId="4">#REF!</definedName>
    <definedName name="______________gen2" localSheetId="6">#REF!</definedName>
    <definedName name="______________gen2" localSheetId="3">#REF!</definedName>
    <definedName name="______________gen2" localSheetId="1">#REF!</definedName>
    <definedName name="______________gen2" localSheetId="2">#REF!</definedName>
    <definedName name="______________gen2" localSheetId="0">#REF!</definedName>
    <definedName name="______________gen2" localSheetId="4">#REF!</definedName>
    <definedName name="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TAB30" localSheetId="6">#REF!</definedName>
    <definedName name="______________TAB30" localSheetId="3">#REF!</definedName>
    <definedName name="______________TAB30" localSheetId="1">#REF!</definedName>
    <definedName name="______________TAB30" localSheetId="2">#REF!</definedName>
    <definedName name="______________TAB30" localSheetId="0">#REF!</definedName>
    <definedName name="______________TAB30" localSheetId="4">#REF!</definedName>
    <definedName name="______________TAB31" localSheetId="6">#REF!</definedName>
    <definedName name="______________TAB31" localSheetId="3">#REF!</definedName>
    <definedName name="______________TAB31" localSheetId="1">#REF!</definedName>
    <definedName name="______________TAB31" localSheetId="2">#REF!</definedName>
    <definedName name="______________TAB31" localSheetId="0">#REF!</definedName>
    <definedName name="______________TAB31" localSheetId="4">#REF!</definedName>
    <definedName name="______________TAB32" localSheetId="6">#REF!</definedName>
    <definedName name="______________TAB32" localSheetId="3">#REF!</definedName>
    <definedName name="______________TAB32" localSheetId="1">#REF!</definedName>
    <definedName name="______________TAB32" localSheetId="2">#REF!</definedName>
    <definedName name="______________TAB32" localSheetId="0">#REF!</definedName>
    <definedName name="______________TAB32" localSheetId="4">#REF!</definedName>
    <definedName name="______________TAB33" localSheetId="6">#REF!</definedName>
    <definedName name="______________TAB33" localSheetId="3">#REF!</definedName>
    <definedName name="______________TAB33" localSheetId="1">#REF!</definedName>
    <definedName name="______________TAB33" localSheetId="2">#REF!</definedName>
    <definedName name="______________TAB33" localSheetId="0">#REF!</definedName>
    <definedName name="______________TAB33" localSheetId="4">#REF!</definedName>
    <definedName name="______________TAB35" localSheetId="6">#REF!</definedName>
    <definedName name="______________TAB35" localSheetId="3">#REF!</definedName>
    <definedName name="______________TAB35" localSheetId="1">#REF!</definedName>
    <definedName name="______________TAB35" localSheetId="2">#REF!</definedName>
    <definedName name="______________TAB35" localSheetId="0">#REF!</definedName>
    <definedName name="______________TAB35" localSheetId="4">#REF!</definedName>
    <definedName name="______________TAB36" localSheetId="6">#REF!</definedName>
    <definedName name="______________TAB36" localSheetId="3">#REF!</definedName>
    <definedName name="______________TAB36" localSheetId="1">#REF!</definedName>
    <definedName name="______________TAB36" localSheetId="2">#REF!</definedName>
    <definedName name="______________TAB36" localSheetId="0">#REF!</definedName>
    <definedName name="______________TAB36" localSheetId="4">#REF!</definedName>
    <definedName name="______________TAB37" localSheetId="6">#REF!</definedName>
    <definedName name="______________TAB37" localSheetId="3">#REF!</definedName>
    <definedName name="______________TAB37" localSheetId="1">#REF!</definedName>
    <definedName name="______________TAB37" localSheetId="2">#REF!</definedName>
    <definedName name="______________TAB37" localSheetId="0">#REF!</definedName>
    <definedName name="______________TAB37" localSheetId="4">#REF!</definedName>
    <definedName name="______________TAB38" localSheetId="6">#REF!</definedName>
    <definedName name="______________TAB38" localSheetId="3">#REF!</definedName>
    <definedName name="______________TAB38" localSheetId="1">#REF!</definedName>
    <definedName name="______________TAB38" localSheetId="2">#REF!</definedName>
    <definedName name="______________TAB38" localSheetId="0">#REF!</definedName>
    <definedName name="______________TAB38" localSheetId="4">#REF!</definedName>
    <definedName name="______________TAB39" localSheetId="6">#REF!</definedName>
    <definedName name="______________TAB39" localSheetId="3">#REF!</definedName>
    <definedName name="______________TAB39" localSheetId="1">#REF!</definedName>
    <definedName name="______________TAB39" localSheetId="2">#REF!</definedName>
    <definedName name="______________TAB39" localSheetId="0">#REF!</definedName>
    <definedName name="______________TAB39" localSheetId="4">#REF!</definedName>
    <definedName name="______________TAB47" localSheetId="6">#REF!</definedName>
    <definedName name="______________TAB47" localSheetId="3">#REF!</definedName>
    <definedName name="______________TAB47" localSheetId="1">#REF!</definedName>
    <definedName name="______________TAB47" localSheetId="2">#REF!</definedName>
    <definedName name="______________TAB47" localSheetId="0">#REF!</definedName>
    <definedName name="______________TAB47" localSheetId="4">#REF!</definedName>
    <definedName name="_____________com2000" localSheetId="6">#REF!</definedName>
    <definedName name="_____________com2000" localSheetId="3">#REF!</definedName>
    <definedName name="_____________com2000" localSheetId="1">#REF!</definedName>
    <definedName name="_____________com2000" localSheetId="2">#REF!</definedName>
    <definedName name="_____________com2000" localSheetId="0">#REF!</definedName>
    <definedName name="_____________com2000" localSheetId="4">#REF!</definedName>
    <definedName name="_____________EXR1" localSheetId="6">#REF!</definedName>
    <definedName name="_____________EXR1" localSheetId="3">#REF!</definedName>
    <definedName name="_____________EXR1" localSheetId="1">#REF!</definedName>
    <definedName name="_____________EXR1" localSheetId="2">#REF!</definedName>
    <definedName name="_____________EXR1" localSheetId="0">#REF!</definedName>
    <definedName name="_____________EXR1" localSheetId="4">#REF!</definedName>
    <definedName name="_____________EXR2" localSheetId="6">#REF!</definedName>
    <definedName name="_____________EXR2" localSheetId="3">#REF!</definedName>
    <definedName name="_____________EXR2" localSheetId="1">#REF!</definedName>
    <definedName name="_____________EXR2" localSheetId="2">#REF!</definedName>
    <definedName name="_____________EXR2" localSheetId="0">#REF!</definedName>
    <definedName name="_____________EXR2" localSheetId="4">#REF!</definedName>
    <definedName name="_____________EXR3" localSheetId="6">#REF!</definedName>
    <definedName name="_____________EXR3" localSheetId="3">#REF!</definedName>
    <definedName name="_____________EXR3" localSheetId="1">#REF!</definedName>
    <definedName name="_____________EXR3" localSheetId="2">#REF!</definedName>
    <definedName name="_____________EXR3" localSheetId="0">#REF!</definedName>
    <definedName name="_____________EXR3" localSheetId="4">#REF!</definedName>
    <definedName name="_____________gen2" localSheetId="6">#REF!</definedName>
    <definedName name="_____________gen2" localSheetId="3">#REF!</definedName>
    <definedName name="_____________gen2" localSheetId="1">#REF!</definedName>
    <definedName name="_____________gen2" localSheetId="2">#REF!</definedName>
    <definedName name="_____________gen2" localSheetId="0">#REF!</definedName>
    <definedName name="_____________gen2" localSheetId="4">#REF!</definedName>
    <definedName name="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TAB30" localSheetId="6">#REF!</definedName>
    <definedName name="_____________TAB30" localSheetId="3">#REF!</definedName>
    <definedName name="_____________TAB30" localSheetId="1">#REF!</definedName>
    <definedName name="_____________TAB30" localSheetId="2">#REF!</definedName>
    <definedName name="_____________TAB30" localSheetId="0">#REF!</definedName>
    <definedName name="_____________TAB30" localSheetId="4">#REF!</definedName>
    <definedName name="_____________TAB31" localSheetId="6">#REF!</definedName>
    <definedName name="_____________TAB31" localSheetId="3">#REF!</definedName>
    <definedName name="_____________TAB31" localSheetId="1">#REF!</definedName>
    <definedName name="_____________TAB31" localSheetId="2">#REF!</definedName>
    <definedName name="_____________TAB31" localSheetId="0">#REF!</definedName>
    <definedName name="_____________TAB31" localSheetId="4">#REF!</definedName>
    <definedName name="_____________TAB32" localSheetId="6">#REF!</definedName>
    <definedName name="_____________TAB32" localSheetId="3">#REF!</definedName>
    <definedName name="_____________TAB32" localSheetId="1">#REF!</definedName>
    <definedName name="_____________TAB32" localSheetId="2">#REF!</definedName>
    <definedName name="_____________TAB32" localSheetId="0">#REF!</definedName>
    <definedName name="_____________TAB32" localSheetId="4">#REF!</definedName>
    <definedName name="_____________TAB33" localSheetId="6">#REF!</definedName>
    <definedName name="_____________TAB33" localSheetId="3">#REF!</definedName>
    <definedName name="_____________TAB33" localSheetId="1">#REF!</definedName>
    <definedName name="_____________TAB33" localSheetId="2">#REF!</definedName>
    <definedName name="_____________TAB33" localSheetId="0">#REF!</definedName>
    <definedName name="_____________TAB33" localSheetId="4">#REF!</definedName>
    <definedName name="_____________TAB35" localSheetId="6">#REF!</definedName>
    <definedName name="_____________TAB35" localSheetId="3">#REF!</definedName>
    <definedName name="_____________TAB35" localSheetId="1">#REF!</definedName>
    <definedName name="_____________TAB35" localSheetId="2">#REF!</definedName>
    <definedName name="_____________TAB35" localSheetId="0">#REF!</definedName>
    <definedName name="_____________TAB35" localSheetId="4">#REF!</definedName>
    <definedName name="_____________TAB36" localSheetId="6">#REF!</definedName>
    <definedName name="_____________TAB36" localSheetId="3">#REF!</definedName>
    <definedName name="_____________TAB36" localSheetId="1">#REF!</definedName>
    <definedName name="_____________TAB36" localSheetId="2">#REF!</definedName>
    <definedName name="_____________TAB36" localSheetId="0">#REF!</definedName>
    <definedName name="_____________TAB36" localSheetId="4">#REF!</definedName>
    <definedName name="_____________TAB37" localSheetId="6">#REF!</definedName>
    <definedName name="_____________TAB37" localSheetId="3">#REF!</definedName>
    <definedName name="_____________TAB37" localSheetId="1">#REF!</definedName>
    <definedName name="_____________TAB37" localSheetId="2">#REF!</definedName>
    <definedName name="_____________TAB37" localSheetId="0">#REF!</definedName>
    <definedName name="_____________TAB37" localSheetId="4">#REF!</definedName>
    <definedName name="_____________TAB38" localSheetId="6">#REF!</definedName>
    <definedName name="_____________TAB38" localSheetId="3">#REF!</definedName>
    <definedName name="_____________TAB38" localSheetId="1">#REF!</definedName>
    <definedName name="_____________TAB38" localSheetId="2">#REF!</definedName>
    <definedName name="_____________TAB38" localSheetId="0">#REF!</definedName>
    <definedName name="_____________TAB38" localSheetId="4">#REF!</definedName>
    <definedName name="_____________TAB39" localSheetId="6">#REF!</definedName>
    <definedName name="_____________TAB39" localSheetId="3">#REF!</definedName>
    <definedName name="_____________TAB39" localSheetId="1">#REF!</definedName>
    <definedName name="_____________TAB39" localSheetId="2">#REF!</definedName>
    <definedName name="_____________TAB39" localSheetId="0">#REF!</definedName>
    <definedName name="_____________TAB39" localSheetId="4">#REF!</definedName>
    <definedName name="_____________TAB47" localSheetId="6">#REF!</definedName>
    <definedName name="_____________TAB47" localSheetId="3">#REF!</definedName>
    <definedName name="_____________TAB47" localSheetId="1">#REF!</definedName>
    <definedName name="_____________TAB47" localSheetId="2">#REF!</definedName>
    <definedName name="_____________TAB47" localSheetId="0">#REF!</definedName>
    <definedName name="_____________TAB47" localSheetId="4">#REF!</definedName>
    <definedName name="____________com2000" localSheetId="6">#REF!</definedName>
    <definedName name="____________com2000" localSheetId="3">#REF!</definedName>
    <definedName name="____________com2000" localSheetId="1">#REF!</definedName>
    <definedName name="____________com2000" localSheetId="2">#REF!</definedName>
    <definedName name="____________com2000" localSheetId="0">#REF!</definedName>
    <definedName name="____________com2000" localSheetId="4">#REF!</definedName>
    <definedName name="____________EXR1" localSheetId="6">#REF!</definedName>
    <definedName name="____________EXR1" localSheetId="3">#REF!</definedName>
    <definedName name="____________EXR1" localSheetId="1">#REF!</definedName>
    <definedName name="____________EXR1" localSheetId="2">#REF!</definedName>
    <definedName name="____________EXR1" localSheetId="0">#REF!</definedName>
    <definedName name="____________EXR1" localSheetId="4">#REF!</definedName>
    <definedName name="____________EXR2" localSheetId="6">#REF!</definedName>
    <definedName name="____________EXR2" localSheetId="3">#REF!</definedName>
    <definedName name="____________EXR2" localSheetId="1">#REF!</definedName>
    <definedName name="____________EXR2" localSheetId="2">#REF!</definedName>
    <definedName name="____________EXR2" localSheetId="0">#REF!</definedName>
    <definedName name="____________EXR2" localSheetId="4">#REF!</definedName>
    <definedName name="____________EXR3" localSheetId="6">#REF!</definedName>
    <definedName name="____________EXR3" localSheetId="3">#REF!</definedName>
    <definedName name="____________EXR3" localSheetId="1">#REF!</definedName>
    <definedName name="____________EXR3" localSheetId="2">#REF!</definedName>
    <definedName name="____________EXR3" localSheetId="0">#REF!</definedName>
    <definedName name="____________EXR3" localSheetId="4">#REF!</definedName>
    <definedName name="____________gen2" localSheetId="6">#REF!</definedName>
    <definedName name="____________gen2" localSheetId="3">#REF!</definedName>
    <definedName name="____________gen2" localSheetId="1">#REF!</definedName>
    <definedName name="____________gen2" localSheetId="2">#REF!</definedName>
    <definedName name="____________gen2" localSheetId="0">#REF!</definedName>
    <definedName name="____________gen2" localSheetId="4">#REF!</definedName>
    <definedName name="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TAB30" localSheetId="6">#REF!</definedName>
    <definedName name="____________TAB30" localSheetId="3">#REF!</definedName>
    <definedName name="____________TAB30" localSheetId="1">#REF!</definedName>
    <definedName name="____________TAB30" localSheetId="2">#REF!</definedName>
    <definedName name="____________TAB30" localSheetId="0">#REF!</definedName>
    <definedName name="____________TAB30" localSheetId="4">#REF!</definedName>
    <definedName name="____________TAB31" localSheetId="6">#REF!</definedName>
    <definedName name="____________TAB31" localSheetId="3">#REF!</definedName>
    <definedName name="____________TAB31" localSheetId="1">#REF!</definedName>
    <definedName name="____________TAB31" localSheetId="2">#REF!</definedName>
    <definedName name="____________TAB31" localSheetId="0">#REF!</definedName>
    <definedName name="____________TAB31" localSheetId="4">#REF!</definedName>
    <definedName name="____________TAB32" localSheetId="6">#REF!</definedName>
    <definedName name="____________TAB32" localSheetId="3">#REF!</definedName>
    <definedName name="____________TAB32" localSheetId="1">#REF!</definedName>
    <definedName name="____________TAB32" localSheetId="2">#REF!</definedName>
    <definedName name="____________TAB32" localSheetId="0">#REF!</definedName>
    <definedName name="____________TAB32" localSheetId="4">#REF!</definedName>
    <definedName name="____________TAB33" localSheetId="6">#REF!</definedName>
    <definedName name="____________TAB33" localSheetId="3">#REF!</definedName>
    <definedName name="____________TAB33" localSheetId="1">#REF!</definedName>
    <definedName name="____________TAB33" localSheetId="2">#REF!</definedName>
    <definedName name="____________TAB33" localSheetId="0">#REF!</definedName>
    <definedName name="____________TAB33" localSheetId="4">#REF!</definedName>
    <definedName name="____________TAB35" localSheetId="6">#REF!</definedName>
    <definedName name="____________TAB35" localSheetId="3">#REF!</definedName>
    <definedName name="____________TAB35" localSheetId="1">#REF!</definedName>
    <definedName name="____________TAB35" localSheetId="2">#REF!</definedName>
    <definedName name="____________TAB35" localSheetId="0">#REF!</definedName>
    <definedName name="____________TAB35" localSheetId="4">#REF!</definedName>
    <definedName name="____________TAB36" localSheetId="6">#REF!</definedName>
    <definedName name="____________TAB36" localSheetId="3">#REF!</definedName>
    <definedName name="____________TAB36" localSheetId="1">#REF!</definedName>
    <definedName name="____________TAB36" localSheetId="2">#REF!</definedName>
    <definedName name="____________TAB36" localSheetId="0">#REF!</definedName>
    <definedName name="____________TAB36" localSheetId="4">#REF!</definedName>
    <definedName name="____________TAB37" localSheetId="6">#REF!</definedName>
    <definedName name="____________TAB37" localSheetId="3">#REF!</definedName>
    <definedName name="____________TAB37" localSheetId="1">#REF!</definedName>
    <definedName name="____________TAB37" localSheetId="2">#REF!</definedName>
    <definedName name="____________TAB37" localSheetId="0">#REF!</definedName>
    <definedName name="____________TAB37" localSheetId="4">#REF!</definedName>
    <definedName name="____________TAB38" localSheetId="6">#REF!</definedName>
    <definedName name="____________TAB38" localSheetId="3">#REF!</definedName>
    <definedName name="____________TAB38" localSheetId="1">#REF!</definedName>
    <definedName name="____________TAB38" localSheetId="2">#REF!</definedName>
    <definedName name="____________TAB38" localSheetId="0">#REF!</definedName>
    <definedName name="____________TAB38" localSheetId="4">#REF!</definedName>
    <definedName name="____________TAB39" localSheetId="6">#REF!</definedName>
    <definedName name="____________TAB39" localSheetId="3">#REF!</definedName>
    <definedName name="____________TAB39" localSheetId="1">#REF!</definedName>
    <definedName name="____________TAB39" localSheetId="2">#REF!</definedName>
    <definedName name="____________TAB39" localSheetId="0">#REF!</definedName>
    <definedName name="____________TAB39" localSheetId="4">#REF!</definedName>
    <definedName name="____________TAB47" localSheetId="6">#REF!</definedName>
    <definedName name="____________TAB47" localSheetId="3">#REF!</definedName>
    <definedName name="____________TAB47" localSheetId="1">#REF!</definedName>
    <definedName name="____________TAB47" localSheetId="2">#REF!</definedName>
    <definedName name="____________TAB47" localSheetId="0">#REF!</definedName>
    <definedName name="____________TAB47" localSheetId="4">#REF!</definedName>
    <definedName name="___________com2000" localSheetId="6">#REF!</definedName>
    <definedName name="___________com2000" localSheetId="3">#REF!</definedName>
    <definedName name="___________com2000" localSheetId="1">#REF!</definedName>
    <definedName name="___________com2000" localSheetId="2">#REF!</definedName>
    <definedName name="___________com2000" localSheetId="0">#REF!</definedName>
    <definedName name="___________com2000" localSheetId="4">#REF!</definedName>
    <definedName name="___________EXR1" localSheetId="6">#REF!</definedName>
    <definedName name="___________EXR1" localSheetId="3">#REF!</definedName>
    <definedName name="___________EXR1" localSheetId="1">#REF!</definedName>
    <definedName name="___________EXR1" localSheetId="2">#REF!</definedName>
    <definedName name="___________EXR1" localSheetId="0">#REF!</definedName>
    <definedName name="___________EXR1" localSheetId="4">#REF!</definedName>
    <definedName name="___________EXR2" localSheetId="6">#REF!</definedName>
    <definedName name="___________EXR2" localSheetId="3">#REF!</definedName>
    <definedName name="___________EXR2" localSheetId="1">#REF!</definedName>
    <definedName name="___________EXR2" localSheetId="2">#REF!</definedName>
    <definedName name="___________EXR2" localSheetId="0">#REF!</definedName>
    <definedName name="___________EXR2" localSheetId="4">#REF!</definedName>
    <definedName name="___________EXR3" localSheetId="6">#REF!</definedName>
    <definedName name="___________EXR3" localSheetId="3">#REF!</definedName>
    <definedName name="___________EXR3" localSheetId="1">#REF!</definedName>
    <definedName name="___________EXR3" localSheetId="2">#REF!</definedName>
    <definedName name="___________EXR3" localSheetId="0">#REF!</definedName>
    <definedName name="___________EXR3" localSheetId="4">#REF!</definedName>
    <definedName name="___________gen2" localSheetId="6">#REF!</definedName>
    <definedName name="___________gen2" localSheetId="3">#REF!</definedName>
    <definedName name="___________gen2" localSheetId="1">#REF!</definedName>
    <definedName name="___________gen2" localSheetId="2">#REF!</definedName>
    <definedName name="___________gen2" localSheetId="0">#REF!</definedName>
    <definedName name="___________gen2" localSheetId="4">#REF!</definedName>
    <definedName name="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TAB30" localSheetId="6">#REF!</definedName>
    <definedName name="___________TAB30" localSheetId="3">#REF!</definedName>
    <definedName name="___________TAB30" localSheetId="1">#REF!</definedName>
    <definedName name="___________TAB30" localSheetId="2">#REF!</definedName>
    <definedName name="___________TAB30" localSheetId="0">#REF!</definedName>
    <definedName name="___________TAB30" localSheetId="4">#REF!</definedName>
    <definedName name="___________TAB31" localSheetId="6">#REF!</definedName>
    <definedName name="___________TAB31" localSheetId="3">#REF!</definedName>
    <definedName name="___________TAB31" localSheetId="1">#REF!</definedName>
    <definedName name="___________TAB31" localSheetId="2">#REF!</definedName>
    <definedName name="___________TAB31" localSheetId="0">#REF!</definedName>
    <definedName name="___________TAB31" localSheetId="4">#REF!</definedName>
    <definedName name="___________TAB32" localSheetId="6">#REF!</definedName>
    <definedName name="___________TAB32" localSheetId="3">#REF!</definedName>
    <definedName name="___________TAB32" localSheetId="1">#REF!</definedName>
    <definedName name="___________TAB32" localSheetId="2">#REF!</definedName>
    <definedName name="___________TAB32" localSheetId="0">#REF!</definedName>
    <definedName name="___________TAB32" localSheetId="4">#REF!</definedName>
    <definedName name="___________TAB33" localSheetId="6">#REF!</definedName>
    <definedName name="___________TAB33" localSheetId="3">#REF!</definedName>
    <definedName name="___________TAB33" localSheetId="1">#REF!</definedName>
    <definedName name="___________TAB33" localSheetId="2">#REF!</definedName>
    <definedName name="___________TAB33" localSheetId="0">#REF!</definedName>
    <definedName name="___________TAB33" localSheetId="4">#REF!</definedName>
    <definedName name="___________TAB35" localSheetId="6">#REF!</definedName>
    <definedName name="___________TAB35" localSheetId="3">#REF!</definedName>
    <definedName name="___________TAB35" localSheetId="1">#REF!</definedName>
    <definedName name="___________TAB35" localSheetId="2">#REF!</definedName>
    <definedName name="___________TAB35" localSheetId="0">#REF!</definedName>
    <definedName name="___________TAB35" localSheetId="4">#REF!</definedName>
    <definedName name="___________TAB36" localSheetId="6">#REF!</definedName>
    <definedName name="___________TAB36" localSheetId="3">#REF!</definedName>
    <definedName name="___________TAB36" localSheetId="1">#REF!</definedName>
    <definedName name="___________TAB36" localSheetId="2">#REF!</definedName>
    <definedName name="___________TAB36" localSheetId="0">#REF!</definedName>
    <definedName name="___________TAB36" localSheetId="4">#REF!</definedName>
    <definedName name="___________TAB37" localSheetId="6">#REF!</definedName>
    <definedName name="___________TAB37" localSheetId="3">#REF!</definedName>
    <definedName name="___________TAB37" localSheetId="1">#REF!</definedName>
    <definedName name="___________TAB37" localSheetId="2">#REF!</definedName>
    <definedName name="___________TAB37" localSheetId="0">#REF!</definedName>
    <definedName name="___________TAB37" localSheetId="4">#REF!</definedName>
    <definedName name="___________TAB38" localSheetId="6">#REF!</definedName>
    <definedName name="___________TAB38" localSheetId="3">#REF!</definedName>
    <definedName name="___________TAB38" localSheetId="1">#REF!</definedName>
    <definedName name="___________TAB38" localSheetId="2">#REF!</definedName>
    <definedName name="___________TAB38" localSheetId="0">#REF!</definedName>
    <definedName name="___________TAB38" localSheetId="4">#REF!</definedName>
    <definedName name="___________TAB39" localSheetId="6">#REF!</definedName>
    <definedName name="___________TAB39" localSheetId="3">#REF!</definedName>
    <definedName name="___________TAB39" localSheetId="1">#REF!</definedName>
    <definedName name="___________TAB39" localSheetId="2">#REF!</definedName>
    <definedName name="___________TAB39" localSheetId="0">#REF!</definedName>
    <definedName name="___________TAB39" localSheetId="4">#REF!</definedName>
    <definedName name="___________TAB47" localSheetId="6">#REF!</definedName>
    <definedName name="___________TAB47" localSheetId="3">#REF!</definedName>
    <definedName name="___________TAB47" localSheetId="1">#REF!</definedName>
    <definedName name="___________TAB47" localSheetId="2">#REF!</definedName>
    <definedName name="___________TAB47" localSheetId="0">#REF!</definedName>
    <definedName name="___________TAB47" localSheetId="4">#REF!</definedName>
    <definedName name="__________com2000" localSheetId="6">#REF!</definedName>
    <definedName name="__________com2000" localSheetId="3">#REF!</definedName>
    <definedName name="__________com2000" localSheetId="1">#REF!</definedName>
    <definedName name="__________com2000" localSheetId="2">#REF!</definedName>
    <definedName name="__________com2000" localSheetId="0">#REF!</definedName>
    <definedName name="__________com2000" localSheetId="4">#REF!</definedName>
    <definedName name="__________EXR1" localSheetId="6">#REF!</definedName>
    <definedName name="__________EXR1" localSheetId="3">#REF!</definedName>
    <definedName name="__________EXR1" localSheetId="1">#REF!</definedName>
    <definedName name="__________EXR1" localSheetId="2">#REF!</definedName>
    <definedName name="__________EXR1" localSheetId="0">#REF!</definedName>
    <definedName name="__________EXR1" localSheetId="4">#REF!</definedName>
    <definedName name="__________EXR2" localSheetId="6">#REF!</definedName>
    <definedName name="__________EXR2" localSheetId="3">#REF!</definedName>
    <definedName name="__________EXR2" localSheetId="1">#REF!</definedName>
    <definedName name="__________EXR2" localSheetId="2">#REF!</definedName>
    <definedName name="__________EXR2" localSheetId="0">#REF!</definedName>
    <definedName name="__________EXR2" localSheetId="4">#REF!</definedName>
    <definedName name="__________EXR3" localSheetId="6">#REF!</definedName>
    <definedName name="__________EXR3" localSheetId="3">#REF!</definedName>
    <definedName name="__________EXR3" localSheetId="1">#REF!</definedName>
    <definedName name="__________EXR3" localSheetId="2">#REF!</definedName>
    <definedName name="__________EXR3" localSheetId="0">#REF!</definedName>
    <definedName name="__________EXR3" localSheetId="4">#REF!</definedName>
    <definedName name="__________gen2" localSheetId="6">#REF!</definedName>
    <definedName name="__________gen2" localSheetId="3">#REF!</definedName>
    <definedName name="__________gen2" localSheetId="1">#REF!</definedName>
    <definedName name="__________gen2" localSheetId="2">#REF!</definedName>
    <definedName name="__________gen2" localSheetId="0">#REF!</definedName>
    <definedName name="__________gen2" localSheetId="4">#REF!</definedName>
    <definedName name="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TAB30" localSheetId="6">#REF!</definedName>
    <definedName name="__________TAB30" localSheetId="3">#REF!</definedName>
    <definedName name="__________TAB30" localSheetId="1">#REF!</definedName>
    <definedName name="__________TAB30" localSheetId="2">#REF!</definedName>
    <definedName name="__________TAB30" localSheetId="0">#REF!</definedName>
    <definedName name="__________TAB30" localSheetId="4">#REF!</definedName>
    <definedName name="__________TAB31" localSheetId="6">#REF!</definedName>
    <definedName name="__________TAB31" localSheetId="3">#REF!</definedName>
    <definedName name="__________TAB31" localSheetId="1">#REF!</definedName>
    <definedName name="__________TAB31" localSheetId="2">#REF!</definedName>
    <definedName name="__________TAB31" localSheetId="0">#REF!</definedName>
    <definedName name="__________TAB31" localSheetId="4">#REF!</definedName>
    <definedName name="__________TAB32" localSheetId="6">#REF!</definedName>
    <definedName name="__________TAB32" localSheetId="3">#REF!</definedName>
    <definedName name="__________TAB32" localSheetId="1">#REF!</definedName>
    <definedName name="__________TAB32" localSheetId="2">#REF!</definedName>
    <definedName name="__________TAB32" localSheetId="0">#REF!</definedName>
    <definedName name="__________TAB32" localSheetId="4">#REF!</definedName>
    <definedName name="__________TAB33" localSheetId="6">#REF!</definedName>
    <definedName name="__________TAB33" localSheetId="3">#REF!</definedName>
    <definedName name="__________TAB33" localSheetId="1">#REF!</definedName>
    <definedName name="__________TAB33" localSheetId="2">#REF!</definedName>
    <definedName name="__________TAB33" localSheetId="0">#REF!</definedName>
    <definedName name="__________TAB33" localSheetId="4">#REF!</definedName>
    <definedName name="__________TAB35" localSheetId="6">#REF!</definedName>
    <definedName name="__________TAB35" localSheetId="3">#REF!</definedName>
    <definedName name="__________TAB35" localSheetId="1">#REF!</definedName>
    <definedName name="__________TAB35" localSheetId="2">#REF!</definedName>
    <definedName name="__________TAB35" localSheetId="0">#REF!</definedName>
    <definedName name="__________TAB35" localSheetId="4">#REF!</definedName>
    <definedName name="__________TAB36" localSheetId="6">#REF!</definedName>
    <definedName name="__________TAB36" localSheetId="3">#REF!</definedName>
    <definedName name="__________TAB36" localSheetId="1">#REF!</definedName>
    <definedName name="__________TAB36" localSheetId="2">#REF!</definedName>
    <definedName name="__________TAB36" localSheetId="0">#REF!</definedName>
    <definedName name="__________TAB36" localSheetId="4">#REF!</definedName>
    <definedName name="__________TAB37" localSheetId="6">#REF!</definedName>
    <definedName name="__________TAB37" localSheetId="3">#REF!</definedName>
    <definedName name="__________TAB37" localSheetId="1">#REF!</definedName>
    <definedName name="__________TAB37" localSheetId="2">#REF!</definedName>
    <definedName name="__________TAB37" localSheetId="0">#REF!</definedName>
    <definedName name="__________TAB37" localSheetId="4">#REF!</definedName>
    <definedName name="__________TAB38" localSheetId="6">#REF!</definedName>
    <definedName name="__________TAB38" localSheetId="3">#REF!</definedName>
    <definedName name="__________TAB38" localSheetId="1">#REF!</definedName>
    <definedName name="__________TAB38" localSheetId="2">#REF!</definedName>
    <definedName name="__________TAB38" localSheetId="0">#REF!</definedName>
    <definedName name="__________TAB38" localSheetId="4">#REF!</definedName>
    <definedName name="__________TAB39" localSheetId="6">#REF!</definedName>
    <definedName name="__________TAB39" localSheetId="3">#REF!</definedName>
    <definedName name="__________TAB39" localSheetId="1">#REF!</definedName>
    <definedName name="__________TAB39" localSheetId="2">#REF!</definedName>
    <definedName name="__________TAB39" localSheetId="0">#REF!</definedName>
    <definedName name="__________TAB39" localSheetId="4">#REF!</definedName>
    <definedName name="__________TAB47" localSheetId="6">#REF!</definedName>
    <definedName name="__________TAB47" localSheetId="3">#REF!</definedName>
    <definedName name="__________TAB47" localSheetId="1">#REF!</definedName>
    <definedName name="__________TAB47" localSheetId="2">#REF!</definedName>
    <definedName name="__________TAB47" localSheetId="0">#REF!</definedName>
    <definedName name="__________TAB47" localSheetId="4">#REF!</definedName>
    <definedName name="_________com2000" localSheetId="6">#REF!</definedName>
    <definedName name="_________com2000" localSheetId="3">#REF!</definedName>
    <definedName name="_________com2000" localSheetId="1">#REF!</definedName>
    <definedName name="_________com2000" localSheetId="2">#REF!</definedName>
    <definedName name="_________com2000" localSheetId="0">#REF!</definedName>
    <definedName name="_________com2000" localSheetId="4">#REF!</definedName>
    <definedName name="_________EXR1" localSheetId="6">#REF!</definedName>
    <definedName name="_________EXR1" localSheetId="3">#REF!</definedName>
    <definedName name="_________EXR1" localSheetId="1">#REF!</definedName>
    <definedName name="_________EXR1" localSheetId="2">#REF!</definedName>
    <definedName name="_________EXR1" localSheetId="0">#REF!</definedName>
    <definedName name="_________EXR1" localSheetId="4">#REF!</definedName>
    <definedName name="_________EXR2" localSheetId="6">#REF!</definedName>
    <definedName name="_________EXR2" localSheetId="3">#REF!</definedName>
    <definedName name="_________EXR2" localSheetId="1">#REF!</definedName>
    <definedName name="_________EXR2" localSheetId="2">#REF!</definedName>
    <definedName name="_________EXR2" localSheetId="0">#REF!</definedName>
    <definedName name="_________EXR2" localSheetId="4">#REF!</definedName>
    <definedName name="_________EXR3" localSheetId="6">#REF!</definedName>
    <definedName name="_________EXR3" localSheetId="3">#REF!</definedName>
    <definedName name="_________EXR3" localSheetId="1">#REF!</definedName>
    <definedName name="_________EXR3" localSheetId="2">#REF!</definedName>
    <definedName name="_________EXR3" localSheetId="0">#REF!</definedName>
    <definedName name="_________EXR3" localSheetId="4">#REF!</definedName>
    <definedName name="_________gen2" localSheetId="6">#REF!</definedName>
    <definedName name="_________gen2" localSheetId="3">#REF!</definedName>
    <definedName name="_________gen2" localSheetId="1">#REF!</definedName>
    <definedName name="_________gen2" localSheetId="2">#REF!</definedName>
    <definedName name="_________gen2" localSheetId="0">#REF!</definedName>
    <definedName name="_________gen2" localSheetId="4">#REF!</definedName>
    <definedName name="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TAB30" localSheetId="6">#REF!</definedName>
    <definedName name="_________TAB30" localSheetId="3">#REF!</definedName>
    <definedName name="_________TAB30" localSheetId="1">#REF!</definedName>
    <definedName name="_________TAB30" localSheetId="2">#REF!</definedName>
    <definedName name="_________TAB30" localSheetId="0">#REF!</definedName>
    <definedName name="_________TAB30" localSheetId="4">#REF!</definedName>
    <definedName name="_________TAB31" localSheetId="6">#REF!</definedName>
    <definedName name="_________TAB31" localSheetId="3">#REF!</definedName>
    <definedName name="_________TAB31" localSheetId="1">#REF!</definedName>
    <definedName name="_________TAB31" localSheetId="2">#REF!</definedName>
    <definedName name="_________TAB31" localSheetId="0">#REF!</definedName>
    <definedName name="_________TAB31" localSheetId="4">#REF!</definedName>
    <definedName name="_________TAB32" localSheetId="6">#REF!</definedName>
    <definedName name="_________TAB32" localSheetId="3">#REF!</definedName>
    <definedName name="_________TAB32" localSheetId="1">#REF!</definedName>
    <definedName name="_________TAB32" localSheetId="2">#REF!</definedName>
    <definedName name="_________TAB32" localSheetId="0">#REF!</definedName>
    <definedName name="_________TAB32" localSheetId="4">#REF!</definedName>
    <definedName name="_________TAB33" localSheetId="6">#REF!</definedName>
    <definedName name="_________TAB33" localSheetId="3">#REF!</definedName>
    <definedName name="_________TAB33" localSheetId="1">#REF!</definedName>
    <definedName name="_________TAB33" localSheetId="2">#REF!</definedName>
    <definedName name="_________TAB33" localSheetId="0">#REF!</definedName>
    <definedName name="_________TAB33" localSheetId="4">#REF!</definedName>
    <definedName name="_________TAB35" localSheetId="6">#REF!</definedName>
    <definedName name="_________TAB35" localSheetId="3">#REF!</definedName>
    <definedName name="_________TAB35" localSheetId="1">#REF!</definedName>
    <definedName name="_________TAB35" localSheetId="2">#REF!</definedName>
    <definedName name="_________TAB35" localSheetId="0">#REF!</definedName>
    <definedName name="_________TAB35" localSheetId="4">#REF!</definedName>
    <definedName name="_________TAB36" localSheetId="6">#REF!</definedName>
    <definedName name="_________TAB36" localSheetId="3">#REF!</definedName>
    <definedName name="_________TAB36" localSheetId="1">#REF!</definedName>
    <definedName name="_________TAB36" localSheetId="2">#REF!</definedName>
    <definedName name="_________TAB36" localSheetId="0">#REF!</definedName>
    <definedName name="_________TAB36" localSheetId="4">#REF!</definedName>
    <definedName name="_________TAB37" localSheetId="6">#REF!</definedName>
    <definedName name="_________TAB37" localSheetId="3">#REF!</definedName>
    <definedName name="_________TAB37" localSheetId="1">#REF!</definedName>
    <definedName name="_________TAB37" localSheetId="2">#REF!</definedName>
    <definedName name="_________TAB37" localSheetId="0">#REF!</definedName>
    <definedName name="_________TAB37" localSheetId="4">#REF!</definedName>
    <definedName name="_________TAB38" localSheetId="6">#REF!</definedName>
    <definedName name="_________TAB38" localSheetId="3">#REF!</definedName>
    <definedName name="_________TAB38" localSheetId="1">#REF!</definedName>
    <definedName name="_________TAB38" localSheetId="2">#REF!</definedName>
    <definedName name="_________TAB38" localSheetId="0">#REF!</definedName>
    <definedName name="_________TAB38" localSheetId="4">#REF!</definedName>
    <definedName name="_________TAB39" localSheetId="6">#REF!</definedName>
    <definedName name="_________TAB39" localSheetId="3">#REF!</definedName>
    <definedName name="_________TAB39" localSheetId="1">#REF!</definedName>
    <definedName name="_________TAB39" localSheetId="2">#REF!</definedName>
    <definedName name="_________TAB39" localSheetId="0">#REF!</definedName>
    <definedName name="_________TAB39" localSheetId="4">#REF!</definedName>
    <definedName name="_________TAB47" localSheetId="6">#REF!</definedName>
    <definedName name="_________TAB47" localSheetId="3">#REF!</definedName>
    <definedName name="_________TAB47" localSheetId="1">#REF!</definedName>
    <definedName name="_________TAB47" localSheetId="2">#REF!</definedName>
    <definedName name="_________TAB47" localSheetId="0">#REF!</definedName>
    <definedName name="_________TAB47" localSheetId="4">#REF!</definedName>
    <definedName name="________com2000" localSheetId="6">#REF!</definedName>
    <definedName name="________com2000" localSheetId="3">#REF!</definedName>
    <definedName name="________com2000" localSheetId="1">#REF!</definedName>
    <definedName name="________com2000" localSheetId="2">#REF!</definedName>
    <definedName name="________com2000" localSheetId="0">#REF!</definedName>
    <definedName name="________com2000" localSheetId="4">#REF!</definedName>
    <definedName name="________EXR1" localSheetId="6">#REF!</definedName>
    <definedName name="________EXR1" localSheetId="3">#REF!</definedName>
    <definedName name="________EXR1" localSheetId="1">#REF!</definedName>
    <definedName name="________EXR1" localSheetId="2">#REF!</definedName>
    <definedName name="________EXR1" localSheetId="0">#REF!</definedName>
    <definedName name="________EXR1" localSheetId="4">#REF!</definedName>
    <definedName name="________EXR2" localSheetId="6">#REF!</definedName>
    <definedName name="________EXR2" localSheetId="3">#REF!</definedName>
    <definedName name="________EXR2" localSheetId="1">#REF!</definedName>
    <definedName name="________EXR2" localSheetId="2">#REF!</definedName>
    <definedName name="________EXR2" localSheetId="0">#REF!</definedName>
    <definedName name="________EXR2" localSheetId="4">#REF!</definedName>
    <definedName name="________EXR3" localSheetId="6">#REF!</definedName>
    <definedName name="________EXR3" localSheetId="3">#REF!</definedName>
    <definedName name="________EXR3" localSheetId="1">#REF!</definedName>
    <definedName name="________EXR3" localSheetId="2">#REF!</definedName>
    <definedName name="________EXR3" localSheetId="0">#REF!</definedName>
    <definedName name="________EXR3" localSheetId="4">#REF!</definedName>
    <definedName name="________gen2" localSheetId="6">#REF!</definedName>
    <definedName name="________gen2" localSheetId="3">#REF!</definedName>
    <definedName name="________gen2" localSheetId="1">#REF!</definedName>
    <definedName name="________gen2" localSheetId="2">#REF!</definedName>
    <definedName name="________gen2" localSheetId="0">#REF!</definedName>
    <definedName name="________gen2" localSheetId="4">#REF!</definedName>
    <definedName name="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TAB30" localSheetId="6">#REF!</definedName>
    <definedName name="________TAB30" localSheetId="3">#REF!</definedName>
    <definedName name="________TAB30" localSheetId="1">#REF!</definedName>
    <definedName name="________TAB30" localSheetId="2">#REF!</definedName>
    <definedName name="________TAB30" localSheetId="0">#REF!</definedName>
    <definedName name="________TAB30" localSheetId="4">#REF!</definedName>
    <definedName name="________TAB31" localSheetId="6">#REF!</definedName>
    <definedName name="________TAB31" localSheetId="3">#REF!</definedName>
    <definedName name="________TAB31" localSheetId="1">#REF!</definedName>
    <definedName name="________TAB31" localSheetId="2">#REF!</definedName>
    <definedName name="________TAB31" localSheetId="0">#REF!</definedName>
    <definedName name="________TAB31" localSheetId="4">#REF!</definedName>
    <definedName name="________TAB32" localSheetId="6">#REF!</definedName>
    <definedName name="________TAB32" localSheetId="3">#REF!</definedName>
    <definedName name="________TAB32" localSheetId="1">#REF!</definedName>
    <definedName name="________TAB32" localSheetId="2">#REF!</definedName>
    <definedName name="________TAB32" localSheetId="0">#REF!</definedName>
    <definedName name="________TAB32" localSheetId="4">#REF!</definedName>
    <definedName name="________TAB33" localSheetId="6">#REF!</definedName>
    <definedName name="________TAB33" localSheetId="3">#REF!</definedName>
    <definedName name="________TAB33" localSheetId="1">#REF!</definedName>
    <definedName name="________TAB33" localSheetId="2">#REF!</definedName>
    <definedName name="________TAB33" localSheetId="0">#REF!</definedName>
    <definedName name="________TAB33" localSheetId="4">#REF!</definedName>
    <definedName name="________TAB35" localSheetId="6">#REF!</definedName>
    <definedName name="________TAB35" localSheetId="3">#REF!</definedName>
    <definedName name="________TAB35" localSheetId="1">#REF!</definedName>
    <definedName name="________TAB35" localSheetId="2">#REF!</definedName>
    <definedName name="________TAB35" localSheetId="0">#REF!</definedName>
    <definedName name="________TAB35" localSheetId="4">#REF!</definedName>
    <definedName name="________TAB36" localSheetId="6">#REF!</definedName>
    <definedName name="________TAB36" localSheetId="3">#REF!</definedName>
    <definedName name="________TAB36" localSheetId="1">#REF!</definedName>
    <definedName name="________TAB36" localSheetId="2">#REF!</definedName>
    <definedName name="________TAB36" localSheetId="0">#REF!</definedName>
    <definedName name="________TAB36" localSheetId="4">#REF!</definedName>
    <definedName name="________TAB37" localSheetId="6">#REF!</definedName>
    <definedName name="________TAB37" localSheetId="3">#REF!</definedName>
    <definedName name="________TAB37" localSheetId="1">#REF!</definedName>
    <definedName name="________TAB37" localSheetId="2">#REF!</definedName>
    <definedName name="________TAB37" localSheetId="0">#REF!</definedName>
    <definedName name="________TAB37" localSheetId="4">#REF!</definedName>
    <definedName name="________TAB38" localSheetId="6">#REF!</definedName>
    <definedName name="________TAB38" localSheetId="3">#REF!</definedName>
    <definedName name="________TAB38" localSheetId="1">#REF!</definedName>
    <definedName name="________TAB38" localSheetId="2">#REF!</definedName>
    <definedName name="________TAB38" localSheetId="0">#REF!</definedName>
    <definedName name="________TAB38" localSheetId="4">#REF!</definedName>
    <definedName name="________TAB39" localSheetId="6">#REF!</definedName>
    <definedName name="________TAB39" localSheetId="3">#REF!</definedName>
    <definedName name="________TAB39" localSheetId="1">#REF!</definedName>
    <definedName name="________TAB39" localSheetId="2">#REF!</definedName>
    <definedName name="________TAB39" localSheetId="0">#REF!</definedName>
    <definedName name="________TAB39" localSheetId="4">#REF!</definedName>
    <definedName name="________TAB47" localSheetId="6">#REF!</definedName>
    <definedName name="________TAB47" localSheetId="3">#REF!</definedName>
    <definedName name="________TAB47" localSheetId="1">#REF!</definedName>
    <definedName name="________TAB47" localSheetId="2">#REF!</definedName>
    <definedName name="________TAB47" localSheetId="0">#REF!</definedName>
    <definedName name="________TAB47" localSheetId="4">#REF!</definedName>
    <definedName name="_______com2000" localSheetId="6">#REF!</definedName>
    <definedName name="_______com2000" localSheetId="3">#REF!</definedName>
    <definedName name="_______com2000" localSheetId="1">#REF!</definedName>
    <definedName name="_______com2000" localSheetId="2">#REF!</definedName>
    <definedName name="_______com2000" localSheetId="0">#REF!</definedName>
    <definedName name="_______com2000" localSheetId="4">#REF!</definedName>
    <definedName name="_______EXR1" localSheetId="6">#REF!</definedName>
    <definedName name="_______EXR1" localSheetId="3">#REF!</definedName>
    <definedName name="_______EXR1" localSheetId="1">#REF!</definedName>
    <definedName name="_______EXR1" localSheetId="2">#REF!</definedName>
    <definedName name="_______EXR1" localSheetId="0">#REF!</definedName>
    <definedName name="_______EXR1" localSheetId="4">#REF!</definedName>
    <definedName name="_______EXR2" localSheetId="6">#REF!</definedName>
    <definedName name="_______EXR2" localSheetId="3">#REF!</definedName>
    <definedName name="_______EXR2" localSheetId="1">#REF!</definedName>
    <definedName name="_______EXR2" localSheetId="2">#REF!</definedName>
    <definedName name="_______EXR2" localSheetId="0">#REF!</definedName>
    <definedName name="_______EXR2" localSheetId="4">#REF!</definedName>
    <definedName name="_______EXR3" localSheetId="6">#REF!</definedName>
    <definedName name="_______EXR3" localSheetId="3">#REF!</definedName>
    <definedName name="_______EXR3" localSheetId="1">#REF!</definedName>
    <definedName name="_______EXR3" localSheetId="2">#REF!</definedName>
    <definedName name="_______EXR3" localSheetId="0">#REF!</definedName>
    <definedName name="_______EXR3" localSheetId="4">#REF!</definedName>
    <definedName name="_______gen2" localSheetId="6">#REF!</definedName>
    <definedName name="_______gen2" localSheetId="3">#REF!</definedName>
    <definedName name="_______gen2" localSheetId="1">#REF!</definedName>
    <definedName name="_______gen2" localSheetId="2">#REF!</definedName>
    <definedName name="_______gen2" localSheetId="0">#REF!</definedName>
    <definedName name="_______gen2" localSheetId="4">#REF!</definedName>
    <definedName name="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TAB30" localSheetId="6">#REF!</definedName>
    <definedName name="_______TAB30" localSheetId="3">#REF!</definedName>
    <definedName name="_______TAB30" localSheetId="1">#REF!</definedName>
    <definedName name="_______TAB30" localSheetId="2">#REF!</definedName>
    <definedName name="_______TAB30" localSheetId="0">#REF!</definedName>
    <definedName name="_______TAB30" localSheetId="4">#REF!</definedName>
    <definedName name="_______TAB31" localSheetId="6">#REF!</definedName>
    <definedName name="_______TAB31" localSheetId="3">#REF!</definedName>
    <definedName name="_______TAB31" localSheetId="1">#REF!</definedName>
    <definedName name="_______TAB31" localSheetId="2">#REF!</definedName>
    <definedName name="_______TAB31" localSheetId="0">#REF!</definedName>
    <definedName name="_______TAB31" localSheetId="4">#REF!</definedName>
    <definedName name="_______TAB32" localSheetId="6">#REF!</definedName>
    <definedName name="_______TAB32" localSheetId="3">#REF!</definedName>
    <definedName name="_______TAB32" localSheetId="1">#REF!</definedName>
    <definedName name="_______TAB32" localSheetId="2">#REF!</definedName>
    <definedName name="_______TAB32" localSheetId="0">#REF!</definedName>
    <definedName name="_______TAB32" localSheetId="4">#REF!</definedName>
    <definedName name="_______TAB33" localSheetId="6">#REF!</definedName>
    <definedName name="_______TAB33" localSheetId="3">#REF!</definedName>
    <definedName name="_______TAB33" localSheetId="1">#REF!</definedName>
    <definedName name="_______TAB33" localSheetId="2">#REF!</definedName>
    <definedName name="_______TAB33" localSheetId="0">#REF!</definedName>
    <definedName name="_______TAB33" localSheetId="4">#REF!</definedName>
    <definedName name="_______TAB35" localSheetId="6">#REF!</definedName>
    <definedName name="_______TAB35" localSheetId="3">#REF!</definedName>
    <definedName name="_______TAB35" localSheetId="1">#REF!</definedName>
    <definedName name="_______TAB35" localSheetId="2">#REF!</definedName>
    <definedName name="_______TAB35" localSheetId="0">#REF!</definedName>
    <definedName name="_______TAB35" localSheetId="4">#REF!</definedName>
    <definedName name="_______TAB36" localSheetId="6">#REF!</definedName>
    <definedName name="_______TAB36" localSheetId="3">#REF!</definedName>
    <definedName name="_______TAB36" localSheetId="1">#REF!</definedName>
    <definedName name="_______TAB36" localSheetId="2">#REF!</definedName>
    <definedName name="_______TAB36" localSheetId="0">#REF!</definedName>
    <definedName name="_______TAB36" localSheetId="4">#REF!</definedName>
    <definedName name="_______TAB37" localSheetId="6">#REF!</definedName>
    <definedName name="_______TAB37" localSheetId="3">#REF!</definedName>
    <definedName name="_______TAB37" localSheetId="1">#REF!</definedName>
    <definedName name="_______TAB37" localSheetId="2">#REF!</definedName>
    <definedName name="_______TAB37" localSheetId="0">#REF!</definedName>
    <definedName name="_______TAB37" localSheetId="4">#REF!</definedName>
    <definedName name="_______TAB38" localSheetId="6">#REF!</definedName>
    <definedName name="_______TAB38" localSheetId="3">#REF!</definedName>
    <definedName name="_______TAB38" localSheetId="1">#REF!</definedName>
    <definedName name="_______TAB38" localSheetId="2">#REF!</definedName>
    <definedName name="_______TAB38" localSheetId="0">#REF!</definedName>
    <definedName name="_______TAB38" localSheetId="4">#REF!</definedName>
    <definedName name="_______TAB39" localSheetId="6">#REF!</definedName>
    <definedName name="_______TAB39" localSheetId="3">#REF!</definedName>
    <definedName name="_______TAB39" localSheetId="1">#REF!</definedName>
    <definedName name="_______TAB39" localSheetId="2">#REF!</definedName>
    <definedName name="_______TAB39" localSheetId="0">#REF!</definedName>
    <definedName name="_______TAB39" localSheetId="4">#REF!</definedName>
    <definedName name="_______TAB47" localSheetId="6">#REF!</definedName>
    <definedName name="_______TAB47" localSheetId="3">#REF!</definedName>
    <definedName name="_______TAB47" localSheetId="1">#REF!</definedName>
    <definedName name="_______TAB47" localSheetId="2">#REF!</definedName>
    <definedName name="_______TAB47" localSheetId="0">#REF!</definedName>
    <definedName name="_______TAB47" localSheetId="4">#REF!</definedName>
    <definedName name="______com2000" localSheetId="6">#REF!</definedName>
    <definedName name="______com2000" localSheetId="3">#REF!</definedName>
    <definedName name="______com2000" localSheetId="1">#REF!</definedName>
    <definedName name="______com2000" localSheetId="2">#REF!</definedName>
    <definedName name="______com2000" localSheetId="0">#REF!</definedName>
    <definedName name="______com2000" localSheetId="4">#REF!</definedName>
    <definedName name="______EXR1" localSheetId="6">#REF!</definedName>
    <definedName name="______EXR1" localSheetId="3">#REF!</definedName>
    <definedName name="______EXR1" localSheetId="1">#REF!</definedName>
    <definedName name="______EXR1" localSheetId="2">#REF!</definedName>
    <definedName name="______EXR1" localSheetId="0">#REF!</definedName>
    <definedName name="______EXR1" localSheetId="4">#REF!</definedName>
    <definedName name="______EXR2" localSheetId="6">#REF!</definedName>
    <definedName name="______EXR2" localSheetId="3">#REF!</definedName>
    <definedName name="______EXR2" localSheetId="1">#REF!</definedName>
    <definedName name="______EXR2" localSheetId="2">#REF!</definedName>
    <definedName name="______EXR2" localSheetId="0">#REF!</definedName>
    <definedName name="______EXR2" localSheetId="4">#REF!</definedName>
    <definedName name="______EXR3" localSheetId="6">#REF!</definedName>
    <definedName name="______EXR3" localSheetId="3">#REF!</definedName>
    <definedName name="______EXR3" localSheetId="1">#REF!</definedName>
    <definedName name="______EXR3" localSheetId="2">#REF!</definedName>
    <definedName name="______EXR3" localSheetId="0">#REF!</definedName>
    <definedName name="______EXR3" localSheetId="4">#REF!</definedName>
    <definedName name="______gen2" localSheetId="6">#REF!</definedName>
    <definedName name="______gen2" localSheetId="3">#REF!</definedName>
    <definedName name="______gen2" localSheetId="1">#REF!</definedName>
    <definedName name="______gen2" localSheetId="2">#REF!</definedName>
    <definedName name="______gen2" localSheetId="0">#REF!</definedName>
    <definedName name="______gen2" localSheetId="4">#REF!</definedName>
    <definedName name="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TAB30" localSheetId="6">#REF!</definedName>
    <definedName name="______TAB30" localSheetId="3">#REF!</definedName>
    <definedName name="______TAB30" localSheetId="1">#REF!</definedName>
    <definedName name="______TAB30" localSheetId="2">#REF!</definedName>
    <definedName name="______TAB30" localSheetId="0">#REF!</definedName>
    <definedName name="______TAB30" localSheetId="4">#REF!</definedName>
    <definedName name="______TAB31" localSheetId="6">#REF!</definedName>
    <definedName name="______TAB31" localSheetId="3">#REF!</definedName>
    <definedName name="______TAB31" localSheetId="1">#REF!</definedName>
    <definedName name="______TAB31" localSheetId="2">#REF!</definedName>
    <definedName name="______TAB31" localSheetId="0">#REF!</definedName>
    <definedName name="______TAB31" localSheetId="4">#REF!</definedName>
    <definedName name="______TAB32" localSheetId="6">#REF!</definedName>
    <definedName name="______TAB32" localSheetId="3">#REF!</definedName>
    <definedName name="______TAB32" localSheetId="1">#REF!</definedName>
    <definedName name="______TAB32" localSheetId="2">#REF!</definedName>
    <definedName name="______TAB32" localSheetId="0">#REF!</definedName>
    <definedName name="______TAB32" localSheetId="4">#REF!</definedName>
    <definedName name="______TAB33" localSheetId="6">#REF!</definedName>
    <definedName name="______TAB33" localSheetId="3">#REF!</definedName>
    <definedName name="______TAB33" localSheetId="1">#REF!</definedName>
    <definedName name="______TAB33" localSheetId="2">#REF!</definedName>
    <definedName name="______TAB33" localSheetId="0">#REF!</definedName>
    <definedName name="______TAB33" localSheetId="4">#REF!</definedName>
    <definedName name="______TAB35" localSheetId="6">#REF!</definedName>
    <definedName name="______TAB35" localSheetId="3">#REF!</definedName>
    <definedName name="______TAB35" localSheetId="1">#REF!</definedName>
    <definedName name="______TAB35" localSheetId="2">#REF!</definedName>
    <definedName name="______TAB35" localSheetId="0">#REF!</definedName>
    <definedName name="______TAB35" localSheetId="4">#REF!</definedName>
    <definedName name="______TAB36" localSheetId="6">#REF!</definedName>
    <definedName name="______TAB36" localSheetId="3">#REF!</definedName>
    <definedName name="______TAB36" localSheetId="1">#REF!</definedName>
    <definedName name="______TAB36" localSheetId="2">#REF!</definedName>
    <definedName name="______TAB36" localSheetId="0">#REF!</definedName>
    <definedName name="______TAB36" localSheetId="4">#REF!</definedName>
    <definedName name="______TAB37" localSheetId="6">#REF!</definedName>
    <definedName name="______TAB37" localSheetId="3">#REF!</definedName>
    <definedName name="______TAB37" localSheetId="1">#REF!</definedName>
    <definedName name="______TAB37" localSheetId="2">#REF!</definedName>
    <definedName name="______TAB37" localSheetId="0">#REF!</definedName>
    <definedName name="______TAB37" localSheetId="4">#REF!</definedName>
    <definedName name="______TAB38" localSheetId="6">#REF!</definedName>
    <definedName name="______TAB38" localSheetId="3">#REF!</definedName>
    <definedName name="______TAB38" localSheetId="1">#REF!</definedName>
    <definedName name="______TAB38" localSheetId="2">#REF!</definedName>
    <definedName name="______TAB38" localSheetId="0">#REF!</definedName>
    <definedName name="______TAB38" localSheetId="4">#REF!</definedName>
    <definedName name="______TAB39" localSheetId="6">#REF!</definedName>
    <definedName name="______TAB39" localSheetId="3">#REF!</definedName>
    <definedName name="______TAB39" localSheetId="1">#REF!</definedName>
    <definedName name="______TAB39" localSheetId="2">#REF!</definedName>
    <definedName name="______TAB39" localSheetId="0">#REF!</definedName>
    <definedName name="______TAB39" localSheetId="4">#REF!</definedName>
    <definedName name="______TAB47" localSheetId="6">#REF!</definedName>
    <definedName name="______TAB47" localSheetId="3">#REF!</definedName>
    <definedName name="______TAB47" localSheetId="1">#REF!</definedName>
    <definedName name="______TAB47" localSheetId="2">#REF!</definedName>
    <definedName name="______TAB47" localSheetId="0">#REF!</definedName>
    <definedName name="______TAB47" localSheetId="4">#REF!</definedName>
    <definedName name="_____com2000" localSheetId="6">#REF!</definedName>
    <definedName name="_____com2000" localSheetId="3">#REF!</definedName>
    <definedName name="_____com2000" localSheetId="1">#REF!</definedName>
    <definedName name="_____com2000" localSheetId="2">#REF!</definedName>
    <definedName name="_____com2000" localSheetId="0">#REF!</definedName>
    <definedName name="_____com2000" localSheetId="4">#REF!</definedName>
    <definedName name="_____EXR1" localSheetId="6">#REF!</definedName>
    <definedName name="_____EXR1" localSheetId="3">#REF!</definedName>
    <definedName name="_____EXR1" localSheetId="1">#REF!</definedName>
    <definedName name="_____EXR1" localSheetId="2">#REF!</definedName>
    <definedName name="_____EXR1" localSheetId="0">#REF!</definedName>
    <definedName name="_____EXR1" localSheetId="4">#REF!</definedName>
    <definedName name="_____EXR2" localSheetId="6">#REF!</definedName>
    <definedName name="_____EXR2" localSheetId="3">#REF!</definedName>
    <definedName name="_____EXR2" localSheetId="1">#REF!</definedName>
    <definedName name="_____EXR2" localSheetId="2">#REF!</definedName>
    <definedName name="_____EXR2" localSheetId="0">#REF!</definedName>
    <definedName name="_____EXR2" localSheetId="4">#REF!</definedName>
    <definedName name="_____EXR3" localSheetId="6">#REF!</definedName>
    <definedName name="_____EXR3" localSheetId="3">#REF!</definedName>
    <definedName name="_____EXR3" localSheetId="1">#REF!</definedName>
    <definedName name="_____EXR3" localSheetId="2">#REF!</definedName>
    <definedName name="_____EXR3" localSheetId="0">#REF!</definedName>
    <definedName name="_____EXR3" localSheetId="4">#REF!</definedName>
    <definedName name="_____gen2" localSheetId="6">#REF!</definedName>
    <definedName name="_____gen2" localSheetId="3">#REF!</definedName>
    <definedName name="_____gen2" localSheetId="1">#REF!</definedName>
    <definedName name="_____gen2" localSheetId="2">#REF!</definedName>
    <definedName name="_____gen2" localSheetId="0">#REF!</definedName>
    <definedName name="_____gen2" localSheetId="4">#REF!</definedName>
    <definedName name="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TAB30" localSheetId="6">#REF!</definedName>
    <definedName name="_____TAB30" localSheetId="3">#REF!</definedName>
    <definedName name="_____TAB30" localSheetId="1">#REF!</definedName>
    <definedName name="_____TAB30" localSheetId="2">#REF!</definedName>
    <definedName name="_____TAB30" localSheetId="0">#REF!</definedName>
    <definedName name="_____TAB30" localSheetId="4">#REF!</definedName>
    <definedName name="_____TAB31" localSheetId="6">#REF!</definedName>
    <definedName name="_____TAB31" localSheetId="3">#REF!</definedName>
    <definedName name="_____TAB31" localSheetId="1">#REF!</definedName>
    <definedName name="_____TAB31" localSheetId="2">#REF!</definedName>
    <definedName name="_____TAB31" localSheetId="0">#REF!</definedName>
    <definedName name="_____TAB31" localSheetId="4">#REF!</definedName>
    <definedName name="_____TAB32" localSheetId="6">#REF!</definedName>
    <definedName name="_____TAB32" localSheetId="3">#REF!</definedName>
    <definedName name="_____TAB32" localSheetId="1">#REF!</definedName>
    <definedName name="_____TAB32" localSheetId="2">#REF!</definedName>
    <definedName name="_____TAB32" localSheetId="0">#REF!</definedName>
    <definedName name="_____TAB32" localSheetId="4">#REF!</definedName>
    <definedName name="_____TAB33" localSheetId="6">#REF!</definedName>
    <definedName name="_____TAB33" localSheetId="3">#REF!</definedName>
    <definedName name="_____TAB33" localSheetId="1">#REF!</definedName>
    <definedName name="_____TAB33" localSheetId="2">#REF!</definedName>
    <definedName name="_____TAB33" localSheetId="0">#REF!</definedName>
    <definedName name="_____TAB33" localSheetId="4">#REF!</definedName>
    <definedName name="_____TAB35" localSheetId="6">#REF!</definedName>
    <definedName name="_____TAB35" localSheetId="3">#REF!</definedName>
    <definedName name="_____TAB35" localSheetId="1">#REF!</definedName>
    <definedName name="_____TAB35" localSheetId="2">#REF!</definedName>
    <definedName name="_____TAB35" localSheetId="0">#REF!</definedName>
    <definedName name="_____TAB35" localSheetId="4">#REF!</definedName>
    <definedName name="_____TAB36" localSheetId="6">#REF!</definedName>
    <definedName name="_____TAB36" localSheetId="3">#REF!</definedName>
    <definedName name="_____TAB36" localSheetId="1">#REF!</definedName>
    <definedName name="_____TAB36" localSheetId="2">#REF!</definedName>
    <definedName name="_____TAB36" localSheetId="0">#REF!</definedName>
    <definedName name="_____TAB36" localSheetId="4">#REF!</definedName>
    <definedName name="_____TAB37" localSheetId="6">#REF!</definedName>
    <definedName name="_____TAB37" localSheetId="3">#REF!</definedName>
    <definedName name="_____TAB37" localSheetId="1">#REF!</definedName>
    <definedName name="_____TAB37" localSheetId="2">#REF!</definedName>
    <definedName name="_____TAB37" localSheetId="0">#REF!</definedName>
    <definedName name="_____TAB37" localSheetId="4">#REF!</definedName>
    <definedName name="_____TAB38" localSheetId="6">#REF!</definedName>
    <definedName name="_____TAB38" localSheetId="3">#REF!</definedName>
    <definedName name="_____TAB38" localSheetId="1">#REF!</definedName>
    <definedName name="_____TAB38" localSheetId="2">#REF!</definedName>
    <definedName name="_____TAB38" localSheetId="0">#REF!</definedName>
    <definedName name="_____TAB38" localSheetId="4">#REF!</definedName>
    <definedName name="_____TAB39" localSheetId="6">#REF!</definedName>
    <definedName name="_____TAB39" localSheetId="3">#REF!</definedName>
    <definedName name="_____TAB39" localSheetId="1">#REF!</definedName>
    <definedName name="_____TAB39" localSheetId="2">#REF!</definedName>
    <definedName name="_____TAB39" localSheetId="0">#REF!</definedName>
    <definedName name="_____TAB39" localSheetId="4">#REF!</definedName>
    <definedName name="_____TAB47" localSheetId="6">#REF!</definedName>
    <definedName name="_____TAB47" localSheetId="3">#REF!</definedName>
    <definedName name="_____TAB47" localSheetId="1">#REF!</definedName>
    <definedName name="_____TAB47" localSheetId="2">#REF!</definedName>
    <definedName name="_____TAB47" localSheetId="0">#REF!</definedName>
    <definedName name="_____TAB47" localSheetId="4">#REF!</definedName>
    <definedName name="____com2000" localSheetId="6">#REF!</definedName>
    <definedName name="____com2000" localSheetId="3">#REF!</definedName>
    <definedName name="____com2000" localSheetId="1">#REF!</definedName>
    <definedName name="____com2000" localSheetId="2">#REF!</definedName>
    <definedName name="____com2000" localSheetId="0">#REF!</definedName>
    <definedName name="____com2000" localSheetId="4">#REF!</definedName>
    <definedName name="____EXR1" localSheetId="6">#REF!</definedName>
    <definedName name="____EXR1" localSheetId="3">#REF!</definedName>
    <definedName name="____EXR1" localSheetId="1">#REF!</definedName>
    <definedName name="____EXR1" localSheetId="2">#REF!</definedName>
    <definedName name="____EXR1" localSheetId="0">#REF!</definedName>
    <definedName name="____EXR1" localSheetId="4">#REF!</definedName>
    <definedName name="____EXR2" localSheetId="6">#REF!</definedName>
    <definedName name="____EXR2" localSheetId="3">#REF!</definedName>
    <definedName name="____EXR2" localSheetId="1">#REF!</definedName>
    <definedName name="____EXR2" localSheetId="2">#REF!</definedName>
    <definedName name="____EXR2" localSheetId="0">#REF!</definedName>
    <definedName name="____EXR2" localSheetId="4">#REF!</definedName>
    <definedName name="____EXR3" localSheetId="6">#REF!</definedName>
    <definedName name="____EXR3" localSheetId="3">#REF!</definedName>
    <definedName name="____EXR3" localSheetId="1">#REF!</definedName>
    <definedName name="____EXR3" localSheetId="2">#REF!</definedName>
    <definedName name="____EXR3" localSheetId="0">#REF!</definedName>
    <definedName name="____EXR3" localSheetId="4">#REF!</definedName>
    <definedName name="____gen2" localSheetId="6">#REF!</definedName>
    <definedName name="____gen2" localSheetId="3">#REF!</definedName>
    <definedName name="____gen2" localSheetId="1">#REF!</definedName>
    <definedName name="____gen2" localSheetId="2">#REF!</definedName>
    <definedName name="____gen2" localSheetId="0">#REF!</definedName>
    <definedName name="____gen2" localSheetId="4">#REF!</definedName>
    <definedName name="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TAB30" localSheetId="6">#REF!</definedName>
    <definedName name="____TAB30" localSheetId="3">#REF!</definedName>
    <definedName name="____TAB30" localSheetId="1">#REF!</definedName>
    <definedName name="____TAB30" localSheetId="2">#REF!</definedName>
    <definedName name="____TAB30" localSheetId="0">#REF!</definedName>
    <definedName name="____TAB30" localSheetId="4">#REF!</definedName>
    <definedName name="____TAB31" localSheetId="6">#REF!</definedName>
    <definedName name="____TAB31" localSheetId="3">#REF!</definedName>
    <definedName name="____TAB31" localSheetId="1">#REF!</definedName>
    <definedName name="____TAB31" localSheetId="2">#REF!</definedName>
    <definedName name="____TAB31" localSheetId="0">#REF!</definedName>
    <definedName name="____TAB31" localSheetId="4">#REF!</definedName>
    <definedName name="____TAB32" localSheetId="6">#REF!</definedName>
    <definedName name="____TAB32" localSheetId="3">#REF!</definedName>
    <definedName name="____TAB32" localSheetId="1">#REF!</definedName>
    <definedName name="____TAB32" localSheetId="2">#REF!</definedName>
    <definedName name="____TAB32" localSheetId="0">#REF!</definedName>
    <definedName name="____TAB32" localSheetId="4">#REF!</definedName>
    <definedName name="____TAB33" localSheetId="6">#REF!</definedName>
    <definedName name="____TAB33" localSheetId="3">#REF!</definedName>
    <definedName name="____TAB33" localSheetId="1">#REF!</definedName>
    <definedName name="____TAB33" localSheetId="2">#REF!</definedName>
    <definedName name="____TAB33" localSheetId="0">#REF!</definedName>
    <definedName name="____TAB33" localSheetId="4">#REF!</definedName>
    <definedName name="____TAB35" localSheetId="6">#REF!</definedName>
    <definedName name="____TAB35" localSheetId="3">#REF!</definedName>
    <definedName name="____TAB35" localSheetId="1">#REF!</definedName>
    <definedName name="____TAB35" localSheetId="2">#REF!</definedName>
    <definedName name="____TAB35" localSheetId="0">#REF!</definedName>
    <definedName name="____TAB35" localSheetId="4">#REF!</definedName>
    <definedName name="____TAB36" localSheetId="6">#REF!</definedName>
    <definedName name="____TAB36" localSheetId="3">#REF!</definedName>
    <definedName name="____TAB36" localSheetId="1">#REF!</definedName>
    <definedName name="____TAB36" localSheetId="2">#REF!</definedName>
    <definedName name="____TAB36" localSheetId="0">#REF!</definedName>
    <definedName name="____TAB36" localSheetId="4">#REF!</definedName>
    <definedName name="____TAB37" localSheetId="6">#REF!</definedName>
    <definedName name="____TAB37" localSheetId="3">#REF!</definedName>
    <definedName name="____TAB37" localSheetId="1">#REF!</definedName>
    <definedName name="____TAB37" localSheetId="2">#REF!</definedName>
    <definedName name="____TAB37" localSheetId="0">#REF!</definedName>
    <definedName name="____TAB37" localSheetId="4">#REF!</definedName>
    <definedName name="____TAB38" localSheetId="6">#REF!</definedName>
    <definedName name="____TAB38" localSheetId="3">#REF!</definedName>
    <definedName name="____TAB38" localSheetId="1">#REF!</definedName>
    <definedName name="____TAB38" localSheetId="2">#REF!</definedName>
    <definedName name="____TAB38" localSheetId="0">#REF!</definedName>
    <definedName name="____TAB38" localSheetId="4">#REF!</definedName>
    <definedName name="____TAB39" localSheetId="6">#REF!</definedName>
    <definedName name="____TAB39" localSheetId="3">#REF!</definedName>
    <definedName name="____TAB39" localSheetId="1">#REF!</definedName>
    <definedName name="____TAB39" localSheetId="2">#REF!</definedName>
    <definedName name="____TAB39" localSheetId="0">#REF!</definedName>
    <definedName name="____TAB39" localSheetId="4">#REF!</definedName>
    <definedName name="____TAB47" localSheetId="6">#REF!</definedName>
    <definedName name="____TAB47" localSheetId="3">#REF!</definedName>
    <definedName name="____TAB47" localSheetId="1">#REF!</definedName>
    <definedName name="____TAB47" localSheetId="2">#REF!</definedName>
    <definedName name="____TAB47" localSheetId="0">#REF!</definedName>
    <definedName name="____TAB47" localSheetId="4">#REF!</definedName>
    <definedName name="___com2000" localSheetId="6">#REF!</definedName>
    <definedName name="___com2000" localSheetId="3">#REF!</definedName>
    <definedName name="___com2000" localSheetId="1">#REF!</definedName>
    <definedName name="___com2000" localSheetId="2">#REF!</definedName>
    <definedName name="___com2000" localSheetId="0">#REF!</definedName>
    <definedName name="___com2000" localSheetId="4">#REF!</definedName>
    <definedName name="___EXR1" localSheetId="6">#REF!</definedName>
    <definedName name="___EXR1" localSheetId="3">#REF!</definedName>
    <definedName name="___EXR1" localSheetId="1">#REF!</definedName>
    <definedName name="___EXR1" localSheetId="2">#REF!</definedName>
    <definedName name="___EXR1" localSheetId="0">#REF!</definedName>
    <definedName name="___EXR1" localSheetId="4">#REF!</definedName>
    <definedName name="___EXR2" localSheetId="6">#REF!</definedName>
    <definedName name="___EXR2" localSheetId="3">#REF!</definedName>
    <definedName name="___EXR2" localSheetId="1">#REF!</definedName>
    <definedName name="___EXR2" localSheetId="2">#REF!</definedName>
    <definedName name="___EXR2" localSheetId="0">#REF!</definedName>
    <definedName name="___EXR2" localSheetId="4">#REF!</definedName>
    <definedName name="___EXR3" localSheetId="6">#REF!</definedName>
    <definedName name="___EXR3" localSheetId="3">#REF!</definedName>
    <definedName name="___EXR3" localSheetId="1">#REF!</definedName>
    <definedName name="___EXR3" localSheetId="2">#REF!</definedName>
    <definedName name="___EXR3" localSheetId="0">#REF!</definedName>
    <definedName name="___EXR3" localSheetId="4">#REF!</definedName>
    <definedName name="___gen2" localSheetId="6">#REF!</definedName>
    <definedName name="___gen2" localSheetId="3">#REF!</definedName>
    <definedName name="___gen2" localSheetId="1">#REF!</definedName>
    <definedName name="___gen2" localSheetId="2">#REF!</definedName>
    <definedName name="___gen2" localSheetId="0">#REF!</definedName>
    <definedName name="___gen2" localSheetId="4">#REF!</definedName>
    <definedName name="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TAB30" localSheetId="6">#REF!</definedName>
    <definedName name="___TAB30" localSheetId="3">#REF!</definedName>
    <definedName name="___TAB30" localSheetId="1">#REF!</definedName>
    <definedName name="___TAB30" localSheetId="2">#REF!</definedName>
    <definedName name="___TAB30" localSheetId="0">#REF!</definedName>
    <definedName name="___TAB30" localSheetId="4">#REF!</definedName>
    <definedName name="___TAB31" localSheetId="6">#REF!</definedName>
    <definedName name="___TAB31" localSheetId="3">#REF!</definedName>
    <definedName name="___TAB31" localSheetId="1">#REF!</definedName>
    <definedName name="___TAB31" localSheetId="2">#REF!</definedName>
    <definedName name="___TAB31" localSheetId="0">#REF!</definedName>
    <definedName name="___TAB31" localSheetId="4">#REF!</definedName>
    <definedName name="___TAB32" localSheetId="6">#REF!</definedName>
    <definedName name="___TAB32" localSheetId="3">#REF!</definedName>
    <definedName name="___TAB32" localSheetId="1">#REF!</definedName>
    <definedName name="___TAB32" localSheetId="2">#REF!</definedName>
    <definedName name="___TAB32" localSheetId="0">#REF!</definedName>
    <definedName name="___TAB32" localSheetId="4">#REF!</definedName>
    <definedName name="___TAB33" localSheetId="6">#REF!</definedName>
    <definedName name="___TAB33" localSheetId="3">#REF!</definedName>
    <definedName name="___TAB33" localSheetId="1">#REF!</definedName>
    <definedName name="___TAB33" localSheetId="2">#REF!</definedName>
    <definedName name="___TAB33" localSheetId="0">#REF!</definedName>
    <definedName name="___TAB33" localSheetId="4">#REF!</definedName>
    <definedName name="___TAB35" localSheetId="6">#REF!</definedName>
    <definedName name="___TAB35" localSheetId="3">#REF!</definedName>
    <definedName name="___TAB35" localSheetId="1">#REF!</definedName>
    <definedName name="___TAB35" localSheetId="2">#REF!</definedName>
    <definedName name="___TAB35" localSheetId="0">#REF!</definedName>
    <definedName name="___TAB35" localSheetId="4">#REF!</definedName>
    <definedName name="___TAB36" localSheetId="6">#REF!</definedName>
    <definedName name="___TAB36" localSheetId="3">#REF!</definedName>
    <definedName name="___TAB36" localSheetId="1">#REF!</definedName>
    <definedName name="___TAB36" localSheetId="2">#REF!</definedName>
    <definedName name="___TAB36" localSheetId="0">#REF!</definedName>
    <definedName name="___TAB36" localSheetId="4">#REF!</definedName>
    <definedName name="___TAB37" localSheetId="6">#REF!</definedName>
    <definedName name="___TAB37" localSheetId="3">#REF!</definedName>
    <definedName name="___TAB37" localSheetId="1">#REF!</definedName>
    <definedName name="___TAB37" localSheetId="2">#REF!</definedName>
    <definedName name="___TAB37" localSheetId="0">#REF!</definedName>
    <definedName name="___TAB37" localSheetId="4">#REF!</definedName>
    <definedName name="___TAB38" localSheetId="6">#REF!</definedName>
    <definedName name="___TAB38" localSheetId="3">#REF!</definedName>
    <definedName name="___TAB38" localSheetId="1">#REF!</definedName>
    <definedName name="___TAB38" localSheetId="2">#REF!</definedName>
    <definedName name="___TAB38" localSheetId="0">#REF!</definedName>
    <definedName name="___TAB38" localSheetId="4">#REF!</definedName>
    <definedName name="___TAB39" localSheetId="6">#REF!</definedName>
    <definedName name="___TAB39" localSheetId="3">#REF!</definedName>
    <definedName name="___TAB39" localSheetId="1">#REF!</definedName>
    <definedName name="___TAB39" localSheetId="2">#REF!</definedName>
    <definedName name="___TAB39" localSheetId="0">#REF!</definedName>
    <definedName name="___TAB39" localSheetId="4">#REF!</definedName>
    <definedName name="___TAB47" localSheetId="6">#REF!</definedName>
    <definedName name="___TAB47" localSheetId="3">#REF!</definedName>
    <definedName name="___TAB47" localSheetId="1">#REF!</definedName>
    <definedName name="___TAB47" localSheetId="2">#REF!</definedName>
    <definedName name="___TAB47" localSheetId="0">#REF!</definedName>
    <definedName name="___TAB47" localSheetId="4">#REF!</definedName>
    <definedName name="__123Graph_A" localSheetId="6" hidden="1">#REF!</definedName>
    <definedName name="__123Graph_A" localSheetId="3" hidden="1">#REF!</definedName>
    <definedName name="__123Graph_A" localSheetId="1" hidden="1">#REF!</definedName>
    <definedName name="__123Graph_A" localSheetId="2" hidden="1">#REF!</definedName>
    <definedName name="__123Graph_A" localSheetId="0" hidden="1">#REF!</definedName>
    <definedName name="__123Graph_A" localSheetId="4" hidden="1">#REF!</definedName>
    <definedName name="__123Graph_B" localSheetId="6" hidden="1">#REF!</definedName>
    <definedName name="__123Graph_B" localSheetId="3" hidden="1">#REF!</definedName>
    <definedName name="__123Graph_B" localSheetId="1" hidden="1">#REF!</definedName>
    <definedName name="__123Graph_B" localSheetId="2" hidden="1">#REF!</definedName>
    <definedName name="__123Graph_B" localSheetId="0" hidden="1">#REF!</definedName>
    <definedName name="__123Graph_B" localSheetId="4" hidden="1">#REF!</definedName>
    <definedName name="__123Graph_C" localSheetId="6" hidden="1">[3]SEI!$C$38:$C$103</definedName>
    <definedName name="__123Graph_C" localSheetId="3" hidden="1">[1]SEI!$C$38:$C$103</definedName>
    <definedName name="__123Graph_C" localSheetId="1" hidden="1">[2]SEI!$C$38:$C$103</definedName>
    <definedName name="__123Graph_C" localSheetId="2" hidden="1">[2]SEI!$C$38:$C$103</definedName>
    <definedName name="__123Graph_D" localSheetId="6" hidden="1">[3]SEI!$D$38:$D$103</definedName>
    <definedName name="__123Graph_D" localSheetId="3" hidden="1">[1]SEI!$D$38:$D$103</definedName>
    <definedName name="__123Graph_D" localSheetId="1" hidden="1">[2]SEI!$D$38:$D$103</definedName>
    <definedName name="__123Graph_D" localSheetId="2" hidden="1">[2]SEI!$D$38:$D$103</definedName>
    <definedName name="__123Graph_E" localSheetId="6" hidden="1">[3]SEI!$E$38:$E$103</definedName>
    <definedName name="__123Graph_E" localSheetId="3" hidden="1">[1]SEI!$E$38:$E$103</definedName>
    <definedName name="__123Graph_E" localSheetId="1" hidden="1">[2]SEI!$E$38:$E$103</definedName>
    <definedName name="__123Graph_E" localSheetId="2" hidden="1">[2]SEI!$E$38:$E$103</definedName>
    <definedName name="__123Graph_F" localSheetId="6" hidden="1">[3]SEI!$F$38:$F$103</definedName>
    <definedName name="__123Graph_F" localSheetId="3" hidden="1">[1]SEI!$F$38:$F$103</definedName>
    <definedName name="__123Graph_F" localSheetId="1" hidden="1">[2]SEI!$F$38:$F$103</definedName>
    <definedName name="__123Graph_F" localSheetId="2" hidden="1">[2]SEI!$F$38:$F$103</definedName>
    <definedName name="__com2000" localSheetId="6">#REF!</definedName>
    <definedName name="__com2000" localSheetId="3">#REF!</definedName>
    <definedName name="__com2000" localSheetId="1">#REF!</definedName>
    <definedName name="__com2000" localSheetId="2">#REF!</definedName>
    <definedName name="__com2000" localSheetId="0">#REF!</definedName>
    <definedName name="__com2000" localSheetId="4">#REF!</definedName>
    <definedName name="__EXR1" localSheetId="6">#REF!</definedName>
    <definedName name="__EXR1" localSheetId="3">#REF!</definedName>
    <definedName name="__EXR1" localSheetId="1">#REF!</definedName>
    <definedName name="__EXR1" localSheetId="2">#REF!</definedName>
    <definedName name="__EXR1" localSheetId="0">#REF!</definedName>
    <definedName name="__EXR1" localSheetId="4">#REF!</definedName>
    <definedName name="__EXR2" localSheetId="6">#REF!</definedName>
    <definedName name="__EXR2" localSheetId="3">#REF!</definedName>
    <definedName name="__EXR2" localSheetId="1">#REF!</definedName>
    <definedName name="__EXR2" localSheetId="2">#REF!</definedName>
    <definedName name="__EXR2" localSheetId="0">#REF!</definedName>
    <definedName name="__EXR2" localSheetId="4">#REF!</definedName>
    <definedName name="__EXR3" localSheetId="6">#REF!</definedName>
    <definedName name="__EXR3" localSheetId="3">#REF!</definedName>
    <definedName name="__EXR3" localSheetId="1">#REF!</definedName>
    <definedName name="__EXR3" localSheetId="2">#REF!</definedName>
    <definedName name="__EXR3" localSheetId="0">#REF!</definedName>
    <definedName name="__EXR3" localSheetId="4">#REF!</definedName>
    <definedName name="__gen2" localSheetId="6">#REF!</definedName>
    <definedName name="__gen2" localSheetId="3">#REF!</definedName>
    <definedName name="__gen2" localSheetId="1">#REF!</definedName>
    <definedName name="__gen2" localSheetId="2">#REF!</definedName>
    <definedName name="__gen2" localSheetId="0">#REF!</definedName>
    <definedName name="__gen2" localSheetId="4">#REF!</definedName>
    <definedName name="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TAB30" localSheetId="6">#REF!</definedName>
    <definedName name="__TAB30" localSheetId="3">#REF!</definedName>
    <definedName name="__TAB30" localSheetId="1">#REF!</definedName>
    <definedName name="__TAB30" localSheetId="2">#REF!</definedName>
    <definedName name="__TAB30" localSheetId="0">#REF!</definedName>
    <definedName name="__TAB30" localSheetId="4">#REF!</definedName>
    <definedName name="__TAB31" localSheetId="6">#REF!</definedName>
    <definedName name="__TAB31" localSheetId="3">#REF!</definedName>
    <definedName name="__TAB31" localSheetId="1">#REF!</definedName>
    <definedName name="__TAB31" localSheetId="2">#REF!</definedName>
    <definedName name="__TAB31" localSheetId="0">#REF!</definedName>
    <definedName name="__TAB31" localSheetId="4">#REF!</definedName>
    <definedName name="__TAB32" localSheetId="6">#REF!</definedName>
    <definedName name="__TAB32" localSheetId="3">#REF!</definedName>
    <definedName name="__TAB32" localSheetId="1">#REF!</definedName>
    <definedName name="__TAB32" localSheetId="2">#REF!</definedName>
    <definedName name="__TAB32" localSheetId="0">#REF!</definedName>
    <definedName name="__TAB32" localSheetId="4">#REF!</definedName>
    <definedName name="__TAB33" localSheetId="6">#REF!</definedName>
    <definedName name="__TAB33" localSheetId="3">#REF!</definedName>
    <definedName name="__TAB33" localSheetId="1">#REF!</definedName>
    <definedName name="__TAB33" localSheetId="2">#REF!</definedName>
    <definedName name="__TAB33" localSheetId="0">#REF!</definedName>
    <definedName name="__TAB33" localSheetId="4">#REF!</definedName>
    <definedName name="__TAB35" localSheetId="6">#REF!</definedName>
    <definedName name="__TAB35" localSheetId="3">#REF!</definedName>
    <definedName name="__TAB35" localSheetId="1">#REF!</definedName>
    <definedName name="__TAB35" localSheetId="2">#REF!</definedName>
    <definedName name="__TAB35" localSheetId="0">#REF!</definedName>
    <definedName name="__TAB35" localSheetId="4">#REF!</definedName>
    <definedName name="__TAB36" localSheetId="6">#REF!</definedName>
    <definedName name="__TAB36" localSheetId="3">#REF!</definedName>
    <definedName name="__TAB36" localSheetId="1">#REF!</definedName>
    <definedName name="__TAB36" localSheetId="2">#REF!</definedName>
    <definedName name="__TAB36" localSheetId="0">#REF!</definedName>
    <definedName name="__TAB36" localSheetId="4">#REF!</definedName>
    <definedName name="__TAB37" localSheetId="6">#REF!</definedName>
    <definedName name="__TAB37" localSheetId="3">#REF!</definedName>
    <definedName name="__TAB37" localSheetId="1">#REF!</definedName>
    <definedName name="__TAB37" localSheetId="2">#REF!</definedName>
    <definedName name="__TAB37" localSheetId="0">#REF!</definedName>
    <definedName name="__TAB37" localSheetId="4">#REF!</definedName>
    <definedName name="__TAB38" localSheetId="6">#REF!</definedName>
    <definedName name="__TAB38" localSheetId="3">#REF!</definedName>
    <definedName name="__TAB38" localSheetId="1">#REF!</definedName>
    <definedName name="__TAB38" localSheetId="2">#REF!</definedName>
    <definedName name="__TAB38" localSheetId="0">#REF!</definedName>
    <definedName name="__TAB38" localSheetId="4">#REF!</definedName>
    <definedName name="__TAB39" localSheetId="6">#REF!</definedName>
    <definedName name="__TAB39" localSheetId="3">#REF!</definedName>
    <definedName name="__TAB39" localSheetId="1">#REF!</definedName>
    <definedName name="__TAB39" localSheetId="2">#REF!</definedName>
    <definedName name="__TAB39" localSheetId="0">#REF!</definedName>
    <definedName name="__TAB39" localSheetId="4">#REF!</definedName>
    <definedName name="__TAB47" localSheetId="6">#REF!</definedName>
    <definedName name="__TAB47" localSheetId="3">#REF!</definedName>
    <definedName name="__TAB47" localSheetId="1">#REF!</definedName>
    <definedName name="__TAB47" localSheetId="2">#REF!</definedName>
    <definedName name="__TAB47" localSheetId="0">#REF!</definedName>
    <definedName name="__TAB47" localSheetId="4">#REF!</definedName>
    <definedName name="_1981" localSheetId="6">#REF!</definedName>
    <definedName name="_1981" localSheetId="3">#REF!</definedName>
    <definedName name="_1981" localSheetId="1">#REF!</definedName>
    <definedName name="_1981" localSheetId="2">#REF!</definedName>
    <definedName name="_1981" localSheetId="0">#REF!</definedName>
    <definedName name="_1981" localSheetId="4">#REF!</definedName>
    <definedName name="_1982" localSheetId="6">#REF!</definedName>
    <definedName name="_1982" localSheetId="3">#REF!</definedName>
    <definedName name="_1982" localSheetId="1">#REF!</definedName>
    <definedName name="_1982" localSheetId="2">#REF!</definedName>
    <definedName name="_1982" localSheetId="0">#REF!</definedName>
    <definedName name="_1982" localSheetId="4">#REF!</definedName>
    <definedName name="_1983" localSheetId="6">#REF!</definedName>
    <definedName name="_1983" localSheetId="3">#REF!</definedName>
    <definedName name="_1983" localSheetId="1">#REF!</definedName>
    <definedName name="_1983" localSheetId="2">#REF!</definedName>
    <definedName name="_1983" localSheetId="0">#REF!</definedName>
    <definedName name="_1983" localSheetId="4">#REF!</definedName>
    <definedName name="_1984" localSheetId="6">#REF!</definedName>
    <definedName name="_1984" localSheetId="3">#REF!</definedName>
    <definedName name="_1984" localSheetId="1">#REF!</definedName>
    <definedName name="_1984" localSheetId="2">#REF!</definedName>
    <definedName name="_1984" localSheetId="0">#REF!</definedName>
    <definedName name="_1984" localSheetId="4">#REF!</definedName>
    <definedName name="_1985" localSheetId="6">#REF!</definedName>
    <definedName name="_1985" localSheetId="3">#REF!</definedName>
    <definedName name="_1985" localSheetId="1">#REF!</definedName>
    <definedName name="_1985" localSheetId="2">#REF!</definedName>
    <definedName name="_1985" localSheetId="0">#REF!</definedName>
    <definedName name="_1985" localSheetId="4">#REF!</definedName>
    <definedName name="_1986" localSheetId="6">#REF!</definedName>
    <definedName name="_1986" localSheetId="3">#REF!</definedName>
    <definedName name="_1986" localSheetId="1">#REF!</definedName>
    <definedName name="_1986" localSheetId="2">#REF!</definedName>
    <definedName name="_1986" localSheetId="0">#REF!</definedName>
    <definedName name="_1986" localSheetId="4">#REF!</definedName>
    <definedName name="_1987" localSheetId="6">#REF!</definedName>
    <definedName name="_1987" localSheetId="3">#REF!</definedName>
    <definedName name="_1987" localSheetId="1">#REF!</definedName>
    <definedName name="_1987" localSheetId="2">#REF!</definedName>
    <definedName name="_1987" localSheetId="0">#REF!</definedName>
    <definedName name="_1987" localSheetId="4">#REF!</definedName>
    <definedName name="_1988" localSheetId="6">#REF!</definedName>
    <definedName name="_1988" localSheetId="3">#REF!</definedName>
    <definedName name="_1988" localSheetId="1">#REF!</definedName>
    <definedName name="_1988" localSheetId="2">#REF!</definedName>
    <definedName name="_1988" localSheetId="0">#REF!</definedName>
    <definedName name="_1988" localSheetId="4">#REF!</definedName>
    <definedName name="_1989" localSheetId="6">#REF!</definedName>
    <definedName name="_1989" localSheetId="3">#REF!</definedName>
    <definedName name="_1989" localSheetId="1">#REF!</definedName>
    <definedName name="_1989" localSheetId="2">#REF!</definedName>
    <definedName name="_1989" localSheetId="0">#REF!</definedName>
    <definedName name="_1989" localSheetId="4">#REF!</definedName>
    <definedName name="_1990" localSheetId="6">#REF!</definedName>
    <definedName name="_1990" localSheetId="3">#REF!</definedName>
    <definedName name="_1990" localSheetId="1">#REF!</definedName>
    <definedName name="_1990" localSheetId="2">#REF!</definedName>
    <definedName name="_1990" localSheetId="0">#REF!</definedName>
    <definedName name="_1990" localSheetId="4">#REF!</definedName>
    <definedName name="_1991" localSheetId="6">#REF!</definedName>
    <definedName name="_1991" localSheetId="3">#REF!</definedName>
    <definedName name="_1991" localSheetId="1">#REF!</definedName>
    <definedName name="_1991" localSheetId="2">#REF!</definedName>
    <definedName name="_1991" localSheetId="0">#REF!</definedName>
    <definedName name="_1991" localSheetId="4">#REF!</definedName>
    <definedName name="_1992" localSheetId="6">#REF!</definedName>
    <definedName name="_1992" localSheetId="3">#REF!</definedName>
    <definedName name="_1992" localSheetId="1">#REF!</definedName>
    <definedName name="_1992" localSheetId="2">#REF!</definedName>
    <definedName name="_1992" localSheetId="0">#REF!</definedName>
    <definedName name="_1992" localSheetId="4">#REF!</definedName>
    <definedName name="_1993" localSheetId="6">#REF!</definedName>
    <definedName name="_1993" localSheetId="3">#REF!</definedName>
    <definedName name="_1993" localSheetId="1">#REF!</definedName>
    <definedName name="_1993" localSheetId="2">#REF!</definedName>
    <definedName name="_1993" localSheetId="0">#REF!</definedName>
    <definedName name="_1993" localSheetId="4">#REF!</definedName>
    <definedName name="_1994" localSheetId="6">#REF!</definedName>
    <definedName name="_1994" localSheetId="3">#REF!</definedName>
    <definedName name="_1994" localSheetId="1">#REF!</definedName>
    <definedName name="_1994" localSheetId="2">#REF!</definedName>
    <definedName name="_1994" localSheetId="0">#REF!</definedName>
    <definedName name="_1994" localSheetId="4">#REF!</definedName>
    <definedName name="_1995" localSheetId="6">#REF!</definedName>
    <definedName name="_1995" localSheetId="3">#REF!</definedName>
    <definedName name="_1995" localSheetId="1">#REF!</definedName>
    <definedName name="_1995" localSheetId="2">#REF!</definedName>
    <definedName name="_1995" localSheetId="0">#REF!</definedName>
    <definedName name="_1995" localSheetId="4">#REF!</definedName>
    <definedName name="_1996" localSheetId="6">#REF!</definedName>
    <definedName name="_1996" localSheetId="3">#REF!</definedName>
    <definedName name="_1996" localSheetId="1">#REF!</definedName>
    <definedName name="_1996" localSheetId="2">#REF!</definedName>
    <definedName name="_1996" localSheetId="0">#REF!</definedName>
    <definedName name="_1996" localSheetId="4">#REF!</definedName>
    <definedName name="_1997" localSheetId="6">#REF!</definedName>
    <definedName name="_1997" localSheetId="3">#REF!</definedName>
    <definedName name="_1997" localSheetId="1">#REF!</definedName>
    <definedName name="_1997" localSheetId="2">#REF!</definedName>
    <definedName name="_1997" localSheetId="0">#REF!</definedName>
    <definedName name="_1997" localSheetId="4">#REF!</definedName>
    <definedName name="_1998" localSheetId="6">#REF!</definedName>
    <definedName name="_1998" localSheetId="3">#REF!</definedName>
    <definedName name="_1998" localSheetId="1">#REF!</definedName>
    <definedName name="_1998" localSheetId="2">#REF!</definedName>
    <definedName name="_1998" localSheetId="0">#REF!</definedName>
    <definedName name="_1998" localSheetId="4">#REF!</definedName>
    <definedName name="_1999" localSheetId="6">#REF!</definedName>
    <definedName name="_1999" localSheetId="3">#REF!</definedName>
    <definedName name="_1999" localSheetId="1">#REF!</definedName>
    <definedName name="_1999" localSheetId="2">#REF!</definedName>
    <definedName name="_1999" localSheetId="0">#REF!</definedName>
    <definedName name="_1999" localSheetId="4">#REF!</definedName>
    <definedName name="_2000" localSheetId="6">#REF!</definedName>
    <definedName name="_2000" localSheetId="3">#REF!</definedName>
    <definedName name="_2000" localSheetId="1">#REF!</definedName>
    <definedName name="_2000" localSheetId="2">#REF!</definedName>
    <definedName name="_2000" localSheetId="0">#REF!</definedName>
    <definedName name="_2000" localSheetId="4">#REF!</definedName>
    <definedName name="_2001" localSheetId="6">#REF!</definedName>
    <definedName name="_2001" localSheetId="3">#REF!</definedName>
    <definedName name="_2001" localSheetId="1">#REF!</definedName>
    <definedName name="_2001" localSheetId="2">#REF!</definedName>
    <definedName name="_2001" localSheetId="0">#REF!</definedName>
    <definedName name="_2001" localSheetId="4">#REF!</definedName>
    <definedName name="_2002" localSheetId="6">#REF!</definedName>
    <definedName name="_2002" localSheetId="3">#REF!</definedName>
    <definedName name="_2002" localSheetId="1">#REF!</definedName>
    <definedName name="_2002" localSheetId="2">#REF!</definedName>
    <definedName name="_2002" localSheetId="0">#REF!</definedName>
    <definedName name="_2002" localSheetId="4">#REF!</definedName>
    <definedName name="_2003" localSheetId="6">#REF!</definedName>
    <definedName name="_2003" localSheetId="3">#REF!</definedName>
    <definedName name="_2003" localSheetId="1">#REF!</definedName>
    <definedName name="_2003" localSheetId="2">#REF!</definedName>
    <definedName name="_2003" localSheetId="0">#REF!</definedName>
    <definedName name="_2003" localSheetId="4">#REF!</definedName>
    <definedName name="_com2000" localSheetId="6">#REF!</definedName>
    <definedName name="_com2000" localSheetId="3">#REF!</definedName>
    <definedName name="_com2000" localSheetId="1">#REF!</definedName>
    <definedName name="_com2000" localSheetId="2">#REF!</definedName>
    <definedName name="_com2000" localSheetId="0">#REF!</definedName>
    <definedName name="_com2000" localSheetId="4">#REF!</definedName>
    <definedName name="_EXR1" localSheetId="6">#REF!</definedName>
    <definedName name="_EXR1" localSheetId="3">#REF!</definedName>
    <definedName name="_EXR1" localSheetId="1">#REF!</definedName>
    <definedName name="_EXR1" localSheetId="2">#REF!</definedName>
    <definedName name="_EXR1" localSheetId="0">#REF!</definedName>
    <definedName name="_EXR1" localSheetId="4">#REF!</definedName>
    <definedName name="_EXR2" localSheetId="6">#REF!</definedName>
    <definedName name="_EXR2" localSheetId="3">#REF!</definedName>
    <definedName name="_EXR2" localSheetId="1">#REF!</definedName>
    <definedName name="_EXR2" localSheetId="2">#REF!</definedName>
    <definedName name="_EXR2" localSheetId="0">#REF!</definedName>
    <definedName name="_EXR2" localSheetId="4">#REF!</definedName>
    <definedName name="_EXR3" localSheetId="6">#REF!</definedName>
    <definedName name="_EXR3" localSheetId="3">#REF!</definedName>
    <definedName name="_EXR3" localSheetId="1">#REF!</definedName>
    <definedName name="_EXR3" localSheetId="2">#REF!</definedName>
    <definedName name="_EXR3" localSheetId="0">#REF!</definedName>
    <definedName name="_EXR3" localSheetId="4">#REF!</definedName>
    <definedName name="_Fill" localSheetId="6" hidden="1">#REF!</definedName>
    <definedName name="_Fill" localSheetId="3" hidden="1">#REF!</definedName>
    <definedName name="_Fill" localSheetId="1" hidden="1">#REF!</definedName>
    <definedName name="_Fill" localSheetId="2" hidden="1">#REF!</definedName>
    <definedName name="_Fill" localSheetId="0" hidden="1">#REF!</definedName>
    <definedName name="_Fill" localSheetId="4" hidden="1">#REF!</definedName>
    <definedName name="_Fill1" localSheetId="6" hidden="1">#REF!</definedName>
    <definedName name="_Fill1" localSheetId="3" hidden="1">#REF!</definedName>
    <definedName name="_Fill1" localSheetId="1" hidden="1">#REF!</definedName>
    <definedName name="_Fill1" localSheetId="2" hidden="1">#REF!</definedName>
    <definedName name="_Fill1" localSheetId="0" hidden="1">#REF!</definedName>
    <definedName name="_Fill1" localSheetId="4" hidden="1">#REF!</definedName>
    <definedName name="_xlnm._FilterDatabase" localSheetId="1" hidden="1">'Sum Pmt'!$A$7:$Q$55</definedName>
    <definedName name="_xlnm._FilterDatabase" localSheetId="2" hidden="1">'Sum Pmt Arr'!$A$7:$M$55</definedName>
    <definedName name="_gen2" localSheetId="6">#REF!</definedName>
    <definedName name="_gen2" localSheetId="3">#REF!</definedName>
    <definedName name="_gen2" localSheetId="1">#REF!</definedName>
    <definedName name="_gen2" localSheetId="2">#REF!</definedName>
    <definedName name="_gen2" localSheetId="0">#REF!</definedName>
    <definedName name="_gen2" localSheetId="4">#REF!</definedName>
    <definedName name="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Order1" hidden="1">0</definedName>
    <definedName name="_Order2" hidden="1">255</definedName>
    <definedName name="_Parse_Out" localSheetId="6" hidden="1">#REF!</definedName>
    <definedName name="_Parse_Out" localSheetId="3" hidden="1">#REF!</definedName>
    <definedName name="_Parse_Out" localSheetId="1" hidden="1">#REF!</definedName>
    <definedName name="_Parse_Out" localSheetId="2" hidden="1">#REF!</definedName>
    <definedName name="_Parse_Out" localSheetId="0" hidden="1">#REF!</definedName>
    <definedName name="_Parse_Out" localSheetId="4" hidden="1">#REF!</definedName>
    <definedName name="_Regression_Int" hidden="1">1</definedName>
    <definedName name="_Regression_Out" localSheetId="6" hidden="1">#REF!</definedName>
    <definedName name="_Regression_Out" localSheetId="3" hidden="1">#REF!</definedName>
    <definedName name="_Regression_Out" localSheetId="1" hidden="1">#REF!</definedName>
    <definedName name="_Regression_Out" localSheetId="2" hidden="1">#REF!</definedName>
    <definedName name="_Regression_Out" localSheetId="0" hidden="1">#REF!</definedName>
    <definedName name="_Regression_Out" localSheetId="4" hidden="1">#REF!</definedName>
    <definedName name="_Regression_X" localSheetId="6" hidden="1">#REF!</definedName>
    <definedName name="_Regression_X" localSheetId="3" hidden="1">#REF!</definedName>
    <definedName name="_Regression_X" localSheetId="1" hidden="1">#REF!</definedName>
    <definedName name="_Regression_X" localSheetId="2" hidden="1">#REF!</definedName>
    <definedName name="_Regression_X" localSheetId="0" hidden="1">#REF!</definedName>
    <definedName name="_Regression_X" localSheetId="4" hidden="1">#REF!</definedName>
    <definedName name="_Regression_Y" localSheetId="6" hidden="1">#REF!</definedName>
    <definedName name="_Regression_Y" localSheetId="3" hidden="1">#REF!</definedName>
    <definedName name="_Regression_Y" localSheetId="1" hidden="1">#REF!</definedName>
    <definedName name="_Regression_Y" localSheetId="2" hidden="1">#REF!</definedName>
    <definedName name="_Regression_Y" localSheetId="0" hidden="1">#REF!</definedName>
    <definedName name="_Regression_Y" localSheetId="4" hidden="1">#REF!</definedName>
    <definedName name="_Sort" localSheetId="6" hidden="1">#REF!</definedName>
    <definedName name="_Sort" localSheetId="3" hidden="1">#REF!</definedName>
    <definedName name="_Sort" localSheetId="1" hidden="1">#REF!</definedName>
    <definedName name="_Sort" localSheetId="2" hidden="1">#REF!</definedName>
    <definedName name="_Sort" localSheetId="0" hidden="1">#REF!</definedName>
    <definedName name="_Sort" localSheetId="4" hidden="1">#REF!</definedName>
    <definedName name="_TAB30" localSheetId="6">#REF!</definedName>
    <definedName name="_TAB30" localSheetId="3">#REF!</definedName>
    <definedName name="_TAB30" localSheetId="1">#REF!</definedName>
    <definedName name="_TAB30" localSheetId="2">#REF!</definedName>
    <definedName name="_TAB30" localSheetId="0">#REF!</definedName>
    <definedName name="_TAB30" localSheetId="4">#REF!</definedName>
    <definedName name="_TAB31" localSheetId="6">#REF!</definedName>
    <definedName name="_TAB31" localSheetId="3">#REF!</definedName>
    <definedName name="_TAB31" localSheetId="1">#REF!</definedName>
    <definedName name="_TAB31" localSheetId="2">#REF!</definedName>
    <definedName name="_TAB31" localSheetId="0">#REF!</definedName>
    <definedName name="_TAB31" localSheetId="4">#REF!</definedName>
    <definedName name="_TAB32" localSheetId="6">#REF!</definedName>
    <definedName name="_TAB32" localSheetId="3">#REF!</definedName>
    <definedName name="_TAB32" localSheetId="1">#REF!</definedName>
    <definedName name="_TAB32" localSheetId="2">#REF!</definedName>
    <definedName name="_TAB32" localSheetId="0">#REF!</definedName>
    <definedName name="_TAB32" localSheetId="4">#REF!</definedName>
    <definedName name="_TAB33" localSheetId="6">#REF!</definedName>
    <definedName name="_TAB33" localSheetId="3">#REF!</definedName>
    <definedName name="_TAB33" localSheetId="1">#REF!</definedName>
    <definedName name="_TAB33" localSheetId="2">#REF!</definedName>
    <definedName name="_TAB33" localSheetId="0">#REF!</definedName>
    <definedName name="_TAB33" localSheetId="4">#REF!</definedName>
    <definedName name="_TAB35" localSheetId="6">#REF!</definedName>
    <definedName name="_TAB35" localSheetId="3">#REF!</definedName>
    <definedName name="_TAB35" localSheetId="1">#REF!</definedName>
    <definedName name="_TAB35" localSheetId="2">#REF!</definedName>
    <definedName name="_TAB35" localSheetId="0">#REF!</definedName>
    <definedName name="_TAB35" localSheetId="4">#REF!</definedName>
    <definedName name="_TAB36" localSheetId="6">#REF!</definedName>
    <definedName name="_TAB36" localSheetId="3">#REF!</definedName>
    <definedName name="_TAB36" localSheetId="1">#REF!</definedName>
    <definedName name="_TAB36" localSheetId="2">#REF!</definedName>
    <definedName name="_TAB36" localSheetId="0">#REF!</definedName>
    <definedName name="_TAB36" localSheetId="4">#REF!</definedName>
    <definedName name="_TAB37" localSheetId="6">#REF!</definedName>
    <definedName name="_TAB37" localSheetId="3">#REF!</definedName>
    <definedName name="_TAB37" localSheetId="1">#REF!</definedName>
    <definedName name="_TAB37" localSheetId="2">#REF!</definedName>
    <definedName name="_TAB37" localSheetId="0">#REF!</definedName>
    <definedName name="_TAB37" localSheetId="4">#REF!</definedName>
    <definedName name="_TAB38" localSheetId="6">#REF!</definedName>
    <definedName name="_TAB38" localSheetId="3">#REF!</definedName>
    <definedName name="_TAB38" localSheetId="1">#REF!</definedName>
    <definedName name="_TAB38" localSheetId="2">#REF!</definedName>
    <definedName name="_TAB38" localSheetId="0">#REF!</definedName>
    <definedName name="_TAB38" localSheetId="4">#REF!</definedName>
    <definedName name="_TAB39" localSheetId="6">#REF!</definedName>
    <definedName name="_TAB39" localSheetId="3">#REF!</definedName>
    <definedName name="_TAB39" localSheetId="1">#REF!</definedName>
    <definedName name="_TAB39" localSheetId="2">#REF!</definedName>
    <definedName name="_TAB39" localSheetId="0">#REF!</definedName>
    <definedName name="_TAB39" localSheetId="4">#REF!</definedName>
    <definedName name="_TAB47" localSheetId="6">#REF!</definedName>
    <definedName name="_TAB47" localSheetId="3">#REF!</definedName>
    <definedName name="_TAB47" localSheetId="1">#REF!</definedName>
    <definedName name="_TAB47" localSheetId="2">#REF!</definedName>
    <definedName name="_TAB47" localSheetId="0">#REF!</definedName>
    <definedName name="_TAB47" localSheetId="4">#REF!</definedName>
    <definedName name="A1_" localSheetId="6">[6]Sum1!#REF!</definedName>
    <definedName name="A1_" localSheetId="3">[4]Sum1!#REF!</definedName>
    <definedName name="A1_" localSheetId="1">[5]Sum1!#REF!</definedName>
    <definedName name="A1_" localSheetId="2">[5]Sum1!#REF!</definedName>
    <definedName name="a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a" localSheetId="6" hidden="1">#REF!,#REF!,#REF!</definedName>
    <definedName name="aaa" localSheetId="3" hidden="1">#REF!,#REF!,#REF!</definedName>
    <definedName name="aaa" localSheetId="1" hidden="1">#REF!,#REF!,#REF!</definedName>
    <definedName name="aaa" localSheetId="2" hidden="1">#REF!,#REF!,#REF!</definedName>
    <definedName name="aaa" localSheetId="0" hidden="1">#REF!,#REF!,#REF!</definedName>
    <definedName name="aaa" localSheetId="4" hidden="1">#REF!,#REF!,#REF!</definedName>
    <definedName name="ACCEPT2014" localSheetId="6">[7]REGS!#REF!</definedName>
    <definedName name="ACCEPT2014" localSheetId="3">[7]REGS!#REF!</definedName>
    <definedName name="ACCEPT2014" localSheetId="1">#N/A</definedName>
    <definedName name="ACCEPT2014" localSheetId="2">#N/A</definedName>
    <definedName name="ACCEPT2014" localSheetId="0">#N/A</definedName>
    <definedName name="ACCEPT2014" localSheetId="4">[7]REGS!#REF!</definedName>
    <definedName name="ACCI2014" localSheetId="6">[7]REGS!#REF!</definedName>
    <definedName name="ACCI2014" localSheetId="3">[7]REGS!#REF!</definedName>
    <definedName name="ACCI2014" localSheetId="1">#N/A</definedName>
    <definedName name="ACCI2014" localSheetId="2">#N/A</definedName>
    <definedName name="ACCI2014" localSheetId="0">#N/A</definedName>
    <definedName name="ACCI2014" localSheetId="4">[7]REGS!#REF!</definedName>
    <definedName name="ACCI2019" localSheetId="6">#REF!</definedName>
    <definedName name="ACCI2019" localSheetId="3">#REF!</definedName>
    <definedName name="ACCI2019" localSheetId="1">#REF!</definedName>
    <definedName name="ACCI2019" localSheetId="2">#REF!</definedName>
    <definedName name="ACCI2019" localSheetId="0">#REF!</definedName>
    <definedName name="ACCI2019" localSheetId="4">#REF!</definedName>
    <definedName name="ACCI2030" localSheetId="6">#REF!</definedName>
    <definedName name="ACCI2030" localSheetId="3">#REF!</definedName>
    <definedName name="ACCI2030" localSheetId="1">#REF!</definedName>
    <definedName name="ACCI2030" localSheetId="2">#REF!</definedName>
    <definedName name="ACCI2030" localSheetId="0">#REF!</definedName>
    <definedName name="ACCI2030" localSheetId="4">#REF!</definedName>
    <definedName name="ACCI2038" localSheetId="6">#REF!</definedName>
    <definedName name="ACCI2038" localSheetId="3">#REF!</definedName>
    <definedName name="ACCI2038" localSheetId="1">#REF!</definedName>
    <definedName name="ACCI2038" localSheetId="2">#REF!</definedName>
    <definedName name="ACCI2038" localSheetId="0">#REF!</definedName>
    <definedName name="ACCI2038" localSheetId="4">#REF!</definedName>
    <definedName name="ACCP2019" localSheetId="6">#REF!</definedName>
    <definedName name="ACCP2019" localSheetId="3">#REF!</definedName>
    <definedName name="ACCP2019" localSheetId="1">#REF!</definedName>
    <definedName name="ACCP2019" localSheetId="2">#REF!</definedName>
    <definedName name="ACCP2019" localSheetId="0">#REF!</definedName>
    <definedName name="ACCP2019" localSheetId="4">#REF!</definedName>
    <definedName name="ACCPT2030" localSheetId="6">#REF!</definedName>
    <definedName name="ACCPT2030" localSheetId="3">#REF!</definedName>
    <definedName name="ACCPT2030" localSheetId="1">#REF!</definedName>
    <definedName name="ACCPT2030" localSheetId="2">#REF!</definedName>
    <definedName name="ACCPT2030" localSheetId="0">#REF!</definedName>
    <definedName name="ACCPT2030" localSheetId="4">#REF!</definedName>
    <definedName name="ACCPT2038" localSheetId="6">#REF!</definedName>
    <definedName name="ACCPT2038" localSheetId="3">#REF!</definedName>
    <definedName name="ACCPT2038" localSheetId="1">#REF!</definedName>
    <definedName name="ACCPT2038" localSheetId="2">#REF!</definedName>
    <definedName name="ACCPT2038" localSheetId="0">#REF!</definedName>
    <definedName name="ACCPT2038" localSheetId="4">#REF!</definedName>
    <definedName name="ACTIVATE" localSheetId="6">#REF!</definedName>
    <definedName name="ACTIVATE" localSheetId="3">#REF!</definedName>
    <definedName name="ACTIVATE" localSheetId="1">#REF!</definedName>
    <definedName name="ACTIVATE" localSheetId="2">#REF!</definedName>
    <definedName name="ACTIVATE" localSheetId="0">#REF!</definedName>
    <definedName name="ACTIVATE" localSheetId="4">#REF!</definedName>
    <definedName name="ACwvu.Print." localSheetId="6" hidden="1">#REF!</definedName>
    <definedName name="ACwvu.Print." localSheetId="3" hidden="1">#REF!</definedName>
    <definedName name="ACwvu.Print." localSheetId="1" hidden="1">#REF!</definedName>
    <definedName name="ACwvu.Print." localSheetId="2" hidden="1">#REF!</definedName>
    <definedName name="ACwvu.Print." localSheetId="0" hidden="1">#REF!</definedName>
    <definedName name="ACwvu.Print." localSheetId="4" hidden="1">#REF!</definedName>
    <definedName name="ALL" localSheetId="6">[10]A:Main!$A$1:$CC$2028</definedName>
    <definedName name="ALL" localSheetId="3">[8]A:Main!$A$1:$CC$2028</definedName>
    <definedName name="ALL" localSheetId="1">[9]A:Main!$A$1:$CC$2028</definedName>
    <definedName name="ALL" localSheetId="2">[9]A:Main!$A$1:$CC$2028</definedName>
    <definedName name="AMB" localSheetId="6">#REF!</definedName>
    <definedName name="AMB" localSheetId="3">#REF!</definedName>
    <definedName name="AMB" localSheetId="1">#REF!</definedName>
    <definedName name="AMB" localSheetId="2">#REF!</definedName>
    <definedName name="AMB" localSheetId="0">#REF!</definedName>
    <definedName name="AMB" localSheetId="4">#REF!</definedName>
    <definedName name="asd" localSheetId="6">#REF!</definedName>
    <definedName name="asd" localSheetId="3">#REF!</definedName>
    <definedName name="asd" localSheetId="1">#REF!</definedName>
    <definedName name="asd" localSheetId="2">#REF!</definedName>
    <definedName name="asd" localSheetId="0">#REF!</definedName>
    <definedName name="asd" localSheetId="4">#REF!</definedName>
    <definedName name="Assistance" localSheetId="6">#REF!</definedName>
    <definedName name="Assistance" localSheetId="3">#REF!</definedName>
    <definedName name="Assistance" localSheetId="1">#REF!</definedName>
    <definedName name="Assistance" localSheetId="2">#REF!</definedName>
    <definedName name="Assistance" localSheetId="0">#REF!</definedName>
    <definedName name="Assistance" localSheetId="4">#REF!</definedName>
    <definedName name="atable1" localSheetId="6">#REF!</definedName>
    <definedName name="atable1" localSheetId="3">#REF!</definedName>
    <definedName name="atable1" localSheetId="1">#REF!</definedName>
    <definedName name="atable1" localSheetId="2">#REF!</definedName>
    <definedName name="atable1" localSheetId="0">#REF!</definedName>
    <definedName name="atable1" localSheetId="4">#REF!</definedName>
    <definedName name="az" localSheetId="6" hidden="1">{"Main Economic Indicators",#N/A,FALSE,"C"}</definedName>
    <definedName name="az" localSheetId="3" hidden="1">{"Main Economic Indicators",#N/A,FALSE,"C"}</definedName>
    <definedName name="az" localSheetId="1" hidden="1">{"Main Economic Indicators",#N/A,FALSE,"C"}</definedName>
    <definedName name="az" localSheetId="2" hidden="1">{"Main Economic Indicators",#N/A,FALSE,"C"}</definedName>
    <definedName name="az" localSheetId="0" hidden="1">{"Main Economic Indicators",#N/A,FALSE,"C"}</definedName>
    <definedName name="az" localSheetId="4" hidden="1">{"Main Economic Indicators",#N/A,FALSE,"C"}</definedName>
    <definedName name="B_to_C" localSheetId="6">[13]T1!#REF!</definedName>
    <definedName name="B_to_C" localSheetId="3">[11]T1!#REF!</definedName>
    <definedName name="B_to_C" localSheetId="1">[12]T1!#REF!</definedName>
    <definedName name="B_to_C" localSheetId="2">[12]T1!#REF!</definedName>
    <definedName name="B2C" localSheetId="6">[13]T1!#REF!</definedName>
    <definedName name="B2C" localSheetId="3">[11]T1!#REF!</definedName>
    <definedName name="B2C" localSheetId="1">[12]T1!#REF!</definedName>
    <definedName name="B2C" localSheetId="2">[12]T1!#REF!</definedName>
    <definedName name="basass" localSheetId="6">[15]assumptions!$A$2:$M$34</definedName>
    <definedName name="basass" localSheetId="3">[14]assumptions!$A$2:$M$34</definedName>
    <definedName name="basass" localSheetId="1">[14]assumptions!$A$2:$M$34</definedName>
    <definedName name="basass" localSheetId="2">[14]assumptions!$A$2:$M$34</definedName>
    <definedName name="BASEYEAR" localSheetId="6">#REF!</definedName>
    <definedName name="BASEYEAR" localSheetId="3">#REF!</definedName>
    <definedName name="BASEYEAR" localSheetId="1">#REF!</definedName>
    <definedName name="BASEYEAR" localSheetId="2">#REF!</definedName>
    <definedName name="BASEYEAR" localSheetId="0">#REF!</definedName>
    <definedName name="BASEYEAR" localSheetId="4">#REF!</definedName>
    <definedName name="BCA" localSheetId="6">#REF!</definedName>
    <definedName name="BCA" localSheetId="3">#REF!</definedName>
    <definedName name="BCA" localSheetId="1">#REF!</definedName>
    <definedName name="BCA" localSheetId="2">#REF!</definedName>
    <definedName name="BCA" localSheetId="0">#REF!</definedName>
    <definedName name="BCA" localSheetId="4">#REF!</definedName>
    <definedName name="BEA" localSheetId="6">#REF!</definedName>
    <definedName name="BEA" localSheetId="3">#REF!</definedName>
    <definedName name="BEA" localSheetId="1">#REF!</definedName>
    <definedName name="BEA" localSheetId="2">#REF!</definedName>
    <definedName name="BEA" localSheetId="0">#REF!</definedName>
    <definedName name="BEA" localSheetId="4">#REF!</definedName>
    <definedName name="BEABA" localSheetId="6">#REF!</definedName>
    <definedName name="BEABA" localSheetId="3">#REF!</definedName>
    <definedName name="BEABA" localSheetId="1">#REF!</definedName>
    <definedName name="BEABA" localSheetId="2">#REF!</definedName>
    <definedName name="BEABA" localSheetId="0">#REF!</definedName>
    <definedName name="BEABA" localSheetId="4">#REF!</definedName>
    <definedName name="BEABI" localSheetId="6">#REF!</definedName>
    <definedName name="BEABI" localSheetId="3">#REF!</definedName>
    <definedName name="BEABI" localSheetId="1">#REF!</definedName>
    <definedName name="BEABI" localSheetId="2">#REF!</definedName>
    <definedName name="BEABI" localSheetId="0">#REF!</definedName>
    <definedName name="BEABI" localSheetId="4">#REF!</definedName>
    <definedName name="BEAMU" localSheetId="6">#REF!</definedName>
    <definedName name="BEAMU" localSheetId="3">#REF!</definedName>
    <definedName name="BEAMU" localSheetId="1">#REF!</definedName>
    <definedName name="BEAMU" localSheetId="2">#REF!</definedName>
    <definedName name="BEAMU" localSheetId="0">#REF!</definedName>
    <definedName name="BEAMU" localSheetId="4">#REF!</definedName>
    <definedName name="BEO" localSheetId="6">#REF!</definedName>
    <definedName name="BEO" localSheetId="3">#REF!</definedName>
    <definedName name="BEO" localSheetId="1">#REF!</definedName>
    <definedName name="BEO" localSheetId="2">#REF!</definedName>
    <definedName name="BEO" localSheetId="0">#REF!</definedName>
    <definedName name="BEO" localSheetId="4">#REF!</definedName>
    <definedName name="BER" localSheetId="6">#REF!</definedName>
    <definedName name="BER" localSheetId="3">#REF!</definedName>
    <definedName name="BER" localSheetId="1">#REF!</definedName>
    <definedName name="BER" localSheetId="2">#REF!</definedName>
    <definedName name="BER" localSheetId="0">#REF!</definedName>
    <definedName name="BER" localSheetId="4">#REF!</definedName>
    <definedName name="BERBA" localSheetId="6">#REF!</definedName>
    <definedName name="BERBA" localSheetId="3">#REF!</definedName>
    <definedName name="BERBA" localSheetId="1">#REF!</definedName>
    <definedName name="BERBA" localSheetId="2">#REF!</definedName>
    <definedName name="BERBA" localSheetId="0">#REF!</definedName>
    <definedName name="BERBA" localSheetId="4">#REF!</definedName>
    <definedName name="BERBI" localSheetId="6">#REF!</definedName>
    <definedName name="BERBI" localSheetId="3">#REF!</definedName>
    <definedName name="BERBI" localSheetId="1">#REF!</definedName>
    <definedName name="BERBI" localSheetId="2">#REF!</definedName>
    <definedName name="BERBI" localSheetId="0">#REF!</definedName>
    <definedName name="BERBI" localSheetId="4">#REF!</definedName>
    <definedName name="BF" localSheetId="6">#REF!</definedName>
    <definedName name="BF" localSheetId="3">#REF!</definedName>
    <definedName name="BF" localSheetId="1">#REF!</definedName>
    <definedName name="BF" localSheetId="2">#REF!</definedName>
    <definedName name="BF" localSheetId="0">#REF!</definedName>
    <definedName name="BF" localSheetId="4">#REF!</definedName>
    <definedName name="BFD" localSheetId="6">#REF!</definedName>
    <definedName name="BFD" localSheetId="3">#REF!</definedName>
    <definedName name="BFD" localSheetId="1">#REF!</definedName>
    <definedName name="BFD" localSheetId="2">#REF!</definedName>
    <definedName name="BFD" localSheetId="0">#REF!</definedName>
    <definedName name="BFD" localSheetId="4">#REF!</definedName>
    <definedName name="BFDI" localSheetId="6">#REF!</definedName>
    <definedName name="BFDI" localSheetId="3">#REF!</definedName>
    <definedName name="BFDI" localSheetId="1">#REF!</definedName>
    <definedName name="BFDI" localSheetId="2">#REF!</definedName>
    <definedName name="BFDI" localSheetId="0">#REF!</definedName>
    <definedName name="BFDI" localSheetId="4">#REF!</definedName>
    <definedName name="BFL_C_G" localSheetId="6">#REF!</definedName>
    <definedName name="BFL_C_G" localSheetId="3">#REF!</definedName>
    <definedName name="BFL_C_G" localSheetId="1">#REF!</definedName>
    <definedName name="BFL_C_G" localSheetId="2">#REF!</definedName>
    <definedName name="BFL_C_G" localSheetId="0">#REF!</definedName>
    <definedName name="BFL_C_G" localSheetId="4">#REF!</definedName>
    <definedName name="BFL_C_P" localSheetId="6">#REF!</definedName>
    <definedName name="BFL_C_P" localSheetId="3">#REF!</definedName>
    <definedName name="BFL_C_P" localSheetId="1">#REF!</definedName>
    <definedName name="BFL_C_P" localSheetId="2">#REF!</definedName>
    <definedName name="BFL_C_P" localSheetId="0">#REF!</definedName>
    <definedName name="BFL_C_P" localSheetId="4">#REF!</definedName>
    <definedName name="BFL_CBA" localSheetId="6">#REF!</definedName>
    <definedName name="BFL_CBA" localSheetId="3">#REF!</definedName>
    <definedName name="BFL_CBA" localSheetId="1">#REF!</definedName>
    <definedName name="BFL_CBA" localSheetId="2">#REF!</definedName>
    <definedName name="BFL_CBA" localSheetId="0">#REF!</definedName>
    <definedName name="BFL_CBA" localSheetId="4">#REF!</definedName>
    <definedName name="BFL_CBI" localSheetId="6">#REF!</definedName>
    <definedName name="BFL_CBI" localSheetId="3">#REF!</definedName>
    <definedName name="BFL_CBI" localSheetId="1">#REF!</definedName>
    <definedName name="BFL_CBI" localSheetId="2">#REF!</definedName>
    <definedName name="BFL_CBI" localSheetId="0">#REF!</definedName>
    <definedName name="BFL_CBI" localSheetId="4">#REF!</definedName>
    <definedName name="BFL_CMU" localSheetId="6">#REF!</definedName>
    <definedName name="BFL_CMU" localSheetId="3">#REF!</definedName>
    <definedName name="BFL_CMU" localSheetId="1">#REF!</definedName>
    <definedName name="BFL_CMU" localSheetId="2">#REF!</definedName>
    <definedName name="BFL_CMU" localSheetId="0">#REF!</definedName>
    <definedName name="BFL_CMU" localSheetId="4">#REF!</definedName>
    <definedName name="BFL_D_G" localSheetId="6">#REF!</definedName>
    <definedName name="BFL_D_G" localSheetId="3">#REF!</definedName>
    <definedName name="BFL_D_G" localSheetId="1">#REF!</definedName>
    <definedName name="BFL_D_G" localSheetId="2">#REF!</definedName>
    <definedName name="BFL_D_G" localSheetId="0">#REF!</definedName>
    <definedName name="BFL_D_G" localSheetId="4">#REF!</definedName>
    <definedName name="BFL_D_P" localSheetId="6">#REF!</definedName>
    <definedName name="BFL_D_P" localSheetId="3">#REF!</definedName>
    <definedName name="BFL_D_P" localSheetId="1">#REF!</definedName>
    <definedName name="BFL_D_P" localSheetId="2">#REF!</definedName>
    <definedName name="BFL_D_P" localSheetId="0">#REF!</definedName>
    <definedName name="BFL_D_P" localSheetId="4">#REF!</definedName>
    <definedName name="BFL_DBA" localSheetId="6">#REF!</definedName>
    <definedName name="BFL_DBA" localSheetId="3">#REF!</definedName>
    <definedName name="BFL_DBA" localSheetId="1">#REF!</definedName>
    <definedName name="BFL_DBA" localSheetId="2">#REF!</definedName>
    <definedName name="BFL_DBA" localSheetId="0">#REF!</definedName>
    <definedName name="BFL_DBA" localSheetId="4">#REF!</definedName>
    <definedName name="BFL_DBI" localSheetId="6">#REF!</definedName>
    <definedName name="BFL_DBI" localSheetId="3">#REF!</definedName>
    <definedName name="BFL_DBI" localSheetId="1">#REF!</definedName>
    <definedName name="BFL_DBI" localSheetId="2">#REF!</definedName>
    <definedName name="BFL_DBI" localSheetId="0">#REF!</definedName>
    <definedName name="BFL_DBI" localSheetId="4">#REF!</definedName>
    <definedName name="BFL_DF" localSheetId="6">#REF!</definedName>
    <definedName name="BFL_DF" localSheetId="3">#REF!</definedName>
    <definedName name="BFL_DF" localSheetId="1">#REF!</definedName>
    <definedName name="BFL_DF" localSheetId="2">#REF!</definedName>
    <definedName name="BFL_DF" localSheetId="0">#REF!</definedName>
    <definedName name="BFL_DF" localSheetId="4">#REF!</definedName>
    <definedName name="BFL_DMU" localSheetId="6">#REF!</definedName>
    <definedName name="BFL_DMU" localSheetId="3">#REF!</definedName>
    <definedName name="BFL_DMU" localSheetId="1">#REF!</definedName>
    <definedName name="BFL_DMU" localSheetId="2">#REF!</definedName>
    <definedName name="BFL_DMU" localSheetId="0">#REF!</definedName>
    <definedName name="BFL_DMU" localSheetId="4">#REF!</definedName>
    <definedName name="BFLB_DF" localSheetId="6">#REF!</definedName>
    <definedName name="BFLB_DF" localSheetId="3">#REF!</definedName>
    <definedName name="BFLB_DF" localSheetId="1">#REF!</definedName>
    <definedName name="BFLB_DF" localSheetId="2">#REF!</definedName>
    <definedName name="BFLB_DF" localSheetId="0">#REF!</definedName>
    <definedName name="BFLB_DF" localSheetId="4">#REF!</definedName>
    <definedName name="BFLRES" localSheetId="6">#REF!</definedName>
    <definedName name="BFLRES" localSheetId="3">#REF!</definedName>
    <definedName name="BFLRES" localSheetId="1">#REF!</definedName>
    <definedName name="BFLRES" localSheetId="2">#REF!</definedName>
    <definedName name="BFLRES" localSheetId="0">#REF!</definedName>
    <definedName name="BFLRES" localSheetId="4">#REF!</definedName>
    <definedName name="BFO_S" localSheetId="6">#REF!</definedName>
    <definedName name="BFO_S" localSheetId="3">#REF!</definedName>
    <definedName name="BFO_S" localSheetId="1">#REF!</definedName>
    <definedName name="BFO_S" localSheetId="2">#REF!</definedName>
    <definedName name="BFO_S" localSheetId="0">#REF!</definedName>
    <definedName name="BFO_S" localSheetId="4">#REF!</definedName>
    <definedName name="BFOTH" localSheetId="6">#REF!</definedName>
    <definedName name="BFOTH" localSheetId="3">#REF!</definedName>
    <definedName name="BFOTH" localSheetId="1">#REF!</definedName>
    <definedName name="BFOTH" localSheetId="2">#REF!</definedName>
    <definedName name="BFOTH" localSheetId="0">#REF!</definedName>
    <definedName name="BFOTH" localSheetId="4">#REF!</definedName>
    <definedName name="BFPA" localSheetId="6">#REF!</definedName>
    <definedName name="BFPA" localSheetId="3">#REF!</definedName>
    <definedName name="BFPA" localSheetId="1">#REF!</definedName>
    <definedName name="BFPA" localSheetId="2">#REF!</definedName>
    <definedName name="BFPA" localSheetId="0">#REF!</definedName>
    <definedName name="BFPA" localSheetId="4">#REF!</definedName>
    <definedName name="BFPL" localSheetId="6">#REF!</definedName>
    <definedName name="BFPL" localSheetId="3">#REF!</definedName>
    <definedName name="BFPL" localSheetId="1">#REF!</definedName>
    <definedName name="BFPL" localSheetId="2">#REF!</definedName>
    <definedName name="BFPL" localSheetId="0">#REF!</definedName>
    <definedName name="BFPL" localSheetId="4">#REF!</definedName>
    <definedName name="BFRA" localSheetId="6">#REF!</definedName>
    <definedName name="BFRA" localSheetId="3">#REF!</definedName>
    <definedName name="BFRA" localSheetId="1">#REF!</definedName>
    <definedName name="BFRA" localSheetId="2">#REF!</definedName>
    <definedName name="BFRA" localSheetId="0">#REF!</definedName>
    <definedName name="BFRA" localSheetId="4">#REF!</definedName>
    <definedName name="BFUND" localSheetId="6">#REF!</definedName>
    <definedName name="BFUND" localSheetId="3">#REF!</definedName>
    <definedName name="BFUND" localSheetId="1">#REF!</definedName>
    <definedName name="BFUND" localSheetId="2">#REF!</definedName>
    <definedName name="BFUND" localSheetId="0">#REF!</definedName>
    <definedName name="BFUND" localSheetId="4">#REF!</definedName>
    <definedName name="BID_2014" localSheetId="6">[7]REGS!#REF!</definedName>
    <definedName name="BID_2014" localSheetId="3">[7]REGS!#REF!</definedName>
    <definedName name="BID_2014" localSheetId="1">#N/A</definedName>
    <definedName name="BID_2014" localSheetId="2">#N/A</definedName>
    <definedName name="BID_2014" localSheetId="0">#N/A</definedName>
    <definedName name="BID_2014" localSheetId="4">[7]REGS!#REF!</definedName>
    <definedName name="BILDEC99" localSheetId="6">[17]BDDBIL!$FW$1:$GF$159</definedName>
    <definedName name="BILDEC99" localSheetId="3">[16]BDDBIL!$FW$1:$GF$159</definedName>
    <definedName name="BILDEC99" localSheetId="1">[16]BDDBIL!$FW$1:$GF$159</definedName>
    <definedName name="BILDEC99" localSheetId="2">[16]BDDBIL!$FW$1:$GF$159</definedName>
    <definedName name="BK" localSheetId="6">#REF!</definedName>
    <definedName name="BK" localSheetId="3">#REF!</definedName>
    <definedName name="BK" localSheetId="1">#REF!</definedName>
    <definedName name="BK" localSheetId="2">#REF!</definedName>
    <definedName name="BK" localSheetId="0">#REF!</definedName>
    <definedName name="BK" localSheetId="4">#REF!</definedName>
    <definedName name="BKF" localSheetId="6">#REF!</definedName>
    <definedName name="BKF" localSheetId="3">#REF!</definedName>
    <definedName name="BKF" localSheetId="1">#REF!</definedName>
    <definedName name="BKF" localSheetId="2">#REF!</definedName>
    <definedName name="BKF" localSheetId="0">#REF!</definedName>
    <definedName name="BKF" localSheetId="4">#REF!</definedName>
    <definedName name="BKFBA" localSheetId="6">#REF!</definedName>
    <definedName name="BKFBA" localSheetId="3">#REF!</definedName>
    <definedName name="BKFBA" localSheetId="1">#REF!</definedName>
    <definedName name="BKFBA" localSheetId="2">#REF!</definedName>
    <definedName name="BKFBA" localSheetId="0">#REF!</definedName>
    <definedName name="BKFBA" localSheetId="4">#REF!</definedName>
    <definedName name="BKFBI" localSheetId="6">#REF!</definedName>
    <definedName name="BKFBI" localSheetId="3">#REF!</definedName>
    <definedName name="BKFBI" localSheetId="1">#REF!</definedName>
    <definedName name="BKFBI" localSheetId="2">#REF!</definedName>
    <definedName name="BKFBI" localSheetId="0">#REF!</definedName>
    <definedName name="BKFBI" localSheetId="4">#REF!</definedName>
    <definedName name="BKFMU" localSheetId="6">#REF!</definedName>
    <definedName name="BKFMU" localSheetId="3">#REF!</definedName>
    <definedName name="BKFMU" localSheetId="1">#REF!</definedName>
    <definedName name="BKFMU" localSheetId="2">#REF!</definedName>
    <definedName name="BKFMU" localSheetId="0">#REF!</definedName>
    <definedName name="BKFMU" localSheetId="4">#REF!</definedName>
    <definedName name="BMG" localSheetId="6">#REF!</definedName>
    <definedName name="BMG" localSheetId="3">#REF!</definedName>
    <definedName name="BMG" localSheetId="1">#REF!</definedName>
    <definedName name="BMG" localSheetId="2">#REF!</definedName>
    <definedName name="BMG" localSheetId="0">#REF!</definedName>
    <definedName name="BMG" localSheetId="4">#REF!</definedName>
    <definedName name="BMI" localSheetId="6">#REF!</definedName>
    <definedName name="BMI" localSheetId="3">#REF!</definedName>
    <definedName name="BMI" localSheetId="1">#REF!</definedName>
    <definedName name="BMI" localSheetId="2">#REF!</definedName>
    <definedName name="BMI" localSheetId="0">#REF!</definedName>
    <definedName name="BMI" localSheetId="4">#REF!</definedName>
    <definedName name="BMII_G" localSheetId="6">#REF!</definedName>
    <definedName name="BMII_G" localSheetId="3">#REF!</definedName>
    <definedName name="BMII_G" localSheetId="1">#REF!</definedName>
    <definedName name="BMII_G" localSheetId="2">#REF!</definedName>
    <definedName name="BMII_G" localSheetId="0">#REF!</definedName>
    <definedName name="BMII_G" localSheetId="4">#REF!</definedName>
    <definedName name="BMII_P" localSheetId="6">#REF!</definedName>
    <definedName name="BMII_P" localSheetId="3">#REF!</definedName>
    <definedName name="BMII_P" localSheetId="1">#REF!</definedName>
    <definedName name="BMII_P" localSheetId="2">#REF!</definedName>
    <definedName name="BMII_P" localSheetId="0">#REF!</definedName>
    <definedName name="BMII_P" localSheetId="4">#REF!</definedName>
    <definedName name="BMIIBA" localSheetId="6">#REF!</definedName>
    <definedName name="BMIIBA" localSheetId="3">#REF!</definedName>
    <definedName name="BMIIBA" localSheetId="1">#REF!</definedName>
    <definedName name="BMIIBA" localSheetId="2">#REF!</definedName>
    <definedName name="BMIIBA" localSheetId="0">#REF!</definedName>
    <definedName name="BMIIBA" localSheetId="4">#REF!</definedName>
    <definedName name="BMIIBI" localSheetId="6">#REF!</definedName>
    <definedName name="BMIIBI" localSheetId="3">#REF!</definedName>
    <definedName name="BMIIBI" localSheetId="1">#REF!</definedName>
    <definedName name="BMIIBI" localSheetId="2">#REF!</definedName>
    <definedName name="BMIIBI" localSheetId="0">#REF!</definedName>
    <definedName name="BMIIBI" localSheetId="4">#REF!</definedName>
    <definedName name="BMIIMU" localSheetId="6">#REF!</definedName>
    <definedName name="BMIIMU" localSheetId="3">#REF!</definedName>
    <definedName name="BMIIMU" localSheetId="1">#REF!</definedName>
    <definedName name="BMIIMU" localSheetId="2">#REF!</definedName>
    <definedName name="BMIIMU" localSheetId="0">#REF!</definedName>
    <definedName name="BMIIMU" localSheetId="4">#REF!</definedName>
    <definedName name="BMS" localSheetId="6">#REF!</definedName>
    <definedName name="BMS" localSheetId="3">#REF!</definedName>
    <definedName name="BMS" localSheetId="1">#REF!</definedName>
    <definedName name="BMS" localSheetId="2">#REF!</definedName>
    <definedName name="BMS" localSheetId="0">#REF!</definedName>
    <definedName name="BMS" localSheetId="4">#REF!</definedName>
    <definedName name="BNEO" localSheetId="6">#REF!</definedName>
    <definedName name="BNEO" localSheetId="3">#REF!</definedName>
    <definedName name="BNEO" localSheetId="1">#REF!</definedName>
    <definedName name="BNEO" localSheetId="2">#REF!</definedName>
    <definedName name="BNEO" localSheetId="0">#REF!</definedName>
    <definedName name="BNEO" localSheetId="4">#REF!</definedName>
    <definedName name="BO" localSheetId="6">#REF!</definedName>
    <definedName name="BO" localSheetId="3">#REF!</definedName>
    <definedName name="BO" localSheetId="1">#REF!</definedName>
    <definedName name="BO" localSheetId="2">#REF!</definedName>
    <definedName name="BO" localSheetId="0">#REF!</definedName>
    <definedName name="BO" localSheetId="4">#REF!</definedName>
    <definedName name="BOF" localSheetId="6">#REF!</definedName>
    <definedName name="BOF" localSheetId="3">#REF!</definedName>
    <definedName name="BOF" localSheetId="1">#REF!</definedName>
    <definedName name="BOF" localSheetId="2">#REF!</definedName>
    <definedName name="BOF" localSheetId="0">#REF!</definedName>
    <definedName name="BOF" localSheetId="4">#REF!</definedName>
    <definedName name="BOP" localSheetId="6">[13]T1!#REF!</definedName>
    <definedName name="BOP" localSheetId="3">[11]T1!#REF!</definedName>
    <definedName name="BOP" localSheetId="1">[12]T1!#REF!</definedName>
    <definedName name="BOP" localSheetId="2">[12]T1!#REF!</definedName>
    <definedName name="BOP2CAD" localSheetId="6">[13]T1!#REF!</definedName>
    <definedName name="BOP2CAD" localSheetId="3">[11]T1!#REF!</definedName>
    <definedName name="BOP2CAD" localSheetId="1">[12]T1!#REF!</definedName>
    <definedName name="BOP2CAD" localSheetId="2">[12]T1!#REF!</definedName>
    <definedName name="BOPF" localSheetId="6">#REF!</definedName>
    <definedName name="BOPF" localSheetId="3">#REF!</definedName>
    <definedName name="BOPF" localSheetId="1">#REF!</definedName>
    <definedName name="BOPF" localSheetId="2">#REF!</definedName>
    <definedName name="BOPF" localSheetId="0">#REF!</definedName>
    <definedName name="BOPF" localSheetId="4">#REF!</definedName>
    <definedName name="BOPSDR" localSheetId="6">#REF!</definedName>
    <definedName name="BOPSDR" localSheetId="3">#REF!</definedName>
    <definedName name="BOPSDR" localSheetId="1">#REF!</definedName>
    <definedName name="BOPSDR" localSheetId="2">#REF!</definedName>
    <definedName name="BOPSDR" localSheetId="0">#REF!</definedName>
    <definedName name="BOPSDR" localSheetId="4">#REF!</definedName>
    <definedName name="BTRG" localSheetId="6">#REF!</definedName>
    <definedName name="BTRG" localSheetId="3">#REF!</definedName>
    <definedName name="BTRG" localSheetId="1">#REF!</definedName>
    <definedName name="BTRG" localSheetId="2">#REF!</definedName>
    <definedName name="BTRG" localSheetId="0">#REF!</definedName>
    <definedName name="BTRG" localSheetId="4">#REF!</definedName>
    <definedName name="BTRP" localSheetId="6">#REF!</definedName>
    <definedName name="BTRP" localSheetId="3">#REF!</definedName>
    <definedName name="BTRP" localSheetId="1">#REF!</definedName>
    <definedName name="BTRP" localSheetId="2">#REF!</definedName>
    <definedName name="BTRP" localSheetId="0">#REF!</definedName>
    <definedName name="BTRP" localSheetId="4">#REF!</definedName>
    <definedName name="BXG" localSheetId="6">#REF!</definedName>
    <definedName name="BXG" localSheetId="3">#REF!</definedName>
    <definedName name="BXG" localSheetId="1">#REF!</definedName>
    <definedName name="BXG" localSheetId="2">#REF!</definedName>
    <definedName name="BXG" localSheetId="0">#REF!</definedName>
    <definedName name="BXG" localSheetId="4">#REF!</definedName>
    <definedName name="BXI" localSheetId="6">#REF!</definedName>
    <definedName name="BXI" localSheetId="3">#REF!</definedName>
    <definedName name="BXI" localSheetId="1">#REF!</definedName>
    <definedName name="BXI" localSheetId="2">#REF!</definedName>
    <definedName name="BXI" localSheetId="0">#REF!</definedName>
    <definedName name="BXI" localSheetId="4">#REF!</definedName>
    <definedName name="BXS" localSheetId="6">#REF!</definedName>
    <definedName name="BXS" localSheetId="3">#REF!</definedName>
    <definedName name="BXS" localSheetId="1">#REF!</definedName>
    <definedName name="BXS" localSheetId="2">#REF!</definedName>
    <definedName name="BXS" localSheetId="0">#REF!</definedName>
    <definedName name="BXS" localSheetId="4">#REF!</definedName>
    <definedName name="CAD2BOP" localSheetId="6">[13]T1!#REF!</definedName>
    <definedName name="CAD2BOP" localSheetId="3">[11]T1!#REF!</definedName>
    <definedName name="CAD2BOP" localSheetId="1">[12]T1!#REF!</definedName>
    <definedName name="CAD2BOP" localSheetId="2">[12]T1!#REF!</definedName>
    <definedName name="capct" localSheetId="6">#REF!</definedName>
    <definedName name="capct" localSheetId="3">#REF!</definedName>
    <definedName name="capct" localSheetId="1">#REF!</definedName>
    <definedName name="capct" localSheetId="2">#REF!</definedName>
    <definedName name="capct" localSheetId="0">#REF!</definedName>
    <definedName name="capct" localSheetId="4">#REF!</definedName>
    <definedName name="ccc" localSheetId="6">#REF!</definedName>
    <definedName name="ccc" localSheetId="3">#REF!</definedName>
    <definedName name="ccc" localSheetId="1">#REF!</definedName>
    <definedName name="ccc" localSheetId="2">#REF!</definedName>
    <definedName name="ccc" localSheetId="0">#REF!</definedName>
    <definedName name="ccc" localSheetId="4">#REF!</definedName>
    <definedName name="cfg" localSheetId="6">#REF!</definedName>
    <definedName name="cfg" localSheetId="3">#REF!</definedName>
    <definedName name="cfg" localSheetId="1">#REF!</definedName>
    <definedName name="cfg" localSheetId="2">#REF!</definedName>
    <definedName name="cfg" localSheetId="0">#REF!</definedName>
    <definedName name="cfg" localSheetId="4">#REF!</definedName>
    <definedName name="CHANGESREAD" localSheetId="6">#REF!</definedName>
    <definedName name="CHANGESREAD" localSheetId="3">#REF!</definedName>
    <definedName name="CHANGESREAD" localSheetId="1">#REF!</definedName>
    <definedName name="CHANGESREAD" localSheetId="2">#REF!</definedName>
    <definedName name="CHANGESREAD" localSheetId="0">#REF!</definedName>
    <definedName name="CHANGESREAD" localSheetId="4">#REF!</definedName>
    <definedName name="ChangesTotal" localSheetId="6">#REF!</definedName>
    <definedName name="ChangesTotal" localSheetId="3">#REF!</definedName>
    <definedName name="ChangesTotal" localSheetId="1">#REF!</definedName>
    <definedName name="ChangesTotal" localSheetId="2">#REF!</definedName>
    <definedName name="ChangesTotal" localSheetId="0">#REF!</definedName>
    <definedName name="ChangesTotal" localSheetId="4">#REF!</definedName>
    <definedName name="CHANGESWRITE" localSheetId="6">#REF!</definedName>
    <definedName name="CHANGESWRITE" localSheetId="3">#REF!</definedName>
    <definedName name="CHANGESWRITE" localSheetId="1">#REF!</definedName>
    <definedName name="CHANGESWRITE" localSheetId="2">#REF!</definedName>
    <definedName name="CHANGESWRITE" localSheetId="0">#REF!</definedName>
    <definedName name="CHANGESWRITE" localSheetId="4">#REF!</definedName>
    <definedName name="CHANGESWRITE2" localSheetId="6">#REF!</definedName>
    <definedName name="CHANGESWRITE2" localSheetId="3">#REF!</definedName>
    <definedName name="CHANGESWRITE2" localSheetId="1">#REF!</definedName>
    <definedName name="CHANGESWRITE2" localSheetId="2">#REF!</definedName>
    <definedName name="CHANGESWRITE2" localSheetId="0">#REF!</definedName>
    <definedName name="CHANGESWRITE2" localSheetId="4">#REF!</definedName>
    <definedName name="CHTEND" localSheetId="6">#REF!</definedName>
    <definedName name="CHTEND" localSheetId="3">#REF!</definedName>
    <definedName name="CHTEND" localSheetId="1">#REF!</definedName>
    <definedName name="CHTEND" localSheetId="2">#REF!</definedName>
    <definedName name="CHTEND" localSheetId="0">#REF!</definedName>
    <definedName name="CHTEND" localSheetId="4">#REF!</definedName>
    <definedName name="COL" localSheetId="6">[6]Projections!#REF!</definedName>
    <definedName name="COL" localSheetId="3">[4]Projections!#REF!</definedName>
    <definedName name="COL" localSheetId="1">[5]Projections!#REF!</definedName>
    <definedName name="COL" localSheetId="2">[5]Projections!#REF!</definedName>
    <definedName name="Correspondants" localSheetId="6">#REF!</definedName>
    <definedName name="Correspondants" localSheetId="3">#REF!</definedName>
    <definedName name="Correspondants" localSheetId="1">#REF!</definedName>
    <definedName name="Correspondants" localSheetId="2">#REF!</definedName>
    <definedName name="Correspondants" localSheetId="0">#REF!</definedName>
    <definedName name="Correspondants" localSheetId="4">#REF!</definedName>
    <definedName name="COTjuillet2004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UNT" localSheetId="6">#REF!</definedName>
    <definedName name="COUNT" localSheetId="3">#REF!</definedName>
    <definedName name="COUNT" localSheetId="1">#REF!</definedName>
    <definedName name="COUNT" localSheetId="2">#REF!</definedName>
    <definedName name="COUNT" localSheetId="0">#REF!</definedName>
    <definedName name="COUNT" localSheetId="4">#REF!</definedName>
    <definedName name="COUNTER" localSheetId="6">#REF!</definedName>
    <definedName name="COUNTER" localSheetId="3">#REF!</definedName>
    <definedName name="COUNTER" localSheetId="1">#REF!</definedName>
    <definedName name="COUNTER" localSheetId="2">#REF!</definedName>
    <definedName name="COUNTER" localSheetId="0">#REF!</definedName>
    <definedName name="COUNTER" localSheetId="4">#REF!</definedName>
    <definedName name="Cwvu.Print." localSheetId="6" hidden="1">[20]Indic!$A$109:$IV$109,[20]Indic!$A$196:$IV$197,[20]Indic!$A$208:$IV$209,[20]Indic!$A$217:$IV$218</definedName>
    <definedName name="Cwvu.Print." localSheetId="3" hidden="1">[18]Indic!$A$109:$IV$109,[18]Indic!$A$196:$IV$197,[18]Indic!$A$208:$IV$209,[18]Indic!$A$217:$IV$218</definedName>
    <definedName name="Cwvu.Print." localSheetId="1" hidden="1">[19]Indic!$A$109:$IV$109,[19]Indic!$A$196:$IV$197,[19]Indic!$A$208:$IV$209,[19]Indic!$A$217:$IV$218</definedName>
    <definedName name="Cwvu.Print." localSheetId="2" hidden="1">[19]Indic!$A$109:$IV$109,[19]Indic!$A$196:$IV$197,[19]Indic!$A$208:$IV$209,[19]Indic!$A$217:$IV$218</definedName>
    <definedName name="D_G" localSheetId="6">#REF!</definedName>
    <definedName name="D_G" localSheetId="3">#REF!</definedName>
    <definedName name="D_G" localSheetId="1">#REF!</definedName>
    <definedName name="D_G" localSheetId="2">#REF!</definedName>
    <definedName name="D_G" localSheetId="0">#REF!</definedName>
    <definedName name="D_G" localSheetId="4">#REF!</definedName>
    <definedName name="D_P" localSheetId="6">#REF!</definedName>
    <definedName name="D_P" localSheetId="3">#REF!</definedName>
    <definedName name="D_P" localSheetId="1">#REF!</definedName>
    <definedName name="D_P" localSheetId="2">#REF!</definedName>
    <definedName name="D_P" localSheetId="0">#REF!</definedName>
    <definedName name="D_P" localSheetId="4">#REF!</definedName>
    <definedName name="D_S" localSheetId="6">#REF!</definedName>
    <definedName name="D_S" localSheetId="3">#REF!</definedName>
    <definedName name="D_S" localSheetId="1">#REF!</definedName>
    <definedName name="D_S" localSheetId="2">#REF!</definedName>
    <definedName name="D_S" localSheetId="0">#REF!</definedName>
    <definedName name="D_S" localSheetId="4">#REF!</definedName>
    <definedName name="DA" localSheetId="6">#REF!</definedName>
    <definedName name="DA" localSheetId="3">#REF!</definedName>
    <definedName name="DA" localSheetId="1">#REF!</definedName>
    <definedName name="DA" localSheetId="2">#REF!</definedName>
    <definedName name="DA" localSheetId="0">#REF!</definedName>
    <definedName name="DA" localSheetId="4">#REF!</definedName>
    <definedName name="DABA" localSheetId="6">#REF!</definedName>
    <definedName name="DABA" localSheetId="3">#REF!</definedName>
    <definedName name="DABA" localSheetId="1">#REF!</definedName>
    <definedName name="DABA" localSheetId="2">#REF!</definedName>
    <definedName name="DABA" localSheetId="0">#REF!</definedName>
    <definedName name="DABA" localSheetId="4">#REF!</definedName>
    <definedName name="DABI" localSheetId="6">#REF!</definedName>
    <definedName name="DABI" localSheetId="3">#REF!</definedName>
    <definedName name="DABI" localSheetId="1">#REF!</definedName>
    <definedName name="DABI" localSheetId="2">#REF!</definedName>
    <definedName name="DABI" localSheetId="0">#REF!</definedName>
    <definedName name="DABI" localSheetId="4">#REF!</definedName>
    <definedName name="DAMU" localSheetId="6">#REF!</definedName>
    <definedName name="DAMU" localSheetId="3">#REF!</definedName>
    <definedName name="DAMU" localSheetId="1">#REF!</definedName>
    <definedName name="DAMU" localSheetId="2">#REF!</definedName>
    <definedName name="DAMU" localSheetId="0">#REF!</definedName>
    <definedName name="DAMU" localSheetId="4">#REF!</definedName>
    <definedName name="DATE" localSheetId="6">[6]Sum1!#REF!</definedName>
    <definedName name="DATE" localSheetId="3">[4]Sum1!#REF!</definedName>
    <definedName name="DATE" localSheetId="1">[5]Sum1!#REF!</definedName>
    <definedName name="DATE" localSheetId="2">[5]Sum1!#REF!</definedName>
    <definedName name="dates" localSheetId="6">#REF!</definedName>
    <definedName name="dates" localSheetId="3">#REF!</definedName>
    <definedName name="dates" localSheetId="1">#REF!</definedName>
    <definedName name="dates" localSheetId="2">#REF!</definedName>
    <definedName name="dates" localSheetId="0">#REF!</definedName>
    <definedName name="dates" localSheetId="4">#REF!</definedName>
    <definedName name="DBA" localSheetId="6">#REF!</definedName>
    <definedName name="DBA" localSheetId="3">#REF!</definedName>
    <definedName name="DBA" localSheetId="1">#REF!</definedName>
    <definedName name="DBA" localSheetId="2">#REF!</definedName>
    <definedName name="DBA" localSheetId="0">#REF!</definedName>
    <definedName name="DBA" localSheetId="4">#REF!</definedName>
    <definedName name="DBI" localSheetId="6">#REF!</definedName>
    <definedName name="DBI" localSheetId="3">#REF!</definedName>
    <definedName name="DBI" localSheetId="1">#REF!</definedName>
    <definedName name="DBI" localSheetId="2">#REF!</definedName>
    <definedName name="DBI" localSheetId="0">#REF!</definedName>
    <definedName name="DBI" localSheetId="4">#REF!</definedName>
    <definedName name="DDR" localSheetId="6">#REF!</definedName>
    <definedName name="DDR" localSheetId="3">#REF!</definedName>
    <definedName name="DDR" localSheetId="1">#REF!</definedName>
    <definedName name="DDR" localSheetId="2">#REF!</definedName>
    <definedName name="DDR" localSheetId="0">#REF!</definedName>
    <definedName name="DDR" localSheetId="4">#REF!</definedName>
    <definedName name="DDRBA" localSheetId="6">#REF!</definedName>
    <definedName name="DDRBA" localSheetId="3">#REF!</definedName>
    <definedName name="DDRBA" localSheetId="1">#REF!</definedName>
    <definedName name="DDRBA" localSheetId="2">#REF!</definedName>
    <definedName name="DDRBA" localSheetId="0">#REF!</definedName>
    <definedName name="DDRBA" localSheetId="4">#REF!</definedName>
    <definedName name="de" localSheetId="6">#REF!</definedName>
    <definedName name="de" localSheetId="3">#REF!</definedName>
    <definedName name="de" localSheetId="1">#REF!</definedName>
    <definedName name="de" localSheetId="2">#REF!</definedName>
    <definedName name="de" localSheetId="0">#REF!</definedName>
    <definedName name="de" localSheetId="4">#REF!</definedName>
    <definedName name="derf" localSheetId="6">#REF!</definedName>
    <definedName name="derf" localSheetId="3">#REF!</definedName>
    <definedName name="derf" localSheetId="1">#REF!</definedName>
    <definedName name="derf" localSheetId="2">#REF!</definedName>
    <definedName name="derf" localSheetId="0">#REF!</definedName>
    <definedName name="derf" localSheetId="4">#REF!</definedName>
    <definedName name="det" localSheetId="6">#REF!</definedName>
    <definedName name="det" localSheetId="3">#REF!</definedName>
    <definedName name="det" localSheetId="1">#REF!</definedName>
    <definedName name="det" localSheetId="2">#REF!</definedName>
    <definedName name="det" localSheetId="0">#REF!</definedName>
    <definedName name="det" localSheetId="4">#REF!</definedName>
    <definedName name="dettepro" localSheetId="6">#REF!</definedName>
    <definedName name="dettepro" localSheetId="3">#REF!</definedName>
    <definedName name="dettepro" localSheetId="1">#REF!</definedName>
    <definedName name="dettepro" localSheetId="2">#REF!</definedName>
    <definedName name="dettepro" localSheetId="0">#REF!</definedName>
    <definedName name="dettepro" localSheetId="4">#REF!</definedName>
    <definedName name="Discount_IDA" localSheetId="6">#REF!</definedName>
    <definedName name="Discount_IDA" localSheetId="3">#REF!</definedName>
    <definedName name="Discount_IDA" localSheetId="1">#REF!</definedName>
    <definedName name="Discount_IDA" localSheetId="2">#REF!</definedName>
    <definedName name="Discount_IDA" localSheetId="0">#REF!</definedName>
    <definedName name="Discount_IDA" localSheetId="4">#REF!</definedName>
    <definedName name="Discount_NC" localSheetId="6">#REF!</definedName>
    <definedName name="Discount_NC" localSheetId="3">#REF!</definedName>
    <definedName name="Discount_NC" localSheetId="1">#REF!</definedName>
    <definedName name="Discount_NC" localSheetId="2">#REF!</definedName>
    <definedName name="Discount_NC" localSheetId="0">#REF!</definedName>
    <definedName name="Discount_NC" localSheetId="4">#REF!</definedName>
    <definedName name="DiscountRate" localSheetId="6">#REF!</definedName>
    <definedName name="DiscountRate" localSheetId="3">#REF!</definedName>
    <definedName name="DiscountRate" localSheetId="1">#REF!</definedName>
    <definedName name="DiscountRate" localSheetId="2">#REF!</definedName>
    <definedName name="DiscountRate" localSheetId="0">#REF!</definedName>
    <definedName name="DiscountRate" localSheetId="4">#REF!</definedName>
    <definedName name="DMU" localSheetId="6">#REF!</definedName>
    <definedName name="DMU" localSheetId="3">#REF!</definedName>
    <definedName name="DMU" localSheetId="1">#REF!</definedName>
    <definedName name="DMU" localSheetId="2">#REF!</definedName>
    <definedName name="DMU" localSheetId="0">#REF!</definedName>
    <definedName name="DMU" localSheetId="4">#REF!</definedName>
    <definedName name="drrfhj" localSheetId="6">#REF!</definedName>
    <definedName name="drrfhj" localSheetId="3">#REF!</definedName>
    <definedName name="drrfhj" localSheetId="1">#REF!</definedName>
    <definedName name="drrfhj" localSheetId="2">#REF!</definedName>
    <definedName name="drrfhj" localSheetId="0">#REF!</definedName>
    <definedName name="drrfhj" localSheetId="4">#REF!</definedName>
    <definedName name="DS" localSheetId="6">[13]T1!#REF!</definedName>
    <definedName name="DS" localSheetId="3">[11]T1!#REF!</definedName>
    <definedName name="DS" localSheetId="1">[12]T1!#REF!</definedName>
    <definedName name="DS" localSheetId="2">[12]T1!#REF!</definedName>
    <definedName name="dummy" localSheetId="6">#REF!</definedName>
    <definedName name="dummy" localSheetId="3">#REF!</definedName>
    <definedName name="dummy" localSheetId="1">#REF!</definedName>
    <definedName name="dummy" localSheetId="2">#REF!</definedName>
    <definedName name="dummy" localSheetId="0">#REF!</definedName>
    <definedName name="dummy" localSheetId="4">#REF!</definedName>
    <definedName name="DUTIESREAD2" localSheetId="6">[23]Asm!#REF!</definedName>
    <definedName name="DUTIESREAD2" localSheetId="3">[21]Asm!#REF!</definedName>
    <definedName name="DUTIESREAD2" localSheetId="1">[22]Asm!#REF!</definedName>
    <definedName name="DUTIESREAD2" localSheetId="2">[22]Asm!#REF!</definedName>
    <definedName name="DUTIESREAD2" localSheetId="4">[24]Asm!#REF!</definedName>
    <definedName name="DUTIESWRITE" localSheetId="6">[23]Asm!#REF!</definedName>
    <definedName name="DUTIESWRITE" localSheetId="3">[21]Asm!#REF!</definedName>
    <definedName name="DUTIESWRITE" localSheetId="1">[22]Asm!#REF!</definedName>
    <definedName name="DUTIESWRITE" localSheetId="2">[22]Asm!#REF!</definedName>
    <definedName name="ENDA" localSheetId="6">#REF!</definedName>
    <definedName name="ENDA" localSheetId="3">#REF!</definedName>
    <definedName name="ENDA" localSheetId="1">#REF!</definedName>
    <definedName name="ENDA" localSheetId="2">#REF!</definedName>
    <definedName name="ENDA" localSheetId="0">#REF!</definedName>
    <definedName name="ENDA" localSheetId="4">#REF!</definedName>
    <definedName name="ENDA_PR" localSheetId="6">#REF!</definedName>
    <definedName name="ENDA_PR" localSheetId="3">#REF!</definedName>
    <definedName name="ENDA_PR" localSheetId="1">#REF!</definedName>
    <definedName name="ENDA_PR" localSheetId="2">#REF!</definedName>
    <definedName name="ENDA_PR" localSheetId="0">#REF!</definedName>
    <definedName name="ENDA_PR" localSheetId="4">#REF!</definedName>
    <definedName name="ENDE" localSheetId="6">#REF!</definedName>
    <definedName name="ENDE" localSheetId="3">#REF!</definedName>
    <definedName name="ENDE" localSheetId="1">#REF!</definedName>
    <definedName name="ENDE" localSheetId="2">#REF!</definedName>
    <definedName name="ENDE" localSheetId="0">#REF!</definedName>
    <definedName name="ENDE" localSheetId="4">#REF!</definedName>
    <definedName name="erferger" localSheetId="6" hidden="1">{"Main Economic Indicators",#N/A,FALSE,"C"}</definedName>
    <definedName name="erferger" localSheetId="3" hidden="1">{"Main Economic Indicators",#N/A,FALSE,"C"}</definedName>
    <definedName name="erferger" localSheetId="1" hidden="1">{"Main Economic Indicators",#N/A,FALSE,"C"}</definedName>
    <definedName name="erferger" localSheetId="2" hidden="1">{"Main Economic Indicators",#N/A,FALSE,"C"}</definedName>
    <definedName name="erferger" localSheetId="0" hidden="1">{"Main Economic Indicators",#N/A,FALSE,"C"}</definedName>
    <definedName name="erferger" localSheetId="4" hidden="1">{"Main Economic Indicators",#N/A,FALSE,"C"}</definedName>
    <definedName name="ergferger" localSheetId="6" hidden="1">{"Main Economic Indicators",#N/A,FALSE,"C"}</definedName>
    <definedName name="ergferger" localSheetId="3" hidden="1">{"Main Economic Indicators",#N/A,FALSE,"C"}</definedName>
    <definedName name="ergferger" localSheetId="1" hidden="1">{"Main Economic Indicators",#N/A,FALSE,"C"}</definedName>
    <definedName name="ergferger" localSheetId="2" hidden="1">{"Main Economic Indicators",#N/A,FALSE,"C"}</definedName>
    <definedName name="ergferger" localSheetId="0" hidden="1">{"Main Economic Indicators",#N/A,FALSE,"C"}</definedName>
    <definedName name="ergferger" localSheetId="4" hidden="1">{"Main Economic Indicators",#N/A,FALSE,"C"}</definedName>
    <definedName name="expimp" localSheetId="6">#REF!</definedName>
    <definedName name="expimp" localSheetId="3">#REF!</definedName>
    <definedName name="expimp" localSheetId="1">#REF!</definedName>
    <definedName name="expimp" localSheetId="2">#REF!</definedName>
    <definedName name="expimp" localSheetId="0">#REF!</definedName>
    <definedName name="expimp" localSheetId="4">#REF!</definedName>
    <definedName name="EXR_UPDATE" localSheetId="6">#REF!</definedName>
    <definedName name="EXR_UPDATE" localSheetId="3">#REF!</definedName>
    <definedName name="EXR_UPDATE" localSheetId="1">#REF!</definedName>
    <definedName name="EXR_UPDATE" localSheetId="2">#REF!</definedName>
    <definedName name="EXR_UPDATE" localSheetId="0">#REF!</definedName>
    <definedName name="EXR_UPDATE" localSheetId="4">#REF!</definedName>
    <definedName name="fi" localSheetId="6">#REF!</definedName>
    <definedName name="fi" localSheetId="3">#REF!</definedName>
    <definedName name="fi" localSheetId="1">#REF!</definedName>
    <definedName name="fi" localSheetId="2">#REF!</definedName>
    <definedName name="fi" localSheetId="0">#REF!</definedName>
    <definedName name="fi" localSheetId="4">#REF!</definedName>
    <definedName name="FIDR" localSheetId="6">#REF!</definedName>
    <definedName name="FIDR" localSheetId="3">#REF!</definedName>
    <definedName name="FIDR" localSheetId="1">#REF!</definedName>
    <definedName name="FIDR" localSheetId="2">#REF!</definedName>
    <definedName name="FIDR" localSheetId="0">#REF!</definedName>
    <definedName name="FIDR" localSheetId="4">#REF!</definedName>
    <definedName name="FIN" localSheetId="6">#REF!</definedName>
    <definedName name="FIN" localSheetId="3">#REF!</definedName>
    <definedName name="FIN" localSheetId="1">#REF!</definedName>
    <definedName name="FIN" localSheetId="2">#REF!</definedName>
    <definedName name="FIN" localSheetId="0">#REF!</definedName>
    <definedName name="FIN" localSheetId="4">#REF!</definedName>
    <definedName name="FIS_Clean" localSheetId="6" hidden="1">[26]FIS!#REF!</definedName>
    <definedName name="FIS_Clean" localSheetId="3" hidden="1">[25]FIS!#REF!</definedName>
    <definedName name="FIS_Clean" localSheetId="1" hidden="1">[25]FIS!#REF!</definedName>
    <definedName name="FIS_Clean" localSheetId="2" hidden="1">[25]FIS!#REF!</definedName>
    <definedName name="FISC" localSheetId="6">#REF!</definedName>
    <definedName name="FISC" localSheetId="3">#REF!</definedName>
    <definedName name="FISC" localSheetId="1">#REF!</definedName>
    <definedName name="FISC" localSheetId="2">#REF!</definedName>
    <definedName name="FISC" localSheetId="0">#REF!</definedName>
    <definedName name="FISC" localSheetId="4">#REF!</definedName>
    <definedName name="FISC_" localSheetId="6">[20]Main!#REF!</definedName>
    <definedName name="FISC_" localSheetId="3">[18]Main!#REF!</definedName>
    <definedName name="FISC_" localSheetId="1">[19]Main!#REF!</definedName>
    <definedName name="FISC_" localSheetId="2">[19]Main!#REF!</definedName>
    <definedName name="FISC_" localSheetId="4">[27]Main!#REF!</definedName>
    <definedName name="FISCAL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INP" localSheetId="6">[15]fiscal!$B$6:$M$45</definedName>
    <definedName name="FISINP" localSheetId="3">[14]fiscal!$B$6:$M$45</definedName>
    <definedName name="FISINP" localSheetId="1">[14]fiscal!$B$6:$M$45</definedName>
    <definedName name="FISINP" localSheetId="2">[14]fiscal!$B$6:$M$45</definedName>
    <definedName name="FLOWS" localSheetId="6">#REF!</definedName>
    <definedName name="FLOWS" localSheetId="3">#REF!</definedName>
    <definedName name="FLOWS" localSheetId="1">#REF!</definedName>
    <definedName name="FLOWS" localSheetId="2">#REF!</definedName>
    <definedName name="FLOWS" localSheetId="0">#REF!</definedName>
    <definedName name="FLOWS" localSheetId="4">#REF!</definedName>
    <definedName name="FMB" localSheetId="6">#REF!</definedName>
    <definedName name="FMB" localSheetId="3">#REF!</definedName>
    <definedName name="FMB" localSheetId="1">#REF!</definedName>
    <definedName name="FMB" localSheetId="2">#REF!</definedName>
    <definedName name="FMB" localSheetId="0">#REF!</definedName>
    <definedName name="FMB" localSheetId="4">#REF!</definedName>
    <definedName name="fre" localSheetId="6">#REF!</definedName>
    <definedName name="fre" localSheetId="3">#REF!</definedName>
    <definedName name="fre" localSheetId="1">#REF!</definedName>
    <definedName name="fre" localSheetId="2">#REF!</definedName>
    <definedName name="fre" localSheetId="0">#REF!</definedName>
    <definedName name="fre" localSheetId="4">#REF!</definedName>
    <definedName name="frt" localSheetId="6">#REF!</definedName>
    <definedName name="frt" localSheetId="3">#REF!</definedName>
    <definedName name="frt" localSheetId="1">#REF!</definedName>
    <definedName name="frt" localSheetId="2">#REF!</definedName>
    <definedName name="frt" localSheetId="0">#REF!</definedName>
    <definedName name="frt" localSheetId="4">#REF!</definedName>
    <definedName name="FTRINDIC" localSheetId="6">#REF!</definedName>
    <definedName name="FTRINDIC" localSheetId="3">#REF!</definedName>
    <definedName name="FTRINDIC" localSheetId="1">#REF!</definedName>
    <definedName name="FTRINDIC" localSheetId="2">#REF!</definedName>
    <definedName name="FTRINDIC" localSheetId="0">#REF!</definedName>
    <definedName name="FTRINDIC" localSheetId="4">#REF!</definedName>
    <definedName name="GCEC" localSheetId="6">#REF!</definedName>
    <definedName name="GCEC" localSheetId="3">#REF!</definedName>
    <definedName name="GCEC" localSheetId="1">#REF!</definedName>
    <definedName name="GCEC" localSheetId="2">#REF!</definedName>
    <definedName name="GCEC" localSheetId="0">#REF!</definedName>
    <definedName name="GCEC" localSheetId="4">#REF!</definedName>
    <definedName name="GCED" localSheetId="6">#REF!</definedName>
    <definedName name="GCED" localSheetId="3">#REF!</definedName>
    <definedName name="GCED" localSheetId="1">#REF!</definedName>
    <definedName name="GCED" localSheetId="2">#REF!</definedName>
    <definedName name="GCED" localSheetId="0">#REF!</definedName>
    <definedName name="GCED" localSheetId="4">#REF!</definedName>
    <definedName name="GCEE" localSheetId="6">#REF!</definedName>
    <definedName name="GCEE" localSheetId="3">#REF!</definedName>
    <definedName name="GCEE" localSheetId="1">#REF!</definedName>
    <definedName name="GCEE" localSheetId="2">#REF!</definedName>
    <definedName name="GCEE" localSheetId="0">#REF!</definedName>
    <definedName name="GCEE" localSheetId="4">#REF!</definedName>
    <definedName name="GCEEP" localSheetId="6">#REF!</definedName>
    <definedName name="GCEEP" localSheetId="3">#REF!</definedName>
    <definedName name="GCEEP" localSheetId="1">#REF!</definedName>
    <definedName name="GCEEP" localSheetId="2">#REF!</definedName>
    <definedName name="GCEEP" localSheetId="0">#REF!</definedName>
    <definedName name="GCEEP" localSheetId="4">#REF!</definedName>
    <definedName name="GCEES" localSheetId="6">#REF!</definedName>
    <definedName name="GCEES" localSheetId="3">#REF!</definedName>
    <definedName name="GCEES" localSheetId="1">#REF!</definedName>
    <definedName name="GCEES" localSheetId="2">#REF!</definedName>
    <definedName name="GCEES" localSheetId="0">#REF!</definedName>
    <definedName name="GCEES" localSheetId="4">#REF!</definedName>
    <definedName name="GCEG" localSheetId="6">#REF!</definedName>
    <definedName name="GCEG" localSheetId="3">#REF!</definedName>
    <definedName name="GCEG" localSheetId="1">#REF!</definedName>
    <definedName name="GCEG" localSheetId="2">#REF!</definedName>
    <definedName name="GCEG" localSheetId="0">#REF!</definedName>
    <definedName name="GCEG" localSheetId="4">#REF!</definedName>
    <definedName name="GCEH" localSheetId="6">#REF!</definedName>
    <definedName name="GCEH" localSheetId="3">#REF!</definedName>
    <definedName name="GCEH" localSheetId="1">#REF!</definedName>
    <definedName name="GCEH" localSheetId="2">#REF!</definedName>
    <definedName name="GCEH" localSheetId="0">#REF!</definedName>
    <definedName name="GCEH" localSheetId="4">#REF!</definedName>
    <definedName name="GCEHP" localSheetId="6">#REF!</definedName>
    <definedName name="GCEHP" localSheetId="3">#REF!</definedName>
    <definedName name="GCEHP" localSheetId="1">#REF!</definedName>
    <definedName name="GCEHP" localSheetId="2">#REF!</definedName>
    <definedName name="GCEHP" localSheetId="0">#REF!</definedName>
    <definedName name="GCEHP" localSheetId="4">#REF!</definedName>
    <definedName name="GCEI_D" localSheetId="6">#REF!</definedName>
    <definedName name="GCEI_D" localSheetId="3">#REF!</definedName>
    <definedName name="GCEI_D" localSheetId="1">#REF!</definedName>
    <definedName name="GCEI_D" localSheetId="2">#REF!</definedName>
    <definedName name="GCEI_D" localSheetId="0">#REF!</definedName>
    <definedName name="GCEI_D" localSheetId="4">#REF!</definedName>
    <definedName name="GCEI_F" localSheetId="6">#REF!</definedName>
    <definedName name="GCEI_F" localSheetId="3">#REF!</definedName>
    <definedName name="GCEI_F" localSheetId="1">#REF!</definedName>
    <definedName name="GCEI_F" localSheetId="2">#REF!</definedName>
    <definedName name="GCEI_F" localSheetId="0">#REF!</definedName>
    <definedName name="GCEI_F" localSheetId="4">#REF!</definedName>
    <definedName name="GCENL" localSheetId="6">#REF!</definedName>
    <definedName name="GCENL" localSheetId="3">#REF!</definedName>
    <definedName name="GCENL" localSheetId="1">#REF!</definedName>
    <definedName name="GCENL" localSheetId="2">#REF!</definedName>
    <definedName name="GCENL" localSheetId="0">#REF!</definedName>
    <definedName name="GCENL" localSheetId="4">#REF!</definedName>
    <definedName name="GCEO" localSheetId="6">#REF!</definedName>
    <definedName name="GCEO" localSheetId="3">#REF!</definedName>
    <definedName name="GCEO" localSheetId="1">#REF!</definedName>
    <definedName name="GCEO" localSheetId="2">#REF!</definedName>
    <definedName name="GCEO" localSheetId="0">#REF!</definedName>
    <definedName name="GCEO" localSheetId="4">#REF!</definedName>
    <definedName name="GCESWH" localSheetId="6">#REF!</definedName>
    <definedName name="GCESWH" localSheetId="3">#REF!</definedName>
    <definedName name="GCESWH" localSheetId="1">#REF!</definedName>
    <definedName name="GCESWH" localSheetId="2">#REF!</definedName>
    <definedName name="GCESWH" localSheetId="0">#REF!</definedName>
    <definedName name="GCESWH" localSheetId="4">#REF!</definedName>
    <definedName name="GCEW" localSheetId="6">#REF!</definedName>
    <definedName name="GCEW" localSheetId="3">#REF!</definedName>
    <definedName name="GCEW" localSheetId="1">#REF!</definedName>
    <definedName name="GCEW" localSheetId="2">#REF!</definedName>
    <definedName name="GCEW" localSheetId="0">#REF!</definedName>
    <definedName name="GCEW" localSheetId="4">#REF!</definedName>
    <definedName name="GCG" localSheetId="6">#REF!</definedName>
    <definedName name="GCG" localSheetId="3">#REF!</definedName>
    <definedName name="GCG" localSheetId="1">#REF!</definedName>
    <definedName name="GCG" localSheetId="2">#REF!</definedName>
    <definedName name="GCG" localSheetId="0">#REF!</definedName>
    <definedName name="GCG" localSheetId="4">#REF!</definedName>
    <definedName name="GCGC" localSheetId="6">#REF!</definedName>
    <definedName name="GCGC" localSheetId="3">#REF!</definedName>
    <definedName name="GCGC" localSheetId="1">#REF!</definedName>
    <definedName name="GCGC" localSheetId="2">#REF!</definedName>
    <definedName name="GCGC" localSheetId="0">#REF!</definedName>
    <definedName name="GCGC" localSheetId="4">#REF!</definedName>
    <definedName name="GCRG" localSheetId="6">#REF!</definedName>
    <definedName name="GCRG" localSheetId="3">#REF!</definedName>
    <definedName name="GCRG" localSheetId="1">#REF!</definedName>
    <definedName name="GCRG" localSheetId="2">#REF!</definedName>
    <definedName name="GCRG" localSheetId="0">#REF!</definedName>
    <definedName name="GCRG" localSheetId="4">#REF!</definedName>
    <definedName name="gen" localSheetId="6">#REF!</definedName>
    <definedName name="gen" localSheetId="3">#REF!</definedName>
    <definedName name="gen" localSheetId="1">#REF!</definedName>
    <definedName name="gen" localSheetId="2">#REF!</definedName>
    <definedName name="gen" localSheetId="0">#REF!</definedName>
    <definedName name="gen" localSheetId="4">#REF!</definedName>
    <definedName name="gentrim" localSheetId="6">#REF!</definedName>
    <definedName name="gentrim" localSheetId="3">#REF!</definedName>
    <definedName name="gentrim" localSheetId="1">#REF!</definedName>
    <definedName name="gentrim" localSheetId="2">#REF!</definedName>
    <definedName name="gentrim" localSheetId="0">#REF!</definedName>
    <definedName name="gentrim" localSheetId="4">#REF!</definedName>
    <definedName name="GGEC" localSheetId="6">#REF!</definedName>
    <definedName name="GGEC" localSheetId="3">#REF!</definedName>
    <definedName name="GGEC" localSheetId="1">#REF!</definedName>
    <definedName name="GGEC" localSheetId="2">#REF!</definedName>
    <definedName name="GGEC" localSheetId="0">#REF!</definedName>
    <definedName name="GGEC" localSheetId="4">#REF!</definedName>
    <definedName name="GGENL" localSheetId="6">#REF!</definedName>
    <definedName name="GGENL" localSheetId="3">#REF!</definedName>
    <definedName name="GGENL" localSheetId="1">#REF!</definedName>
    <definedName name="GGENL" localSheetId="2">#REF!</definedName>
    <definedName name="GGENL" localSheetId="0">#REF!</definedName>
    <definedName name="GGENL" localSheetId="4">#REF!</definedName>
    <definedName name="GGRG" localSheetId="6">#REF!</definedName>
    <definedName name="GGRG" localSheetId="3">#REF!</definedName>
    <definedName name="GGRG" localSheetId="1">#REF!</definedName>
    <definedName name="GGRG" localSheetId="2">#REF!</definedName>
    <definedName name="GGRG" localSheetId="0">#REF!</definedName>
    <definedName name="GGRG" localSheetId="4">#REF!</definedName>
    <definedName name="ghy" localSheetId="6">#REF!</definedName>
    <definedName name="ghy" localSheetId="3">#REF!</definedName>
    <definedName name="ghy" localSheetId="1">#REF!</definedName>
    <definedName name="ghy" localSheetId="2">#REF!</definedName>
    <definedName name="ghy" localSheetId="0">#REF!</definedName>
    <definedName name="ghy" localSheetId="4">#REF!</definedName>
    <definedName name="Grace_IDA" localSheetId="6">#REF!</definedName>
    <definedName name="Grace_IDA" localSheetId="3">#REF!</definedName>
    <definedName name="Grace_IDA" localSheetId="1">#REF!</definedName>
    <definedName name="Grace_IDA" localSheetId="2">#REF!</definedName>
    <definedName name="Grace_IDA" localSheetId="0">#REF!</definedName>
    <definedName name="Grace_IDA" localSheetId="4">#REF!</definedName>
    <definedName name="Grace_NC" localSheetId="6">#REF!</definedName>
    <definedName name="Grace_NC" localSheetId="3">#REF!</definedName>
    <definedName name="Grace_NC" localSheetId="1">#REF!</definedName>
    <definedName name="Grace_NC" localSheetId="2">#REF!</definedName>
    <definedName name="Grace_NC" localSheetId="0">#REF!</definedName>
    <definedName name="Grace_NC" localSheetId="4">#REF!</definedName>
    <definedName name="Grace1_IDA" localSheetId="6">#REF!</definedName>
    <definedName name="Grace1_IDA" localSheetId="3">#REF!</definedName>
    <definedName name="Grace1_IDA" localSheetId="1">#REF!</definedName>
    <definedName name="Grace1_IDA" localSheetId="2">#REF!</definedName>
    <definedName name="Grace1_IDA" localSheetId="0">#REF!</definedName>
    <definedName name="Grace1_IDA" localSheetId="4">#REF!</definedName>
    <definedName name="hh" localSheetId="6">'[30]30_BOP'!#REF!</definedName>
    <definedName name="hh" localSheetId="3">'[28]30_BOP'!#REF!</definedName>
    <definedName name="hh" localSheetId="1">'[29]30_BOP'!#REF!</definedName>
    <definedName name="hh" localSheetId="2">'[29]30_BOP'!#REF!</definedName>
    <definedName name="HIPCDATA" localSheetId="6">#REF!</definedName>
    <definedName name="HIPCDATA" localSheetId="3">#REF!</definedName>
    <definedName name="HIPCDATA" localSheetId="1">#REF!</definedName>
    <definedName name="HIPCDATA" localSheetId="2">#REF!</definedName>
    <definedName name="HIPCDATA" localSheetId="0">#REF!</definedName>
    <definedName name="HIPCDATA" localSheetId="4">#REF!</definedName>
    <definedName name="horspet" localSheetId="6">#REF!</definedName>
    <definedName name="horspet" localSheetId="3">#REF!</definedName>
    <definedName name="horspet" localSheetId="1">#REF!</definedName>
    <definedName name="horspet" localSheetId="2">#REF!</definedName>
    <definedName name="horspet" localSheetId="0">#REF!</definedName>
    <definedName name="horspet" localSheetId="4">#REF!</definedName>
    <definedName name="horspétrole" localSheetId="6">#REF!</definedName>
    <definedName name="horspétrole" localSheetId="3">#REF!</definedName>
    <definedName name="horspétrole" localSheetId="1">#REF!</definedName>
    <definedName name="horspétrole" localSheetId="2">#REF!</definedName>
    <definedName name="horspétrole" localSheetId="0">#REF!</definedName>
    <definedName name="horspétrole" localSheetId="4">#REF!</definedName>
    <definedName name="HTML_CodePage" hidden="1">1252</definedName>
    <definedName name="HTML_Control" localSheetId="6" hidden="1">{"'analyse règlements'!$A$1:$H$83"}</definedName>
    <definedName name="HTML_Control" localSheetId="3" hidden="1">{"'analyse règlements'!$A$1:$H$83"}</definedName>
    <definedName name="HTML_Control" localSheetId="1" hidden="1">{"'analyse règlements'!$A$1:$H$83"}</definedName>
    <definedName name="HTML_Control" localSheetId="2" hidden="1">{"'analyse règlements'!$A$1:$H$83"}</definedName>
    <definedName name="HTML_Control" localSheetId="0" hidden="1">{"'analyse règlements'!$A$1:$H$83"}</definedName>
    <definedName name="HTML_Control" localSheetId="4" hidden="1">{"'analyse règlements'!$A$1:$H$83"}</definedName>
    <definedName name="HTML_Description" hidden="1">""</definedName>
    <definedName name="HTML_Email" hidden="1">""</definedName>
    <definedName name="HTML_Header" hidden="1">"analyse règlements"</definedName>
    <definedName name="HTML_LastUpdate" hidden="1">"30/06/00"</definedName>
    <definedName name="HTML_LineAfter" hidden="1">FALSE</definedName>
    <definedName name="HTML_LineBefore" hidden="1">FALSE</definedName>
    <definedName name="HTML_Name" hidden="1">"Trésor"</definedName>
    <definedName name="HTML_OBDlg2" hidden="1">TRUE</definedName>
    <definedName name="HTML_OBDlg4" hidden="1">TRUE</definedName>
    <definedName name="HTML_OS" hidden="1">0</definedName>
    <definedName name="HTML_PathFile" hidden="1">"D:\clpo\tdb\analyse règlements.htm"</definedName>
    <definedName name="HTML_Title" hidden="1">"règlements  fin mai 2000"</definedName>
    <definedName name="I._EVOLUTION_DES_PRIX_ABSOLUS_MOYENS_DE_DETAIL_A_KINSHASA" localSheetId="6">#REF!</definedName>
    <definedName name="I._EVOLUTION_DES_PRIX_ABSOLUS_MOYENS_DE_DETAIL_A_KINSHASA" localSheetId="3">#REF!</definedName>
    <definedName name="I._EVOLUTION_DES_PRIX_ABSOLUS_MOYENS_DE_DETAIL_A_KINSHASA" localSheetId="1">#REF!</definedName>
    <definedName name="I._EVOLUTION_DES_PRIX_ABSOLUS_MOYENS_DE_DETAIL_A_KINSHASA" localSheetId="2">#REF!</definedName>
    <definedName name="I._EVOLUTION_DES_PRIX_ABSOLUS_MOYENS_DE_DETAIL_A_KINSHASA" localSheetId="0">#REF!</definedName>
    <definedName name="I._EVOLUTION_DES_PRIX_ABSOLUS_MOYENS_DE_DETAIL_A_KINSHASA" localSheetId="4">#REF!</definedName>
    <definedName name="II._PRIX_INTERIEURS" localSheetId="6">#REF!</definedName>
    <definedName name="II._PRIX_INTERIEURS" localSheetId="3">#REF!</definedName>
    <definedName name="II._PRIX_INTERIEURS" localSheetId="1">#REF!</definedName>
    <definedName name="II._PRIX_INTERIEURS" localSheetId="2">#REF!</definedName>
    <definedName name="II._PRIX_INTERIEURS" localSheetId="0">#REF!</definedName>
    <definedName name="II._PRIX_INTERIEURS" localSheetId="4">#REF!</definedName>
    <definedName name="III._Calcul_Indice_Simple" localSheetId="6">#REF!</definedName>
    <definedName name="III._Calcul_Indice_Simple" localSheetId="3">#REF!</definedName>
    <definedName name="III._Calcul_Indice_Simple" localSheetId="1">#REF!</definedName>
    <definedName name="III._Calcul_Indice_Simple" localSheetId="2">#REF!</definedName>
    <definedName name="III._Calcul_Indice_Simple" localSheetId="0">#REF!</definedName>
    <definedName name="III._Calcul_Indice_Simple" localSheetId="4">#REF!</definedName>
    <definedName name="III._INDICE_SIMPLE" localSheetId="6">#REF!</definedName>
    <definedName name="III._INDICE_SIMPLE" localSheetId="3">#REF!</definedName>
    <definedName name="III._INDICE_SIMPLE" localSheetId="1">#REF!</definedName>
    <definedName name="III._INDICE_SIMPLE" localSheetId="2">#REF!</definedName>
    <definedName name="III._INDICE_SIMPLE" localSheetId="0">#REF!</definedName>
    <definedName name="III._INDICE_SIMPLE" localSheetId="4">#REF!</definedName>
    <definedName name="iindicators" localSheetId="6">#REF!</definedName>
    <definedName name="iindicators" localSheetId="3">#REF!</definedName>
    <definedName name="iindicators" localSheetId="1">#REF!</definedName>
    <definedName name="iindicators" localSheetId="2">#REF!</definedName>
    <definedName name="iindicators" localSheetId="0">#REF!</definedName>
    <definedName name="iindicators" localSheetId="4">#REF!</definedName>
    <definedName name="IMPORTS" localSheetId="6">[13]T1!#REF!</definedName>
    <definedName name="IMPORTS" localSheetId="3">[11]T1!#REF!</definedName>
    <definedName name="IMPORTS" localSheetId="1">[12]T1!#REF!</definedName>
    <definedName name="IMPORTS" localSheetId="2">[12]T1!#REF!</definedName>
    <definedName name="IMPORTS" localSheetId="0">[31]T1!#REF!</definedName>
    <definedName name="IMPORTS" localSheetId="4">[31]T1!#REF!</definedName>
    <definedName name="_xlnm.Print_Titles" localSheetId="6">#REF!</definedName>
    <definedName name="_xlnm.Print_Titles" localSheetId="3">'Sum Arriérés '!$1:$5</definedName>
    <definedName name="_xlnm.Print_Titles" localSheetId="1">'Sum Pmt'!$1:$4</definedName>
    <definedName name="_xlnm.Print_Titles" localSheetId="2">'Sum Pmt Arr'!$1:$4</definedName>
    <definedName name="_xlnm.Print_Titles" localSheetId="0">'Sum Service'!$1:$5</definedName>
    <definedName name="_xlnm.Print_Titles" localSheetId="4">#REF!</definedName>
    <definedName name="_xlnm.Print_Titles">#REF!</definedName>
    <definedName name="INBP" localSheetId="6">#REF!</definedName>
    <definedName name="INBP" localSheetId="3">#REF!</definedName>
    <definedName name="INBP" localSheetId="1">#REF!</definedName>
    <definedName name="INBP" localSheetId="2">#REF!</definedName>
    <definedName name="INBP" localSheetId="0">#REF!</definedName>
    <definedName name="INBP" localSheetId="4">#REF!</definedName>
    <definedName name="INBS" localSheetId="6">#REF!</definedName>
    <definedName name="INBS" localSheetId="3">#REF!</definedName>
    <definedName name="INBS" localSheetId="1">#REF!</definedName>
    <definedName name="INBS" localSheetId="2">#REF!</definedName>
    <definedName name="INBS" localSheetId="0">#REF!</definedName>
    <definedName name="INBS" localSheetId="4">#REF!</definedName>
    <definedName name="INCPI" localSheetId="6">#REF!</definedName>
    <definedName name="INCPI" localSheetId="3">#REF!</definedName>
    <definedName name="INCPI" localSheetId="1">#REF!</definedName>
    <definedName name="INCPI" localSheetId="2">#REF!</definedName>
    <definedName name="INCPI" localSheetId="0">#REF!</definedName>
    <definedName name="INCPI" localSheetId="4">#REF!</definedName>
    <definedName name="INDS1" localSheetId="6">#REF!</definedName>
    <definedName name="INDS1" localSheetId="3">#REF!</definedName>
    <definedName name="INDS1" localSheetId="1">#REF!</definedName>
    <definedName name="INDS1" localSheetId="2">#REF!</definedName>
    <definedName name="INDS1" localSheetId="0">#REF!</definedName>
    <definedName name="INDS1" localSheetId="4">#REF!</definedName>
    <definedName name="INEXR" localSheetId="6">#REF!</definedName>
    <definedName name="INEXR" localSheetId="3">#REF!</definedName>
    <definedName name="INEXR" localSheetId="1">#REF!</definedName>
    <definedName name="INEXR" localSheetId="2">#REF!</definedName>
    <definedName name="INEXR" localSheetId="0">#REF!</definedName>
    <definedName name="INEXR" localSheetId="4">#REF!</definedName>
    <definedName name="INFISC1" localSheetId="6">#REF!</definedName>
    <definedName name="INFISC1" localSheetId="3">#REF!</definedName>
    <definedName name="INFISC1" localSheetId="1">#REF!</definedName>
    <definedName name="INFISC1" localSheetId="2">#REF!</definedName>
    <definedName name="INFISC1" localSheetId="0">#REF!</definedName>
    <definedName name="INFISC1" localSheetId="4">#REF!</definedName>
    <definedName name="INFISC2" localSheetId="6">#REF!</definedName>
    <definedName name="INFISC2" localSheetId="3">#REF!</definedName>
    <definedName name="INFISC2" localSheetId="1">#REF!</definedName>
    <definedName name="INFISC2" localSheetId="2">#REF!</definedName>
    <definedName name="INFISC2" localSheetId="0">#REF!</definedName>
    <definedName name="INFISC2" localSheetId="4">#REF!</definedName>
    <definedName name="info" localSheetId="6">#REF!</definedName>
    <definedName name="info" localSheetId="3">#REF!</definedName>
    <definedName name="info" localSheetId="1">#REF!</definedName>
    <definedName name="info" localSheetId="2">#REF!</definedName>
    <definedName name="info" localSheetId="0">#REF!</definedName>
    <definedName name="info" localSheetId="4">#REF!</definedName>
    <definedName name="infonotes" localSheetId="6">#REF!</definedName>
    <definedName name="infonotes" localSheetId="3">#REF!</definedName>
    <definedName name="infonotes" localSheetId="1">#REF!</definedName>
    <definedName name="infonotes" localSheetId="2">#REF!</definedName>
    <definedName name="infonotes" localSheetId="0">#REF!</definedName>
    <definedName name="infonotes" localSheetId="4">#REF!</definedName>
    <definedName name="INMN" localSheetId="6">#REF!</definedName>
    <definedName name="INMN" localSheetId="3">#REF!</definedName>
    <definedName name="INMN" localSheetId="1">#REF!</definedName>
    <definedName name="INMN" localSheetId="2">#REF!</definedName>
    <definedName name="INMN" localSheetId="0">#REF!</definedName>
    <definedName name="INMN" localSheetId="4">#REF!</definedName>
    <definedName name="INPROJ" localSheetId="6">#REF!</definedName>
    <definedName name="INPROJ" localSheetId="3">#REF!</definedName>
    <definedName name="INPROJ" localSheetId="1">#REF!</definedName>
    <definedName name="INPROJ" localSheetId="2">#REF!</definedName>
    <definedName name="INPROJ" localSheetId="0">#REF!</definedName>
    <definedName name="INPROJ" localSheetId="4">#REF!</definedName>
    <definedName name="Interest_IDA" localSheetId="6">#REF!</definedName>
    <definedName name="Interest_IDA" localSheetId="3">#REF!</definedName>
    <definedName name="Interest_IDA" localSheetId="1">#REF!</definedName>
    <definedName name="Interest_IDA" localSheetId="2">#REF!</definedName>
    <definedName name="Interest_IDA" localSheetId="0">#REF!</definedName>
    <definedName name="Interest_IDA" localSheetId="4">#REF!</definedName>
    <definedName name="Interest_NC" localSheetId="6">#REF!</definedName>
    <definedName name="Interest_NC" localSheetId="3">#REF!</definedName>
    <definedName name="Interest_NC" localSheetId="1">#REF!</definedName>
    <definedName name="Interest_NC" localSheetId="2">#REF!</definedName>
    <definedName name="Interest_NC" localSheetId="0">#REF!</definedName>
    <definedName name="Interest_NC" localSheetId="4">#REF!</definedName>
    <definedName name="InterestRate" localSheetId="6">#REF!</definedName>
    <definedName name="InterestRate" localSheetId="3">#REF!</definedName>
    <definedName name="InterestRate" localSheetId="1">#REF!</definedName>
    <definedName name="InterestRate" localSheetId="2">#REF!</definedName>
    <definedName name="InterestRate" localSheetId="0">#REF!</definedName>
    <definedName name="InterestRate" localSheetId="4">#REF!</definedName>
    <definedName name="INTM" localSheetId="6">#REF!</definedName>
    <definedName name="INTM" localSheetId="3">#REF!</definedName>
    <definedName name="INTM" localSheetId="1">#REF!</definedName>
    <definedName name="INTM" localSheetId="2">#REF!</definedName>
    <definedName name="INTM" localSheetId="0">#REF!</definedName>
    <definedName name="INTM" localSheetId="4">#REF!</definedName>
    <definedName name="INTX" localSheetId="6">#REF!</definedName>
    <definedName name="INTX" localSheetId="3">#REF!</definedName>
    <definedName name="INTX" localSheetId="1">#REF!</definedName>
    <definedName name="INTX" localSheetId="2">#REF!</definedName>
    <definedName name="INTX" localSheetId="0">#REF!</definedName>
    <definedName name="INTX" localSheetId="4">#REF!</definedName>
    <definedName name="j" localSheetId="6">'[30]30_BOP'!#REF!</definedName>
    <definedName name="j" localSheetId="3">'[28]30_BOP'!#REF!</definedName>
    <definedName name="j" localSheetId="1">'[29]30_BOP'!#REF!</definedName>
    <definedName name="j" localSheetId="2">'[29]30_BOP'!#REF!</definedName>
    <definedName name="kjh" localSheetId="6">#REF!</definedName>
    <definedName name="kjh" localSheetId="3">#REF!</definedName>
    <definedName name="kjh" localSheetId="1">#REF!</definedName>
    <definedName name="kjh" localSheetId="2">#REF!</definedName>
    <definedName name="kjh" localSheetId="0">#REF!</definedName>
    <definedName name="kjh" localSheetId="4">#REF!</definedName>
    <definedName name="LE" localSheetId="6">#REF!</definedName>
    <definedName name="LE" localSheetId="3">#REF!</definedName>
    <definedName name="LE" localSheetId="1">#REF!</definedName>
    <definedName name="LE" localSheetId="2">#REF!</definedName>
    <definedName name="LE" localSheetId="0">#REF!</definedName>
    <definedName name="LE" localSheetId="4">#REF!</definedName>
    <definedName name="LEGC" localSheetId="6">#REF!</definedName>
    <definedName name="LEGC" localSheetId="3">#REF!</definedName>
    <definedName name="LEGC" localSheetId="1">#REF!</definedName>
    <definedName name="LEGC" localSheetId="2">#REF!</definedName>
    <definedName name="LEGC" localSheetId="0">#REF!</definedName>
    <definedName name="LEGC" localSheetId="4">#REF!</definedName>
    <definedName name="lo" localSheetId="6">#REF!</definedName>
    <definedName name="lo" localSheetId="3">#REF!</definedName>
    <definedName name="lo" localSheetId="1">#REF!</definedName>
    <definedName name="lo" localSheetId="2">#REF!</definedName>
    <definedName name="lo" localSheetId="0">#REF!</definedName>
    <definedName name="lo" localSheetId="4">#REF!</definedName>
    <definedName name="loi" localSheetId="6">'[30]34_EXDO'!#REF!</definedName>
    <definedName name="loi" localSheetId="3">'[28]34_EXDO'!#REF!</definedName>
    <definedName name="loi" localSheetId="1">'[29]34_EXDO'!#REF!</definedName>
    <definedName name="loi" localSheetId="2">'[29]34_EXDO'!#REF!</definedName>
    <definedName name="LP" localSheetId="6">#REF!</definedName>
    <definedName name="LP" localSheetId="3">#REF!</definedName>
    <definedName name="LP" localSheetId="1">#REF!</definedName>
    <definedName name="LP" localSheetId="2">#REF!</definedName>
    <definedName name="LP" localSheetId="0">#REF!</definedName>
    <definedName name="LP" localSheetId="4">#REF!</definedName>
    <definedName name="LUR" localSheetId="6">#REF!</definedName>
    <definedName name="LUR" localSheetId="3">#REF!</definedName>
    <definedName name="LUR" localSheetId="1">#REF!</definedName>
    <definedName name="LUR" localSheetId="2">#REF!</definedName>
    <definedName name="LUR" localSheetId="0">#REF!</definedName>
    <definedName name="LUR" localSheetId="4">#REF!</definedName>
    <definedName name="M" localSheetId="6">[13]T1!#REF!</definedName>
    <definedName name="M" localSheetId="3">[11]T1!#REF!</definedName>
    <definedName name="M" localSheetId="1">[12]T1!#REF!</definedName>
    <definedName name="M" localSheetId="2">[12]T1!#REF!</definedName>
    <definedName name="m_01" localSheetId="6">#REF!</definedName>
    <definedName name="m_01" localSheetId="3">#REF!</definedName>
    <definedName name="m_01" localSheetId="1">#REF!</definedName>
    <definedName name="m_01" localSheetId="2">#REF!</definedName>
    <definedName name="m_01" localSheetId="0">#REF!</definedName>
    <definedName name="m_01" localSheetId="4">#REF!</definedName>
    <definedName name="m_02" localSheetId="6">#REF!</definedName>
    <definedName name="m_02" localSheetId="3">#REF!</definedName>
    <definedName name="m_02" localSheetId="1">#REF!</definedName>
    <definedName name="m_02" localSheetId="2">#REF!</definedName>
    <definedName name="m_02" localSheetId="0">#REF!</definedName>
    <definedName name="m_02" localSheetId="4">#REF!</definedName>
    <definedName name="m_03" localSheetId="6">#REF!</definedName>
    <definedName name="m_03" localSheetId="3">#REF!</definedName>
    <definedName name="m_03" localSheetId="1">#REF!</definedName>
    <definedName name="m_03" localSheetId="2">#REF!</definedName>
    <definedName name="m_03" localSheetId="0">#REF!</definedName>
    <definedName name="m_03" localSheetId="4">#REF!</definedName>
    <definedName name="m_04" localSheetId="6">#REF!</definedName>
    <definedName name="m_04" localSheetId="3">#REF!</definedName>
    <definedName name="m_04" localSheetId="1">#REF!</definedName>
    <definedName name="m_04" localSheetId="2">#REF!</definedName>
    <definedName name="m_04" localSheetId="0">#REF!</definedName>
    <definedName name="m_04" localSheetId="4">#REF!</definedName>
    <definedName name="m_05" localSheetId="6">#REF!</definedName>
    <definedName name="m_05" localSheetId="3">#REF!</definedName>
    <definedName name="m_05" localSheetId="1">#REF!</definedName>
    <definedName name="m_05" localSheetId="2">#REF!</definedName>
    <definedName name="m_05" localSheetId="0">#REF!</definedName>
    <definedName name="m_05" localSheetId="4">#REF!</definedName>
    <definedName name="m_06" localSheetId="6">#REF!</definedName>
    <definedName name="m_06" localSheetId="3">#REF!</definedName>
    <definedName name="m_06" localSheetId="1">#REF!</definedName>
    <definedName name="m_06" localSheetId="2">#REF!</definedName>
    <definedName name="m_06" localSheetId="0">#REF!</definedName>
    <definedName name="m_06" localSheetId="4">#REF!</definedName>
    <definedName name="m_07" localSheetId="6">#REF!</definedName>
    <definedName name="m_07" localSheetId="3">#REF!</definedName>
    <definedName name="m_07" localSheetId="1">#REF!</definedName>
    <definedName name="m_07" localSheetId="2">#REF!</definedName>
    <definedName name="m_07" localSheetId="0">#REF!</definedName>
    <definedName name="m_07" localSheetId="4">#REF!</definedName>
    <definedName name="m_08" localSheetId="6">#REF!</definedName>
    <definedName name="m_08" localSheetId="3">#REF!</definedName>
    <definedName name="m_08" localSheetId="1">#REF!</definedName>
    <definedName name="m_08" localSheetId="2">#REF!</definedName>
    <definedName name="m_08" localSheetId="0">#REF!</definedName>
    <definedName name="m_08" localSheetId="4">#REF!</definedName>
    <definedName name="m_09" localSheetId="6">#REF!</definedName>
    <definedName name="m_09" localSheetId="3">#REF!</definedName>
    <definedName name="m_09" localSheetId="1">#REF!</definedName>
    <definedName name="m_09" localSheetId="2">#REF!</definedName>
    <definedName name="m_09" localSheetId="0">#REF!</definedName>
    <definedName name="m_09" localSheetId="4">#REF!</definedName>
    <definedName name="m_10" localSheetId="6">#REF!</definedName>
    <definedName name="m_10" localSheetId="3">#REF!</definedName>
    <definedName name="m_10" localSheetId="1">#REF!</definedName>
    <definedName name="m_10" localSheetId="2">#REF!</definedName>
    <definedName name="m_10" localSheetId="0">#REF!</definedName>
    <definedName name="m_10" localSheetId="4">#REF!</definedName>
    <definedName name="m_11" localSheetId="6">#REF!</definedName>
    <definedName name="m_11" localSheetId="3">#REF!</definedName>
    <definedName name="m_11" localSheetId="1">#REF!</definedName>
    <definedName name="m_11" localSheetId="2">#REF!</definedName>
    <definedName name="m_11" localSheetId="0">#REF!</definedName>
    <definedName name="m_11" localSheetId="4">#REF!</definedName>
    <definedName name="m_12" localSheetId="6">#REF!</definedName>
    <definedName name="m_12" localSheetId="3">#REF!</definedName>
    <definedName name="m_12" localSheetId="1">#REF!</definedName>
    <definedName name="m_12" localSheetId="2">#REF!</definedName>
    <definedName name="m_12" localSheetId="0">#REF!</definedName>
    <definedName name="m_12" localSheetId="4">#REF!</definedName>
    <definedName name="MACRO" localSheetId="6">#REF!</definedName>
    <definedName name="MACRO" localSheetId="3">#REF!</definedName>
    <definedName name="MACRO" localSheetId="1">#REF!</definedName>
    <definedName name="MACRO" localSheetId="2">#REF!</definedName>
    <definedName name="MACRO" localSheetId="0">#REF!</definedName>
    <definedName name="MACRO" localSheetId="4">#REF!</definedName>
    <definedName name="MACROS" localSheetId="6">[15]contents!$A$114</definedName>
    <definedName name="MACROS" localSheetId="3">[14]contents!$A$114</definedName>
    <definedName name="MACROS" localSheetId="1">[14]contents!$A$114</definedName>
    <definedName name="MACROS" localSheetId="2">[14]contents!$A$114</definedName>
    <definedName name="Maturity_IDA" localSheetId="6">#REF!</definedName>
    <definedName name="Maturity_IDA" localSheetId="3">#REF!</definedName>
    <definedName name="Maturity_IDA" localSheetId="1">#REF!</definedName>
    <definedName name="Maturity_IDA" localSheetId="2">#REF!</definedName>
    <definedName name="Maturity_IDA" localSheetId="0">#REF!</definedName>
    <definedName name="Maturity_IDA" localSheetId="4">#REF!</definedName>
    <definedName name="Maturity_NC" localSheetId="6">#REF!</definedName>
    <definedName name="Maturity_NC" localSheetId="3">#REF!</definedName>
    <definedName name="Maturity_NC" localSheetId="1">#REF!</definedName>
    <definedName name="Maturity_NC" localSheetId="2">#REF!</definedName>
    <definedName name="Maturity_NC" localSheetId="0">#REF!</definedName>
    <definedName name="Maturity_NC" localSheetId="4">#REF!</definedName>
    <definedName name="MIDDLE" localSheetId="6">#REF!</definedName>
    <definedName name="MIDDLE" localSheetId="3">#REF!</definedName>
    <definedName name="MIDDLE" localSheetId="1">#REF!</definedName>
    <definedName name="MIDDLE" localSheetId="2">#REF!</definedName>
    <definedName name="MIDDLE" localSheetId="0">#REF!</definedName>
    <definedName name="MIDDLE" localSheetId="4">#REF!</definedName>
    <definedName name="mif" localSheetId="6">#REF!</definedName>
    <definedName name="mif" localSheetId="3">#REF!</definedName>
    <definedName name="mif" localSheetId="1">#REF!</definedName>
    <definedName name="mif" localSheetId="2">#REF!</definedName>
    <definedName name="mif" localSheetId="0">#REF!</definedName>
    <definedName name="mif" localSheetId="4">#REF!</definedName>
    <definedName name="mm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NDATES" localSheetId="6">#REF!</definedName>
    <definedName name="MNDATES" localSheetId="3">#REF!</definedName>
    <definedName name="MNDATES" localSheetId="1">#REF!</definedName>
    <definedName name="MNDATES" localSheetId="2">#REF!</definedName>
    <definedName name="MNDATES" localSheetId="0">#REF!</definedName>
    <definedName name="MNDATES" localSheetId="4">#REF!</definedName>
    <definedName name="MONY" localSheetId="6">#REF!</definedName>
    <definedName name="MONY" localSheetId="3">#REF!</definedName>
    <definedName name="MONY" localSheetId="1">#REF!</definedName>
    <definedName name="MONY" localSheetId="2">#REF!</definedName>
    <definedName name="MONY" localSheetId="0">#REF!</definedName>
    <definedName name="MONY" localSheetId="4">#REF!</definedName>
    <definedName name="mpo" localSheetId="6">#REF!</definedName>
    <definedName name="mpo" localSheetId="3">#REF!</definedName>
    <definedName name="mpo" localSheetId="1">#REF!</definedName>
    <definedName name="mpo" localSheetId="2">#REF!</definedName>
    <definedName name="mpo" localSheetId="0">#REF!</definedName>
    <definedName name="mpo" localSheetId="4">#REF!</definedName>
    <definedName name="mv" localSheetId="6">#REF!</definedName>
    <definedName name="mv" localSheetId="3">#REF!</definedName>
    <definedName name="mv" localSheetId="1">#REF!</definedName>
    <definedName name="mv" localSheetId="2">#REF!</definedName>
    <definedName name="mv" localSheetId="0">#REF!</definedName>
    <definedName name="mv" localSheetId="4">#REF!</definedName>
    <definedName name="NA_" localSheetId="6">[20]Main!#REF!</definedName>
    <definedName name="NA_" localSheetId="3">[18]Main!#REF!</definedName>
    <definedName name="NA_" localSheetId="1">[19]Main!#REF!</definedName>
    <definedName name="NA_" localSheetId="2">[19]Main!#REF!</definedName>
    <definedName name="NAMES" localSheetId="6">#REF!</definedName>
    <definedName name="NAMES" localSheetId="3">#REF!</definedName>
    <definedName name="NAMES" localSheetId="1">#REF!</definedName>
    <definedName name="NAMES" localSheetId="2">#REF!</definedName>
    <definedName name="NAMES" localSheetId="0">#REF!</definedName>
    <definedName name="NAMES" localSheetId="4">#REF!</definedName>
    <definedName name="NCG" localSheetId="6">#REF!</definedName>
    <definedName name="NCG" localSheetId="3">#REF!</definedName>
    <definedName name="NCG" localSheetId="1">#REF!</definedName>
    <definedName name="NCG" localSheetId="2">#REF!</definedName>
    <definedName name="NCG" localSheetId="0">#REF!</definedName>
    <definedName name="NCG" localSheetId="4">#REF!</definedName>
    <definedName name="NCG_R" localSheetId="6">#REF!</definedName>
    <definedName name="NCG_R" localSheetId="3">#REF!</definedName>
    <definedName name="NCG_R" localSheetId="1">#REF!</definedName>
    <definedName name="NCG_R" localSheetId="2">#REF!</definedName>
    <definedName name="NCG_R" localSheetId="0">#REF!</definedName>
    <definedName name="NCG_R" localSheetId="4">#REF!</definedName>
    <definedName name="NCP" localSheetId="6">#REF!</definedName>
    <definedName name="NCP" localSheetId="3">#REF!</definedName>
    <definedName name="NCP" localSheetId="1">#REF!</definedName>
    <definedName name="NCP" localSheetId="2">#REF!</definedName>
    <definedName name="NCP" localSheetId="0">#REF!</definedName>
    <definedName name="NCP" localSheetId="4">#REF!</definedName>
    <definedName name="NCP_R" localSheetId="6">#REF!</definedName>
    <definedName name="NCP_R" localSheetId="3">#REF!</definedName>
    <definedName name="NCP_R" localSheetId="1">#REF!</definedName>
    <definedName name="NCP_R" localSheetId="2">#REF!</definedName>
    <definedName name="NCP_R" localSheetId="0">#REF!</definedName>
    <definedName name="NCP_R" localSheetId="4">#REF!</definedName>
    <definedName name="NFI" localSheetId="6">#REF!</definedName>
    <definedName name="NFI" localSheetId="3">#REF!</definedName>
    <definedName name="NFI" localSheetId="1">#REF!</definedName>
    <definedName name="NFI" localSheetId="2">#REF!</definedName>
    <definedName name="NFI" localSheetId="0">#REF!</definedName>
    <definedName name="NFI" localSheetId="4">#REF!</definedName>
    <definedName name="NFI_R" localSheetId="6">#REF!</definedName>
    <definedName name="NFI_R" localSheetId="3">#REF!</definedName>
    <definedName name="NFI_R" localSheetId="1">#REF!</definedName>
    <definedName name="NFI_R" localSheetId="2">#REF!</definedName>
    <definedName name="NFI_R" localSheetId="0">#REF!</definedName>
    <definedName name="NFI_R" localSheetId="4">#REF!</definedName>
    <definedName name="NFIP" localSheetId="6">#REF!</definedName>
    <definedName name="NFIP" localSheetId="3">#REF!</definedName>
    <definedName name="NFIP" localSheetId="1">#REF!</definedName>
    <definedName name="NFIP" localSheetId="2">#REF!</definedName>
    <definedName name="NFIP" localSheetId="0">#REF!</definedName>
    <definedName name="NFIP" localSheetId="4">#REF!</definedName>
    <definedName name="NGDP" localSheetId="6">#REF!</definedName>
    <definedName name="NGDP" localSheetId="3">#REF!</definedName>
    <definedName name="NGDP" localSheetId="1">#REF!</definedName>
    <definedName name="NGDP" localSheetId="2">#REF!</definedName>
    <definedName name="NGDP" localSheetId="0">#REF!</definedName>
    <definedName name="NGDP" localSheetId="4">#REF!</definedName>
    <definedName name="NGDP_R" localSheetId="6">#REF!</definedName>
    <definedName name="NGDP_R" localSheetId="3">#REF!</definedName>
    <definedName name="NGDP_R" localSheetId="1">#REF!</definedName>
    <definedName name="NGDP_R" localSheetId="2">#REF!</definedName>
    <definedName name="NGDP_R" localSheetId="0">#REF!</definedName>
    <definedName name="NGDP_R" localSheetId="4">#REF!</definedName>
    <definedName name="NGNI" localSheetId="6">#REF!</definedName>
    <definedName name="NGNI" localSheetId="3">#REF!</definedName>
    <definedName name="NGNI" localSheetId="1">#REF!</definedName>
    <definedName name="NGNI" localSheetId="2">#REF!</definedName>
    <definedName name="NGNI" localSheetId="0">#REF!</definedName>
    <definedName name="NGNI" localSheetId="4">#REF!</definedName>
    <definedName name="NGPXO" localSheetId="6">#REF!</definedName>
    <definedName name="NGPXO" localSheetId="3">#REF!</definedName>
    <definedName name="NGPXO" localSheetId="1">#REF!</definedName>
    <definedName name="NGPXO" localSheetId="2">#REF!</definedName>
    <definedName name="NGPXO" localSheetId="0">#REF!</definedName>
    <definedName name="NGPXO" localSheetId="4">#REF!</definedName>
    <definedName name="NGPXO_R" localSheetId="6">#REF!</definedName>
    <definedName name="NGPXO_R" localSheetId="3">#REF!</definedName>
    <definedName name="NGPXO_R" localSheetId="1">#REF!</definedName>
    <definedName name="NGPXO_R" localSheetId="2">#REF!</definedName>
    <definedName name="NGPXO_R" localSheetId="0">#REF!</definedName>
    <definedName name="NGPXO_R" localSheetId="4">#REF!</definedName>
    <definedName name="nhgt" localSheetId="6">#REF!</definedName>
    <definedName name="nhgt" localSheetId="3">#REF!</definedName>
    <definedName name="nhgt" localSheetId="1">#REF!</definedName>
    <definedName name="nhgt" localSheetId="2">#REF!</definedName>
    <definedName name="nhgt" localSheetId="0">#REF!</definedName>
    <definedName name="nhgt" localSheetId="4">#REF!</definedName>
    <definedName name="nick" localSheetId="6">'[33]NEW-IDA'!$C$15</definedName>
    <definedName name="nick" localSheetId="3">'[32]NEW-IDA'!$C$15</definedName>
    <definedName name="nick" localSheetId="1">'[32]NEW-IDA'!$C$15</definedName>
    <definedName name="nick" localSheetId="2">'[32]NEW-IDA'!$C$15</definedName>
    <definedName name="NINV" localSheetId="6">#REF!</definedName>
    <definedName name="NINV" localSheetId="3">#REF!</definedName>
    <definedName name="NINV" localSheetId="1">#REF!</definedName>
    <definedName name="NINV" localSheetId="2">#REF!</definedName>
    <definedName name="NINV" localSheetId="0">#REF!</definedName>
    <definedName name="NINV" localSheetId="4">#REF!</definedName>
    <definedName name="NINV_R" localSheetId="6">#REF!</definedName>
    <definedName name="NINV_R" localSheetId="3">#REF!</definedName>
    <definedName name="NINV_R" localSheetId="1">#REF!</definedName>
    <definedName name="NINV_R" localSheetId="2">#REF!</definedName>
    <definedName name="NINV_R" localSheetId="0">#REF!</definedName>
    <definedName name="NINV_R" localSheetId="4">#REF!</definedName>
    <definedName name="NM" localSheetId="6">#REF!</definedName>
    <definedName name="NM" localSheetId="3">#REF!</definedName>
    <definedName name="NM" localSheetId="1">#REF!</definedName>
    <definedName name="NM" localSheetId="2">#REF!</definedName>
    <definedName name="NM" localSheetId="0">#REF!</definedName>
    <definedName name="NM" localSheetId="4">#REF!</definedName>
    <definedName name="NM_R" localSheetId="6">#REF!</definedName>
    <definedName name="NM_R" localSheetId="3">#REF!</definedName>
    <definedName name="NM_R" localSheetId="1">#REF!</definedName>
    <definedName name="NM_R" localSheetId="2">#REF!</definedName>
    <definedName name="NM_R" localSheetId="0">#REF!</definedName>
    <definedName name="NM_R" localSheetId="4">#REF!</definedName>
    <definedName name="NMG" localSheetId="6">#REF!</definedName>
    <definedName name="NMG" localSheetId="3">#REF!</definedName>
    <definedName name="NMG" localSheetId="1">#REF!</definedName>
    <definedName name="NMG" localSheetId="2">#REF!</definedName>
    <definedName name="NMG" localSheetId="0">#REF!</definedName>
    <definedName name="NMG" localSheetId="4">#REF!</definedName>
    <definedName name="NMG_R" localSheetId="6">#REF!</definedName>
    <definedName name="NMG_R" localSheetId="3">#REF!</definedName>
    <definedName name="NMG_R" localSheetId="1">#REF!</definedName>
    <definedName name="NMG_R" localSheetId="2">#REF!</definedName>
    <definedName name="NMG_R" localSheetId="0">#REF!</definedName>
    <definedName name="NMG_R" localSheetId="4">#REF!</definedName>
    <definedName name="NNAMES" localSheetId="6">#REF!</definedName>
    <definedName name="NNAMES" localSheetId="3">#REF!</definedName>
    <definedName name="NNAMES" localSheetId="1">#REF!</definedName>
    <definedName name="NNAMES" localSheetId="2">#REF!</definedName>
    <definedName name="NNAMES" localSheetId="0">#REF!</definedName>
    <definedName name="NNAMES" localSheetId="4">#REF!</definedName>
    <definedName name="NOTES" localSheetId="6">#REF!</definedName>
    <definedName name="NOTES" localSheetId="3">#REF!</definedName>
    <definedName name="NOTES" localSheetId="1">#REF!</definedName>
    <definedName name="NOTES" localSheetId="2">#REF!</definedName>
    <definedName name="NOTES" localSheetId="0">#REF!</definedName>
    <definedName name="NOTES" localSheetId="4">#REF!</definedName>
    <definedName name="NX" localSheetId="6">#REF!</definedName>
    <definedName name="NX" localSheetId="3">#REF!</definedName>
    <definedName name="NX" localSheetId="1">#REF!</definedName>
    <definedName name="NX" localSheetId="2">#REF!</definedName>
    <definedName name="NX" localSheetId="0">#REF!</definedName>
    <definedName name="NX" localSheetId="4">#REF!</definedName>
    <definedName name="NX_R" localSheetId="6">#REF!</definedName>
    <definedName name="NX_R" localSheetId="3">#REF!</definedName>
    <definedName name="NX_R" localSheetId="1">#REF!</definedName>
    <definedName name="NX_R" localSheetId="2">#REF!</definedName>
    <definedName name="NX_R" localSheetId="0">#REF!</definedName>
    <definedName name="NX_R" localSheetId="4">#REF!</definedName>
    <definedName name="NXG" localSheetId="6">#REF!</definedName>
    <definedName name="NXG" localSheetId="3">#REF!</definedName>
    <definedName name="NXG" localSheetId="1">#REF!</definedName>
    <definedName name="NXG" localSheetId="2">#REF!</definedName>
    <definedName name="NXG" localSheetId="0">#REF!</definedName>
    <definedName name="NXG" localSheetId="4">#REF!</definedName>
    <definedName name="NXG_R" localSheetId="6">#REF!</definedName>
    <definedName name="NXG_R" localSheetId="3">#REF!</definedName>
    <definedName name="NXG_R" localSheetId="1">#REF!</definedName>
    <definedName name="NXG_R" localSheetId="2">#REF!</definedName>
    <definedName name="NXG_R" localSheetId="0">#REF!</definedName>
    <definedName name="NXG_R" localSheetId="4">#REF!</definedName>
    <definedName name="oilbop" localSheetId="6">#REF!</definedName>
    <definedName name="oilbop" localSheetId="3">#REF!</definedName>
    <definedName name="oilbop" localSheetId="1">#REF!</definedName>
    <definedName name="oilbop" localSheetId="2">#REF!</definedName>
    <definedName name="oilbop" localSheetId="0">#REF!</definedName>
    <definedName name="oilbop" localSheetId="4">#REF!</definedName>
    <definedName name="oilbop2" localSheetId="6">#REF!</definedName>
    <definedName name="oilbop2" localSheetId="3">#REF!</definedName>
    <definedName name="oilbop2" localSheetId="1">#REF!</definedName>
    <definedName name="oilbop2" localSheetId="2">#REF!</definedName>
    <definedName name="oilbop2" localSheetId="0">#REF!</definedName>
    <definedName name="oilbop2" localSheetId="4">#REF!</definedName>
    <definedName name="ORIG" localSheetId="6">[6]Sum1!#REF!</definedName>
    <definedName name="ORIG" localSheetId="3">[4]Sum1!#REF!</definedName>
    <definedName name="ORIG" localSheetId="1">[5]Sum1!#REF!</definedName>
    <definedName name="ORIG" localSheetId="2">[5]Sum1!#REF!</definedName>
    <definedName name="OTHER_FLOWS" localSheetId="6">[35]Main:Kin!$A$12:$S$642</definedName>
    <definedName name="OTHER_FLOWS" localSheetId="3">[34]Main:Kin!$A$12:$S$642</definedName>
    <definedName name="OTHER_FLOWS" localSheetId="1">[34]Main:Kin!$A$12:$S$642</definedName>
    <definedName name="OTHER_FLOWS" localSheetId="2">[34]Main:Kin!$A$12:$S$642</definedName>
    <definedName name="OUTBP" localSheetId="6">#REF!</definedName>
    <definedName name="OUTBP" localSheetId="3">#REF!</definedName>
    <definedName name="OUTBP" localSheetId="1">#REF!</definedName>
    <definedName name="OUTBP" localSheetId="2">#REF!</definedName>
    <definedName name="OUTBP" localSheetId="0">#REF!</definedName>
    <definedName name="OUTBP" localSheetId="4">#REF!</definedName>
    <definedName name="OUTBS" localSheetId="6">#REF!</definedName>
    <definedName name="OUTBS" localSheetId="3">#REF!</definedName>
    <definedName name="OUTBS" localSheetId="1">#REF!</definedName>
    <definedName name="OUTBS" localSheetId="2">#REF!</definedName>
    <definedName name="OUTBS" localSheetId="0">#REF!</definedName>
    <definedName name="OUTBS" localSheetId="4">#REF!</definedName>
    <definedName name="OUTBS1" localSheetId="6">#REF!</definedName>
    <definedName name="OUTBS1" localSheetId="3">#REF!</definedName>
    <definedName name="OUTBS1" localSheetId="1">#REF!</definedName>
    <definedName name="OUTBS1" localSheetId="2">#REF!</definedName>
    <definedName name="OUTBS1" localSheetId="0">#REF!</definedName>
    <definedName name="OUTBS1" localSheetId="4">#REF!</definedName>
    <definedName name="OUTCPI" localSheetId="6">#REF!</definedName>
    <definedName name="OUTCPI" localSheetId="3">#REF!</definedName>
    <definedName name="OUTCPI" localSheetId="1">#REF!</definedName>
    <definedName name="OUTCPI" localSheetId="2">#REF!</definedName>
    <definedName name="OUTCPI" localSheetId="0">#REF!</definedName>
    <definedName name="OUTCPI" localSheetId="4">#REF!</definedName>
    <definedName name="OUTDS1" localSheetId="6">#REF!</definedName>
    <definedName name="OUTDS1" localSheetId="3">#REF!</definedName>
    <definedName name="OUTDS1" localSheetId="1">#REF!</definedName>
    <definedName name="OUTDS1" localSheetId="2">#REF!</definedName>
    <definedName name="OUTDS1" localSheetId="0">#REF!</definedName>
    <definedName name="OUTDS1" localSheetId="4">#REF!</definedName>
    <definedName name="OUTEXR" localSheetId="6">#REF!</definedName>
    <definedName name="OUTEXR" localSheetId="3">#REF!</definedName>
    <definedName name="OUTEXR" localSheetId="1">#REF!</definedName>
    <definedName name="OUTEXR" localSheetId="2">#REF!</definedName>
    <definedName name="OUTEXR" localSheetId="0">#REF!</definedName>
    <definedName name="OUTEXR" localSheetId="4">#REF!</definedName>
    <definedName name="OUTFISC" localSheetId="6">#REF!</definedName>
    <definedName name="OUTFISC" localSheetId="3">#REF!</definedName>
    <definedName name="OUTFISC" localSheetId="1">#REF!</definedName>
    <definedName name="OUTFISC" localSheetId="2">#REF!</definedName>
    <definedName name="OUTFISC" localSheetId="0">#REF!</definedName>
    <definedName name="OUTFISC" localSheetId="4">#REF!</definedName>
    <definedName name="OUTIMF" localSheetId="6">#REF!</definedName>
    <definedName name="OUTIMF" localSheetId="3">#REF!</definedName>
    <definedName name="OUTIMF" localSheetId="1">#REF!</definedName>
    <definedName name="OUTIMF" localSheetId="2">#REF!</definedName>
    <definedName name="OUTIMF" localSheetId="0">#REF!</definedName>
    <definedName name="OUTIMF" localSheetId="4">#REF!</definedName>
    <definedName name="OUTMN" localSheetId="6">#REF!</definedName>
    <definedName name="OUTMN" localSheetId="3">#REF!</definedName>
    <definedName name="OUTMN" localSheetId="1">#REF!</definedName>
    <definedName name="OUTMN" localSheetId="2">#REF!</definedName>
    <definedName name="OUTMN" localSheetId="0">#REF!</definedName>
    <definedName name="OUTMN" localSheetId="4">#REF!</definedName>
    <definedName name="OUTTI" localSheetId="6">#REF!</definedName>
    <definedName name="OUTTI" localSheetId="3">#REF!</definedName>
    <definedName name="OUTTI" localSheetId="1">#REF!</definedName>
    <definedName name="OUTTI" localSheetId="2">#REF!</definedName>
    <definedName name="OUTTI" localSheetId="0">#REF!</definedName>
    <definedName name="OUTTI" localSheetId="4">#REF!</definedName>
    <definedName name="OUTTM" localSheetId="6">#REF!</definedName>
    <definedName name="OUTTM" localSheetId="3">#REF!</definedName>
    <definedName name="OUTTM" localSheetId="1">#REF!</definedName>
    <definedName name="OUTTM" localSheetId="2">#REF!</definedName>
    <definedName name="OUTTM" localSheetId="0">#REF!</definedName>
    <definedName name="OUTTM" localSheetId="4">#REF!</definedName>
    <definedName name="OUTTX" localSheetId="6">#REF!</definedName>
    <definedName name="OUTTX" localSheetId="3">#REF!</definedName>
    <definedName name="OUTTX" localSheetId="1">#REF!</definedName>
    <definedName name="OUTTX" localSheetId="2">#REF!</definedName>
    <definedName name="OUTTX" localSheetId="0">#REF!</definedName>
    <definedName name="OUTTX" localSheetId="4">#REF!</definedName>
    <definedName name="PCPI" localSheetId="6">#REF!</definedName>
    <definedName name="PCPI" localSheetId="3">#REF!</definedName>
    <definedName name="PCPI" localSheetId="1">#REF!</definedName>
    <definedName name="PCPI" localSheetId="2">#REF!</definedName>
    <definedName name="PCPI" localSheetId="0">#REF!</definedName>
    <definedName name="PCPI" localSheetId="4">#REF!</definedName>
    <definedName name="PCPIE" localSheetId="6">#REF!</definedName>
    <definedName name="PCPIE" localSheetId="3">#REF!</definedName>
    <definedName name="PCPIE" localSheetId="1">#REF!</definedName>
    <definedName name="PCPIE" localSheetId="2">#REF!</definedName>
    <definedName name="PCPIE" localSheetId="0">#REF!</definedName>
    <definedName name="PCPIE" localSheetId="4">#REF!</definedName>
    <definedName name="pet" localSheetId="6">#REF!</definedName>
    <definedName name="pet" localSheetId="3">#REF!</definedName>
    <definedName name="pet" localSheetId="1">#REF!</definedName>
    <definedName name="pet" localSheetId="2">#REF!</definedName>
    <definedName name="pet" localSheetId="0">#REF!</definedName>
    <definedName name="pet" localSheetId="4">#REF!</definedName>
    <definedName name="petrole" localSheetId="6">#REF!</definedName>
    <definedName name="petrole" localSheetId="3">#REF!</definedName>
    <definedName name="petrole" localSheetId="1">#REF!</definedName>
    <definedName name="petrole" localSheetId="2">#REF!</definedName>
    <definedName name="petrole" localSheetId="0">#REF!</definedName>
    <definedName name="petrole" localSheetId="4">#REF!</definedName>
    <definedName name="pétrole" localSheetId="6">#REF!</definedName>
    <definedName name="pétrole" localSheetId="3">#REF!</definedName>
    <definedName name="pétrole" localSheetId="1">#REF!</definedName>
    <definedName name="pétrole" localSheetId="2">#REF!</definedName>
    <definedName name="pétrole" localSheetId="0">#REF!</definedName>
    <definedName name="pétrole" localSheetId="4">#REF!</definedName>
    <definedName name="Pétrole2" localSheetId="6">#REF!</definedName>
    <definedName name="Pétrole2" localSheetId="3">#REF!</definedName>
    <definedName name="Pétrole2" localSheetId="1">#REF!</definedName>
    <definedName name="Pétrole2" localSheetId="2">#REF!</definedName>
    <definedName name="Pétrole2" localSheetId="0">#REF!</definedName>
    <definedName name="Pétrole2" localSheetId="4">#REF!</definedName>
    <definedName name="PLAGECLES" localSheetId="6">[17]BNCBIL!$A$1390:$C$1403</definedName>
    <definedName name="PLAGECLES" localSheetId="3">[16]BNCBIL!$A$1390:$C$1403</definedName>
    <definedName name="PLAGECLES" localSheetId="1">[16]BNCBIL!$A$1390:$C$1403</definedName>
    <definedName name="PLAGECLES" localSheetId="2">[16]BNCBIL!$A$1390:$C$1403</definedName>
    <definedName name="PRIX" localSheetId="6">#REF!</definedName>
    <definedName name="PRIX" localSheetId="3">#REF!</definedName>
    <definedName name="PRIX" localSheetId="1">#REF!</definedName>
    <definedName name="PRIX" localSheetId="2">#REF!</definedName>
    <definedName name="PRIX" localSheetId="0">#REF!</definedName>
    <definedName name="PRIX" localSheetId="4">#REF!</definedName>
    <definedName name="PURC2014" localSheetId="6">[7]REGS!#REF!</definedName>
    <definedName name="PURC2014" localSheetId="3">[7]REGS!#REF!</definedName>
    <definedName name="PURC2014" localSheetId="1">#N/A</definedName>
    <definedName name="PURC2014" localSheetId="2">#N/A</definedName>
    <definedName name="PURC2014" localSheetId="0">#N/A</definedName>
    <definedName name="PURC2014" localSheetId="4">[7]REGS!#REF!</definedName>
    <definedName name="PURC2019" localSheetId="6">#REF!</definedName>
    <definedName name="PURC2019" localSheetId="3">#REF!</definedName>
    <definedName name="PURC2019" localSheetId="1">#REF!</definedName>
    <definedName name="PURC2019" localSheetId="2">#REF!</definedName>
    <definedName name="PURC2019" localSheetId="0">#REF!</definedName>
    <definedName name="PURC2019" localSheetId="4">#REF!</definedName>
    <definedName name="PURCP2030" localSheetId="6">#REF!</definedName>
    <definedName name="PURCP2030" localSheetId="3">#REF!</definedName>
    <definedName name="PURCP2030" localSheetId="1">#REF!</definedName>
    <definedName name="PURCP2030" localSheetId="2">#REF!</definedName>
    <definedName name="PURCP2030" localSheetId="0">#REF!</definedName>
    <definedName name="PURCP2030" localSheetId="4">#REF!</definedName>
    <definedName name="PURCP2038" localSheetId="6">#REF!</definedName>
    <definedName name="PURCP2038" localSheetId="3">#REF!</definedName>
    <definedName name="PURCP2038" localSheetId="1">#REF!</definedName>
    <definedName name="PURCP2038" localSheetId="2">#REF!</definedName>
    <definedName name="PURCP2038" localSheetId="0">#REF!</definedName>
    <definedName name="PURCP2038" localSheetId="4">#REF!</definedName>
    <definedName name="qcv" localSheetId="6">#REF!</definedName>
    <definedName name="qcv" localSheetId="3">#REF!</definedName>
    <definedName name="qcv" localSheetId="1">#REF!</definedName>
    <definedName name="qcv" localSheetId="2">#REF!</definedName>
    <definedName name="qcv" localSheetId="0">#REF!</definedName>
    <definedName name="qcv" localSheetId="4">#REF!</definedName>
    <definedName name="qs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UOTA" localSheetId="6">[20]AMB!#REF!</definedName>
    <definedName name="QUOTA" localSheetId="3">[18]AMB!#REF!</definedName>
    <definedName name="QUOTA" localSheetId="1">[19]AMB!#REF!</definedName>
    <definedName name="QUOTA" localSheetId="2">[19]AMB!#REF!</definedName>
    <definedName name="qw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red" localSheetId="6">#REF!</definedName>
    <definedName name="red" localSheetId="3">#REF!</definedName>
    <definedName name="red" localSheetId="1">#REF!</definedName>
    <definedName name="red" localSheetId="2">#REF!</definedName>
    <definedName name="red" localSheetId="0">#REF!</definedName>
    <definedName name="red" localSheetId="4">#REF!</definedName>
    <definedName name="RES_" localSheetId="6">[13]T1!#REF!</definedName>
    <definedName name="RES_" localSheetId="3">[11]T1!#REF!</definedName>
    <definedName name="RES_" localSheetId="1">[12]T1!#REF!</definedName>
    <definedName name="RES_" localSheetId="2">[12]T1!#REF!</definedName>
    <definedName name="RES_" localSheetId="4">[31]T1!#REF!</definedName>
    <definedName name="RES_SDR" localSheetId="6">#REF!</definedName>
    <definedName name="RES_SDR" localSheetId="3">#REF!</definedName>
    <definedName name="RES_SDR" localSheetId="1">#REF!</definedName>
    <definedName name="RES_SDR" localSheetId="2">#REF!</definedName>
    <definedName name="RES_SDR" localSheetId="0">#REF!</definedName>
    <definedName name="RES_SDR" localSheetId="4">#REF!</definedName>
    <definedName name="Revisions" localSheetId="6">#REF!</definedName>
    <definedName name="Revisions" localSheetId="3">#REF!</definedName>
    <definedName name="Revisions" localSheetId="1">#REF!</definedName>
    <definedName name="Revisions" localSheetId="2">#REF!</definedName>
    <definedName name="Revisions" localSheetId="0">#REF!</definedName>
    <definedName name="Revisions" localSheetId="4">#REF!</definedName>
    <definedName name="RNGNM" localSheetId="6">#REF!</definedName>
    <definedName name="RNGNM" localSheetId="3">#REF!</definedName>
    <definedName name="RNGNM" localSheetId="1">#REF!</definedName>
    <definedName name="RNGNM" localSheetId="2">#REF!</definedName>
    <definedName name="RNGNM" localSheetId="0">#REF!</definedName>
    <definedName name="RNGNM" localSheetId="4">#REF!</definedName>
    <definedName name="RR" localSheetId="6">[6]Projections:PDVSA!$B$2:$BH$531</definedName>
    <definedName name="RR" localSheetId="3">[4]Projections:PDVSA!$B$2:$BH$531</definedName>
    <definedName name="RR" localSheetId="1">[5]Projections:PDVSA!$B$2:$BH$531</definedName>
    <definedName name="RR" localSheetId="2">[5]Projections:PDVSA!$B$2:$BH$531</definedName>
    <definedName name="rtre" localSheetId="6" hidden="1">{"Main Economic Indicators",#N/A,FALSE,"C"}</definedName>
    <definedName name="rtre" localSheetId="3" hidden="1">{"Main Economic Indicators",#N/A,FALSE,"C"}</definedName>
    <definedName name="rtre" localSheetId="1" hidden="1">{"Main Economic Indicators",#N/A,FALSE,"C"}</definedName>
    <definedName name="rtre" localSheetId="2" hidden="1">{"Main Economic Indicators",#N/A,FALSE,"C"}</definedName>
    <definedName name="rtre" localSheetId="0" hidden="1">{"Main Economic Indicators",#N/A,FALSE,"C"}</definedName>
    <definedName name="rtre" localSheetId="4" hidden="1">{"Main Economic Indicators",#N/A,FALSE,"C"}</definedName>
    <definedName name="Rwvu.Print." hidden="1">#N/A</definedName>
    <definedName name="S" localSheetId="6">[13]T1!#REF!</definedName>
    <definedName name="S" localSheetId="3">[11]T1!#REF!</definedName>
    <definedName name="S" localSheetId="1">[12]T1!#REF!</definedName>
    <definedName name="S" localSheetId="2">[12]T1!#REF!</definedName>
    <definedName name="S" localSheetId="0">[31]T1!#REF!</definedName>
    <definedName name="S" localSheetId="4">[31]T1!#REF!</definedName>
    <definedName name="SECIND" localSheetId="6">#REF!</definedName>
    <definedName name="SECIND" localSheetId="3">#REF!</definedName>
    <definedName name="SECIND" localSheetId="1">#REF!</definedName>
    <definedName name="SECIND" localSheetId="2">#REF!</definedName>
    <definedName name="SECIND" localSheetId="0">#REF!</definedName>
    <definedName name="SECIND" localSheetId="4">#REF!</definedName>
    <definedName name="sei" localSheetId="6">[15]sei!$A$61:$I$139</definedName>
    <definedName name="sei" localSheetId="3">[14]sei!$A$61:$I$139</definedName>
    <definedName name="sei" localSheetId="1">[14]sei!$A$61:$I$139</definedName>
    <definedName name="sei" localSheetId="2">[14]sei!$A$61:$I$139</definedName>
    <definedName name="simfmi" localSheetId="6">#REF!</definedName>
    <definedName name="simfmi" localSheetId="3">#REF!</definedName>
    <definedName name="simfmi" localSheetId="1">#REF!</definedName>
    <definedName name="simfmi" localSheetId="2">#REF!</definedName>
    <definedName name="simfmi" localSheetId="0">#REF!</definedName>
    <definedName name="simfmi" localSheetId="4">#REF!</definedName>
    <definedName name="simon" localSheetId="6">#REF!</definedName>
    <definedName name="simon" localSheetId="3">#REF!</definedName>
    <definedName name="simon" localSheetId="1">#REF!</definedName>
    <definedName name="simon" localSheetId="2">#REF!</definedName>
    <definedName name="simon" localSheetId="0">#REF!</definedName>
    <definedName name="simon" localSheetId="4">#REF!</definedName>
    <definedName name="simonitfmi" localSheetId="6">#REF!</definedName>
    <definedName name="simonitfmi" localSheetId="3">#REF!</definedName>
    <definedName name="simonitfmi" localSheetId="1">#REF!</definedName>
    <definedName name="simonitfmi" localSheetId="2">#REF!</definedName>
    <definedName name="simonitfmi" localSheetId="0">#REF!</definedName>
    <definedName name="simonitfmi" localSheetId="4">#REF!</definedName>
    <definedName name="simonitfmi1" localSheetId="6">#REF!</definedName>
    <definedName name="simonitfmi1" localSheetId="3">#REF!</definedName>
    <definedName name="simonitfmi1" localSheetId="1">#REF!</definedName>
    <definedName name="simonitfmi1" localSheetId="2">#REF!</definedName>
    <definedName name="simonitfmi1" localSheetId="0">#REF!</definedName>
    <definedName name="simonitfmi1" localSheetId="4">#REF!</definedName>
    <definedName name="SPREAD2019" localSheetId="6">#REF!</definedName>
    <definedName name="SPREAD2019" localSheetId="3">#REF!</definedName>
    <definedName name="SPREAD2019" localSheetId="1">#REF!</definedName>
    <definedName name="SPREAD2019" localSheetId="2">#REF!</definedName>
    <definedName name="SPREAD2019" localSheetId="0">#REF!</definedName>
    <definedName name="SPREAD2019" localSheetId="4">#REF!</definedName>
    <definedName name="SPREAD2030" localSheetId="6">#REF!</definedName>
    <definedName name="SPREAD2030" localSheetId="3">#REF!</definedName>
    <definedName name="SPREAD2030" localSheetId="1">#REF!</definedName>
    <definedName name="SPREAD2030" localSheetId="2">#REF!</definedName>
    <definedName name="SPREAD2030" localSheetId="0">#REF!</definedName>
    <definedName name="SPREAD2030" localSheetId="4">#REF!</definedName>
    <definedName name="SPREAD2038" localSheetId="6">#REF!</definedName>
    <definedName name="SPREAD2038" localSheetId="3">#REF!</definedName>
    <definedName name="SPREAD2038" localSheetId="1">#REF!</definedName>
    <definedName name="SPREAD2038" localSheetId="2">#REF!</definedName>
    <definedName name="SPREAD2038" localSheetId="0">#REF!</definedName>
    <definedName name="SPREAD2038" localSheetId="4">#REF!</definedName>
    <definedName name="ssss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TOP" localSheetId="6">#REF!</definedName>
    <definedName name="STOP" localSheetId="3">#REF!</definedName>
    <definedName name="STOP" localSheetId="1">#REF!</definedName>
    <definedName name="STOP" localSheetId="2">#REF!</definedName>
    <definedName name="STOP" localSheetId="0">#REF!</definedName>
    <definedName name="STOP" localSheetId="4">#REF!</definedName>
    <definedName name="Swvu.Print." localSheetId="6" hidden="1">#REF!</definedName>
    <definedName name="Swvu.Print." localSheetId="3" hidden="1">#REF!</definedName>
    <definedName name="Swvu.Print." localSheetId="1" hidden="1">#REF!</definedName>
    <definedName name="Swvu.Print." localSheetId="2" hidden="1">#REF!</definedName>
    <definedName name="Swvu.Print." localSheetId="0" hidden="1">#REF!</definedName>
    <definedName name="Swvu.Print." localSheetId="4" hidden="1">#REF!</definedName>
    <definedName name="TAB" localSheetId="6">#REF!</definedName>
    <definedName name="TAB" localSheetId="3">#REF!</definedName>
    <definedName name="TAB" localSheetId="1">#REF!</definedName>
    <definedName name="TAB" localSheetId="2">#REF!</definedName>
    <definedName name="TAB" localSheetId="0">#REF!</definedName>
    <definedName name="TAB" localSheetId="4">#REF!</definedName>
    <definedName name="TAB30_33" localSheetId="6">#REF!</definedName>
    <definedName name="TAB30_33" localSheetId="3">#REF!</definedName>
    <definedName name="TAB30_33" localSheetId="1">#REF!</definedName>
    <definedName name="TAB30_33" localSheetId="2">#REF!</definedName>
    <definedName name="TAB30_33" localSheetId="0">#REF!</definedName>
    <definedName name="TAB30_33" localSheetId="4">#REF!</definedName>
    <definedName name="table" localSheetId="6">#REF!</definedName>
    <definedName name="table" localSheetId="3">#REF!</definedName>
    <definedName name="table" localSheetId="1">#REF!</definedName>
    <definedName name="table" localSheetId="2">#REF!</definedName>
    <definedName name="table" localSheetId="0">#REF!</definedName>
    <definedName name="table" localSheetId="4">#REF!</definedName>
    <definedName name="table10" localSheetId="6">#REF!</definedName>
    <definedName name="table10" localSheetId="3">#REF!</definedName>
    <definedName name="table10" localSheetId="1">#REF!</definedName>
    <definedName name="table10" localSheetId="2">#REF!</definedName>
    <definedName name="table10" localSheetId="0">#REF!</definedName>
    <definedName name="table10" localSheetId="4">#REF!</definedName>
    <definedName name="TABLE2" localSheetId="6">#REF!</definedName>
    <definedName name="TABLE2" localSheetId="3">#REF!</definedName>
    <definedName name="TABLE2" localSheetId="1">#REF!</definedName>
    <definedName name="TABLE2" localSheetId="2">#REF!</definedName>
    <definedName name="TABLE2" localSheetId="0">#REF!</definedName>
    <definedName name="TABLE2" localSheetId="4">#REF!</definedName>
    <definedName name="tabtrav" localSheetId="6">#REF!</definedName>
    <definedName name="tabtrav" localSheetId="3">#REF!</definedName>
    <definedName name="tabtrav" localSheetId="1">#REF!</definedName>
    <definedName name="tabtrav" localSheetId="2">#REF!</definedName>
    <definedName name="tabtrav" localSheetId="0">#REF!</definedName>
    <definedName name="tabtrav" localSheetId="4">#REF!</definedName>
    <definedName name="tabtrav2" localSheetId="6">#REF!</definedName>
    <definedName name="tabtrav2" localSheetId="3">#REF!</definedName>
    <definedName name="tabtrav2" localSheetId="1">#REF!</definedName>
    <definedName name="tabtrav2" localSheetId="2">#REF!</definedName>
    <definedName name="tabtrav2" localSheetId="0">#REF!</definedName>
    <definedName name="tabtrav2" localSheetId="4">#REF!</definedName>
    <definedName name="tabtrav3" localSheetId="6">#REF!</definedName>
    <definedName name="tabtrav3" localSheetId="3">#REF!</definedName>
    <definedName name="tabtrav3" localSheetId="1">#REF!</definedName>
    <definedName name="tabtrav3" localSheetId="2">#REF!</definedName>
    <definedName name="tabtrav3" localSheetId="0">#REF!</definedName>
    <definedName name="tabtrav3" localSheetId="4">#REF!</definedName>
    <definedName name="TDATE" localSheetId="6">#REF!</definedName>
    <definedName name="TDATE" localSheetId="3">#REF!</definedName>
    <definedName name="TDATE" localSheetId="1">#REF!</definedName>
    <definedName name="TDATE" localSheetId="2">#REF!</definedName>
    <definedName name="TDATE" localSheetId="0">#REF!</definedName>
    <definedName name="TDATE" localSheetId="4">#REF!</definedName>
    <definedName name="TEND2019" localSheetId="6">#REF!</definedName>
    <definedName name="TEND2019" localSheetId="3">#REF!</definedName>
    <definedName name="TEND2019" localSheetId="1">#REF!</definedName>
    <definedName name="TEND2019" localSheetId="2">#REF!</definedName>
    <definedName name="TEND2019" localSheetId="0">#REF!</definedName>
    <definedName name="TEND2019" localSheetId="4">#REF!</definedName>
    <definedName name="TEND2030" localSheetId="6">#REF!</definedName>
    <definedName name="TEND2030" localSheetId="3">#REF!</definedName>
    <definedName name="TEND2030" localSheetId="1">#REF!</definedName>
    <definedName name="TEND2030" localSheetId="2">#REF!</definedName>
    <definedName name="TEND2030" localSheetId="0">#REF!</definedName>
    <definedName name="TEND2030" localSheetId="4">#REF!</definedName>
    <definedName name="TEND2038" localSheetId="6">#REF!</definedName>
    <definedName name="TEND2038" localSheetId="3">#REF!</definedName>
    <definedName name="TEND2038" localSheetId="1">#REF!</definedName>
    <definedName name="TEND2038" localSheetId="2">#REF!</definedName>
    <definedName name="TEND2038" localSheetId="0">#REF!</definedName>
    <definedName name="TEND2038" localSheetId="4">#REF!</definedName>
    <definedName name="TIME" localSheetId="6">[6]Sum1!#REF!</definedName>
    <definedName name="TIME" localSheetId="3">[4]Sum1!#REF!</definedName>
    <definedName name="TIME" localSheetId="1">[5]Sum1!#REF!</definedName>
    <definedName name="TIME" localSheetId="2">[5]Sum1!#REF!</definedName>
    <definedName name="TMG_D" localSheetId="6">#REF!</definedName>
    <definedName name="TMG_D" localSheetId="3">#REF!</definedName>
    <definedName name="TMG_D" localSheetId="1">#REF!</definedName>
    <definedName name="TMG_D" localSheetId="2">#REF!</definedName>
    <definedName name="TMG_D" localSheetId="0">#REF!</definedName>
    <definedName name="TMG_D" localSheetId="4">#REF!</definedName>
    <definedName name="TMGO" localSheetId="6">#REF!</definedName>
    <definedName name="TMGO" localSheetId="3">#REF!</definedName>
    <definedName name="TMGO" localSheetId="1">#REF!</definedName>
    <definedName name="TMGO" localSheetId="2">#REF!</definedName>
    <definedName name="TMGO" localSheetId="0">#REF!</definedName>
    <definedName name="TMGO" localSheetId="4">#REF!</definedName>
    <definedName name="TNAME" localSheetId="6">#REF!</definedName>
    <definedName name="TNAME" localSheetId="3">#REF!</definedName>
    <definedName name="TNAME" localSheetId="1">#REF!</definedName>
    <definedName name="TNAME" localSheetId="2">#REF!</definedName>
    <definedName name="TNAME" localSheetId="0">#REF!</definedName>
    <definedName name="TNAME" localSheetId="4">#REF!</definedName>
    <definedName name="TOTC2019" localSheetId="6">#REF!</definedName>
    <definedName name="TOTC2019" localSheetId="3">#REF!</definedName>
    <definedName name="TOTC2019" localSheetId="1">#REF!</definedName>
    <definedName name="TOTC2019" localSheetId="2">#REF!</definedName>
    <definedName name="TOTC2019" localSheetId="0">#REF!</definedName>
    <definedName name="TOTC2019" localSheetId="4">#REF!</definedName>
    <definedName name="TOTC2030" localSheetId="6">#REF!</definedName>
    <definedName name="TOTC2030" localSheetId="3">#REF!</definedName>
    <definedName name="TOTC2030" localSheetId="1">#REF!</definedName>
    <definedName name="TOTC2030" localSheetId="2">#REF!</definedName>
    <definedName name="TOTC2030" localSheetId="0">#REF!</definedName>
    <definedName name="TOTC2030" localSheetId="4">#REF!</definedName>
    <definedName name="TOTC2038" localSheetId="6">#REF!</definedName>
    <definedName name="TOTC2038" localSheetId="3">#REF!</definedName>
    <definedName name="TOTC2038" localSheetId="1">#REF!</definedName>
    <definedName name="TOTC2038" localSheetId="2">#REF!</definedName>
    <definedName name="TOTC2038" localSheetId="0">#REF!</definedName>
    <definedName name="TOTC2038" localSheetId="4">#REF!</definedName>
    <definedName name="toto" localSheetId="6" hidden="1">{"'analyse règlements'!$A$1:$H$83"}</definedName>
    <definedName name="toto" localSheetId="3" hidden="1">{"'analyse règlements'!$A$1:$H$83"}</definedName>
    <definedName name="toto" localSheetId="1" hidden="1">{"'analyse règlements'!$A$1:$H$83"}</definedName>
    <definedName name="toto" localSheetId="2" hidden="1">{"'analyse règlements'!$A$1:$H$83"}</definedName>
    <definedName name="toto" localSheetId="0" hidden="1">{"'analyse règlements'!$A$1:$H$83"}</definedName>
    <definedName name="toto" localSheetId="4" hidden="1">{"'analyse règlements'!$A$1:$H$83"}</definedName>
    <definedName name="TRANSFERTEST" localSheetId="6">[37]Gin:Din!$C$2:$O$2</definedName>
    <definedName name="TRANSFERTEST" localSheetId="3">[36]Gin:Din!$C$2:$O$2</definedName>
    <definedName name="TRANSFERTEST" localSheetId="1">[36]Gin:Din!$C$2:$O$2</definedName>
    <definedName name="TRANSFERTEST" localSheetId="2">[36]Gin:Din!$C$2:$O$2</definedName>
    <definedName name="TRIMREAD" localSheetId="6">#REF!</definedName>
    <definedName name="TRIMREAD" localSheetId="3">#REF!</definedName>
    <definedName name="TRIMREAD" localSheetId="1">#REF!</definedName>
    <definedName name="TRIMREAD" localSheetId="2">#REF!</definedName>
    <definedName name="TRIMREAD" localSheetId="0">#REF!</definedName>
    <definedName name="TRIMREAD" localSheetId="4">#REF!</definedName>
    <definedName name="TRIMWRITE" localSheetId="6">#REF!</definedName>
    <definedName name="TRIMWRITE" localSheetId="3">#REF!</definedName>
    <definedName name="TRIMWRITE" localSheetId="1">#REF!</definedName>
    <definedName name="TRIMWRITE" localSheetId="2">#REF!</definedName>
    <definedName name="TRIMWRITE" localSheetId="0">#REF!</definedName>
    <definedName name="TRIMWRITE" localSheetId="4">#REF!</definedName>
    <definedName name="TT" localSheetId="6">[13]T1!#REF!</definedName>
    <definedName name="TT" localSheetId="3">[11]T1!#REF!</definedName>
    <definedName name="TT" localSheetId="1">[12]T1!#REF!</definedName>
    <definedName name="TT" localSheetId="2">[12]T1!#REF!</definedName>
    <definedName name="TXG_D" localSheetId="6">#REF!</definedName>
    <definedName name="TXG_D" localSheetId="3">#REF!</definedName>
    <definedName name="TXG_D" localSheetId="1">#REF!</definedName>
    <definedName name="TXG_D" localSheetId="2">#REF!</definedName>
    <definedName name="TXG_D" localSheetId="0">#REF!</definedName>
    <definedName name="TXG_D" localSheetId="4">#REF!</definedName>
    <definedName name="TXGO" localSheetId="6">#REF!</definedName>
    <definedName name="TXGO" localSheetId="3">#REF!</definedName>
    <definedName name="TXGO" localSheetId="1">#REF!</definedName>
    <definedName name="TXGO" localSheetId="2">#REF!</definedName>
    <definedName name="TXGO" localSheetId="0">#REF!</definedName>
    <definedName name="TXGO" localSheetId="4">#REF!</definedName>
    <definedName name="vgh" localSheetId="6">#REF!</definedName>
    <definedName name="vgh" localSheetId="3">#REF!</definedName>
    <definedName name="vgh" localSheetId="1">#REF!</definedName>
    <definedName name="vgh" localSheetId="2">#REF!</definedName>
    <definedName name="vgh" localSheetId="0">#REF!</definedName>
    <definedName name="vgh" localSheetId="4">#REF!</definedName>
    <definedName name="WEIGHTS" localSheetId="6">#REF!</definedName>
    <definedName name="WEIGHTS" localSheetId="3">#REF!</definedName>
    <definedName name="WEIGHTS" localSheetId="1">#REF!</definedName>
    <definedName name="WEIGHTS" localSheetId="2">#REF!</definedName>
    <definedName name="WEIGHTS" localSheetId="0">#REF!</definedName>
    <definedName name="WEIGHTS" localSheetId="4">#REF!</definedName>
    <definedName name="WEO" localSheetId="6">#REF!</definedName>
    <definedName name="WEO" localSheetId="3">#REF!</definedName>
    <definedName name="WEO" localSheetId="1">#REF!</definedName>
    <definedName name="WEO" localSheetId="2">#REF!</definedName>
    <definedName name="WEO" localSheetId="0">#REF!</definedName>
    <definedName name="WEO" localSheetId="4">#REF!</definedName>
    <definedName name="WEOD" localSheetId="6">#REF!</definedName>
    <definedName name="WEOD" localSheetId="3">#REF!</definedName>
    <definedName name="WEOD" localSheetId="1">#REF!</definedName>
    <definedName name="WEOD" localSheetId="2">#REF!</definedName>
    <definedName name="WEOD" localSheetId="0">#REF!</definedName>
    <definedName name="WEOD" localSheetId="4">#REF!</definedName>
    <definedName name="weodata" localSheetId="6">#REF!</definedName>
    <definedName name="weodata" localSheetId="3">#REF!</definedName>
    <definedName name="weodata" localSheetId="1">#REF!</definedName>
    <definedName name="weodata" localSheetId="2">#REF!</definedName>
    <definedName name="weodata" localSheetId="0">#REF!</definedName>
    <definedName name="weodata" localSheetId="4">#REF!</definedName>
    <definedName name="wrn.Main._.Economic._.Indicators." localSheetId="6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0" hidden="1">{"Main Economic Indicators",#N/A,FALSE,"C"}</definedName>
    <definedName name="wrn.Main._.Economic._.Indicators." localSheetId="4" hidden="1">{"Main Economic Indicators",#N/A,FALSE,"C"}</definedName>
    <definedName name="wrn.STAFF_REPORT_TABLES." localSheetId="6" hidden="1">{"SR_tbs",#N/A,FALSE,"MGSSEI";"SR_tbs",#N/A,FALSE,"MGSBOX";"SR_tbs",#N/A,FALSE,"MGSOCIND"}</definedName>
    <definedName name="wrn.STAFF_REPORT_TABLES." localSheetId="3" hidden="1">{"SR_tbs",#N/A,FALSE,"MGSSEI";"SR_tbs",#N/A,FALSE,"MGSBOX";"SR_tbs",#N/A,FALSE,"MGSOCIND"}</definedName>
    <definedName name="wrn.STAFF_REPORT_TABLES." localSheetId="1" hidden="1">{"SR_tbs",#N/A,FALSE,"MGSSEI";"SR_tbs",#N/A,FALSE,"MGSBOX";"SR_tbs",#N/A,FALSE,"MGSOCIND"}</definedName>
    <definedName name="wrn.STAFF_REPORT_TABLES." localSheetId="2" hidden="1">{"SR_tbs",#N/A,FALSE,"MGSSEI";"SR_tbs",#N/A,FALSE,"MGSBOX";"SR_tbs",#N/A,FALSE,"MGSOCIND"}</definedName>
    <definedName name="wrn.STAFF_REPORT_TABLES." localSheetId="0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vu.Print.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X" localSheetId="6">[13]T1!#REF!</definedName>
    <definedName name="X" localSheetId="3">[11]T1!#REF!</definedName>
    <definedName name="X" localSheetId="1">[12]T1!#REF!</definedName>
    <definedName name="X" localSheetId="2">[12]T1!#REF!</definedName>
    <definedName name="XGS" localSheetId="6">#REF!</definedName>
    <definedName name="XGS" localSheetId="3">#REF!</definedName>
    <definedName name="XGS" localSheetId="1">#REF!</definedName>
    <definedName name="XGS" localSheetId="2">#REF!</definedName>
    <definedName name="XGS" localSheetId="0">#REF!</definedName>
    <definedName name="XGS" localSheetId="4">#REF!</definedName>
    <definedName name="XXX1" localSheetId="6">'[40]ExIm bfSBA04'!$J$30:$J$33</definedName>
    <definedName name="XXX1" localSheetId="3">'[38]ExIm bfSBA04'!$J$30:$J$33</definedName>
    <definedName name="XXX1" localSheetId="1">'[39]ExIm bfSBA04'!$J$30:$J$33</definedName>
    <definedName name="XXX1" localSheetId="2">'[39]ExIm bfSBA04'!$J$30:$J$33</definedName>
    <definedName name="XXX2" localSheetId="6">'[40]KA bfSBA04'!$I$48:$J$48</definedName>
    <definedName name="XXX2" localSheetId="3">'[38]KA bfSBA04'!$I$48:$J$48</definedName>
    <definedName name="XXX2" localSheetId="1">'[39]KA bfSBA04'!$I$48:$J$48</definedName>
    <definedName name="XXX2" localSheetId="2">'[39]KA bfSBA04'!$I$48:$J$48</definedName>
    <definedName name="XXX3" localSheetId="6">'[40]KA bfSBA04'!$L$43:$M$43</definedName>
    <definedName name="XXX3" localSheetId="3">'[38]KA bfSBA04'!$L$43:$M$43</definedName>
    <definedName name="XXX3" localSheetId="1">'[39]KA bfSBA04'!$L$43:$M$43</definedName>
    <definedName name="XXX3" localSheetId="2">'[39]KA bfSBA04'!$L$43:$M$43</definedName>
    <definedName name="Year" localSheetId="6">#REF!</definedName>
    <definedName name="Year" localSheetId="3">#REF!</definedName>
    <definedName name="Year" localSheetId="1">#REF!</definedName>
    <definedName name="Year" localSheetId="2">#REF!</definedName>
    <definedName name="Year" localSheetId="0">#REF!</definedName>
    <definedName name="Year" localSheetId="4">#REF!</definedName>
    <definedName name="Z_1A8C061B_2301_11D3_BFD1_000039E37209_.wvu.Cols" localSheetId="6" hidden="1">#REF!,#REF!,#REF!</definedName>
    <definedName name="Z_1A8C061B_2301_11D3_BFD1_000039E37209_.wvu.Cols" localSheetId="3" hidden="1">#REF!,#REF!,#REF!</definedName>
    <definedName name="Z_1A8C061B_2301_11D3_BFD1_000039E37209_.wvu.Cols" localSheetId="1" hidden="1">#REF!,#REF!,#REF!</definedName>
    <definedName name="Z_1A8C061B_2301_11D3_BFD1_000039E37209_.wvu.Cols" localSheetId="2" hidden="1">#REF!,#REF!,#REF!</definedName>
    <definedName name="Z_1A8C061B_2301_11D3_BFD1_000039E37209_.wvu.Cols" localSheetId="0" hidden="1">#REF!,#REF!,#REF!</definedName>
    <definedName name="Z_1A8C061B_2301_11D3_BFD1_000039E37209_.wvu.Cols" localSheetId="4" hidden="1">#REF!,#REF!,#REF!</definedName>
    <definedName name="Z_1A8C061B_2301_11D3_BFD1_000039E37209_.wvu.Rows" localSheetId="6" hidden="1">#REF!,#REF!,#REF!</definedName>
    <definedName name="Z_1A8C061B_2301_11D3_BFD1_000039E37209_.wvu.Rows" localSheetId="3" hidden="1">#REF!,#REF!,#REF!</definedName>
    <definedName name="Z_1A8C061B_2301_11D3_BFD1_000039E37209_.wvu.Rows" localSheetId="1" hidden="1">#REF!,#REF!,#REF!</definedName>
    <definedName name="Z_1A8C061B_2301_11D3_BFD1_000039E37209_.wvu.Rows" localSheetId="2" hidden="1">#REF!,#REF!,#REF!</definedName>
    <definedName name="Z_1A8C061B_2301_11D3_BFD1_000039E37209_.wvu.Rows" localSheetId="0" hidden="1">#REF!,#REF!,#REF!</definedName>
    <definedName name="Z_1A8C061B_2301_11D3_BFD1_000039E37209_.wvu.Rows" localSheetId="4" hidden="1">#REF!,#REF!,#REF!</definedName>
    <definedName name="Z_1A8C061C_2301_11D3_BFD1_000039E37209_.wvu.Cols" localSheetId="6" hidden="1">#REF!,#REF!,#REF!</definedName>
    <definedName name="Z_1A8C061C_2301_11D3_BFD1_000039E37209_.wvu.Cols" localSheetId="3" hidden="1">#REF!,#REF!,#REF!</definedName>
    <definedName name="Z_1A8C061C_2301_11D3_BFD1_000039E37209_.wvu.Cols" localSheetId="1" hidden="1">#REF!,#REF!,#REF!</definedName>
    <definedName name="Z_1A8C061C_2301_11D3_BFD1_000039E37209_.wvu.Cols" localSheetId="2" hidden="1">#REF!,#REF!,#REF!</definedName>
    <definedName name="Z_1A8C061C_2301_11D3_BFD1_000039E37209_.wvu.Cols" localSheetId="0" hidden="1">#REF!,#REF!,#REF!</definedName>
    <definedName name="Z_1A8C061C_2301_11D3_BFD1_000039E37209_.wvu.Cols" localSheetId="4" hidden="1">#REF!,#REF!,#REF!</definedName>
    <definedName name="Z_1A8C061C_2301_11D3_BFD1_000039E37209_.wvu.Rows" localSheetId="6" hidden="1">#REF!,#REF!,#REF!</definedName>
    <definedName name="Z_1A8C061C_2301_11D3_BFD1_000039E37209_.wvu.Rows" localSheetId="3" hidden="1">#REF!,#REF!,#REF!</definedName>
    <definedName name="Z_1A8C061C_2301_11D3_BFD1_000039E37209_.wvu.Rows" localSheetId="1" hidden="1">#REF!,#REF!,#REF!</definedName>
    <definedName name="Z_1A8C061C_2301_11D3_BFD1_000039E37209_.wvu.Rows" localSheetId="2" hidden="1">#REF!,#REF!,#REF!</definedName>
    <definedName name="Z_1A8C061C_2301_11D3_BFD1_000039E37209_.wvu.Rows" localSheetId="0" hidden="1">#REF!,#REF!,#REF!</definedName>
    <definedName name="Z_1A8C061C_2301_11D3_BFD1_000039E37209_.wvu.Rows" localSheetId="4" hidden="1">#REF!,#REF!,#REF!</definedName>
    <definedName name="Z_1A8C061E_2301_11D3_BFD1_000039E37209_.wvu.Cols" localSheetId="6" hidden="1">#REF!,#REF!,#REF!</definedName>
    <definedName name="Z_1A8C061E_2301_11D3_BFD1_000039E37209_.wvu.Cols" localSheetId="3" hidden="1">#REF!,#REF!,#REF!</definedName>
    <definedName name="Z_1A8C061E_2301_11D3_BFD1_000039E37209_.wvu.Cols" localSheetId="1" hidden="1">#REF!,#REF!,#REF!</definedName>
    <definedName name="Z_1A8C061E_2301_11D3_BFD1_000039E37209_.wvu.Cols" localSheetId="2" hidden="1">#REF!,#REF!,#REF!</definedName>
    <definedName name="Z_1A8C061E_2301_11D3_BFD1_000039E37209_.wvu.Cols" localSheetId="0" hidden="1">#REF!,#REF!,#REF!</definedName>
    <definedName name="Z_1A8C061E_2301_11D3_BFD1_000039E37209_.wvu.Cols" localSheetId="4" hidden="1">#REF!,#REF!,#REF!</definedName>
    <definedName name="Z_1A8C061E_2301_11D3_BFD1_000039E37209_.wvu.Rows" localSheetId="6" hidden="1">#REF!,#REF!,#REF!</definedName>
    <definedName name="Z_1A8C061E_2301_11D3_BFD1_000039E37209_.wvu.Rows" localSheetId="3" hidden="1">#REF!,#REF!,#REF!</definedName>
    <definedName name="Z_1A8C061E_2301_11D3_BFD1_000039E37209_.wvu.Rows" localSheetId="1" hidden="1">#REF!,#REF!,#REF!</definedName>
    <definedName name="Z_1A8C061E_2301_11D3_BFD1_000039E37209_.wvu.Rows" localSheetId="2" hidden="1">#REF!,#REF!,#REF!</definedName>
    <definedName name="Z_1A8C061E_2301_11D3_BFD1_000039E37209_.wvu.Rows" localSheetId="0" hidden="1">#REF!,#REF!,#REF!</definedName>
    <definedName name="Z_1A8C061E_2301_11D3_BFD1_000039E37209_.wvu.Rows" localSheetId="4" hidden="1">#REF!,#REF!,#REF!</definedName>
    <definedName name="Z_1A8C061F_2301_11D3_BFD1_000039E37209_.wvu.Cols" localSheetId="6" hidden="1">#REF!,#REF!,#REF!</definedName>
    <definedName name="Z_1A8C061F_2301_11D3_BFD1_000039E37209_.wvu.Cols" localSheetId="3" hidden="1">#REF!,#REF!,#REF!</definedName>
    <definedName name="Z_1A8C061F_2301_11D3_BFD1_000039E37209_.wvu.Cols" localSheetId="1" hidden="1">#REF!,#REF!,#REF!</definedName>
    <definedName name="Z_1A8C061F_2301_11D3_BFD1_000039E37209_.wvu.Cols" localSheetId="2" hidden="1">#REF!,#REF!,#REF!</definedName>
    <definedName name="Z_1A8C061F_2301_11D3_BFD1_000039E37209_.wvu.Cols" localSheetId="0" hidden="1">#REF!,#REF!,#REF!</definedName>
    <definedName name="Z_1A8C061F_2301_11D3_BFD1_000039E37209_.wvu.Cols" localSheetId="4" hidden="1">#REF!,#REF!,#REF!</definedName>
    <definedName name="Z_1A8C061F_2301_11D3_BFD1_000039E37209_.wvu.Rows" localSheetId="6" hidden="1">#REF!,#REF!,#REF!</definedName>
    <definedName name="Z_1A8C061F_2301_11D3_BFD1_000039E37209_.wvu.Rows" localSheetId="3" hidden="1">#REF!,#REF!,#REF!</definedName>
    <definedName name="Z_1A8C061F_2301_11D3_BFD1_000039E37209_.wvu.Rows" localSheetId="1" hidden="1">#REF!,#REF!,#REF!</definedName>
    <definedName name="Z_1A8C061F_2301_11D3_BFD1_000039E37209_.wvu.Rows" localSheetId="2" hidden="1">#REF!,#REF!,#REF!</definedName>
    <definedName name="Z_1A8C061F_2301_11D3_BFD1_000039E37209_.wvu.Rows" localSheetId="0" hidden="1">#REF!,#REF!,#REF!</definedName>
    <definedName name="Z_1A8C061F_2301_11D3_BFD1_000039E37209_.wvu.Rows" localSheetId="4" hidden="1">#REF!,#REF!,#REF!</definedName>
    <definedName name="ze" localSheetId="6" hidden="1">{"Main Economic Indicators",#N/A,FALSE,"C"}</definedName>
    <definedName name="ze" localSheetId="3" hidden="1">{"Main Economic Indicators",#N/A,FALSE,"C"}</definedName>
    <definedName name="ze" localSheetId="1" hidden="1">{"Main Economic Indicators",#N/A,FALSE,"C"}</definedName>
    <definedName name="ze" localSheetId="2" hidden="1">{"Main Economic Indicators",#N/A,FALSE,"C"}</definedName>
    <definedName name="ze" localSheetId="0" hidden="1">{"Main Economic Indicators",#N/A,FALSE,"C"}</definedName>
    <definedName name="ze" localSheetId="4" hidden="1">{"Main Economic Indicators",#N/A,FALSE,"C"}</definedName>
    <definedName name="_xlnm.Print_Area" localSheetId="6">'Rates '!$A$1:$D$18</definedName>
    <definedName name="_xlnm.Print_Area" localSheetId="3">'Sum Arriérés '!$A$1:$Q$57</definedName>
    <definedName name="_xlnm.Print_Area" localSheetId="5">'Sum Encours'!$A$1:$B$21</definedName>
    <definedName name="_xlnm.Print_Area" localSheetId="1">'Sum Pmt'!$A$1:$Q$55</definedName>
    <definedName name="_xlnm.Print_Area" localSheetId="2">'Sum Pmt Arr'!$A$1:$M$55</definedName>
    <definedName name="_xlnm.Print_Area" localSheetId="0">'Sum Service'!$A$1:$P$53</definedName>
    <definedName name="_xlnm.Print_Area" localSheetId="4">'Sum Tirages'!$A$1:$N$16</definedName>
    <definedName name="_xlnm.Print_Area">[16]BULLETIN!$A:$IV</definedName>
    <definedName name="zone_edition" localSheetId="6">#REF!</definedName>
    <definedName name="zone_edition" localSheetId="3">#REF!</definedName>
    <definedName name="zone_edition" localSheetId="1">#REF!</definedName>
    <definedName name="zone_edition" localSheetId="2">#REF!</definedName>
    <definedName name="zone_edition" localSheetId="0">#REF!</definedName>
    <definedName name="zone_edition" localSheetId="4">#REF!</definedName>
    <definedName name="ZONE_IMPRES_MI" localSheetId="6">#REF!</definedName>
    <definedName name="ZONE_IMPRES_MI" localSheetId="3">#REF!</definedName>
    <definedName name="ZONE_IMPRES_MI" localSheetId="1">#REF!</definedName>
    <definedName name="ZONE_IMPRES_MI" localSheetId="2">#REF!</definedName>
    <definedName name="ZONE_IMPRES_MI" localSheetId="0">#REF!</definedName>
    <definedName name="ZONE_IMPRES_MI" localSheetId="4">#REF!</definedName>
  </definedNames>
  <calcPr calcId="124519"/>
</workbook>
</file>

<file path=xl/calcChain.xml><?xml version="1.0" encoding="utf-8"?>
<calcChain xmlns="http://schemas.openxmlformats.org/spreadsheetml/2006/main">
  <c r="D9" i="38"/>
  <c r="D13" l="1"/>
  <c r="D14"/>
  <c r="D4" l="1"/>
  <c r="D3"/>
  <c r="D16"/>
  <c r="D15"/>
  <c r="D12"/>
  <c r="D11"/>
  <c r="D10"/>
  <c r="D8"/>
  <c r="D7"/>
  <c r="D6"/>
  <c r="D5"/>
  <c r="K871" i="33"/>
  <c r="J871"/>
  <c r="K871" i="32"/>
  <c r="J871"/>
</calcChain>
</file>

<file path=xl/sharedStrings.xml><?xml version="1.0" encoding="utf-8"?>
<sst xmlns="http://schemas.openxmlformats.org/spreadsheetml/2006/main" count="472" uniqueCount="129">
  <si>
    <t>PRI</t>
  </si>
  <si>
    <t>INT</t>
  </si>
  <si>
    <t>TOT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</si>
  <si>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</si>
  <si>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</si>
  <si>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</si>
  <si>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</si>
  <si>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</si>
  <si>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</si>
  <si>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</si>
  <si>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</si>
  <si>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</si>
  <si>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</si>
  <si>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</si>
  <si>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</si>
  <si>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MULTILATERALE</t>
  </si>
  <si>
    <t>MARCHES FINANCIERS</t>
  </si>
  <si>
    <t>MARCHE FINANC. REGIONAL</t>
  </si>
  <si>
    <t>TYPE</t>
  </si>
  <si>
    <t>JANVIER</t>
  </si>
  <si>
    <t>MARS</t>
  </si>
  <si>
    <t>AVRIL</t>
  </si>
  <si>
    <t>MAI</t>
  </si>
  <si>
    <t>JUIN</t>
  </si>
  <si>
    <t>JUILLET</t>
  </si>
  <si>
    <t>SEPTEMBRE</t>
  </si>
  <si>
    <t>OCTOBRE</t>
  </si>
  <si>
    <t>NOVEMBRE</t>
  </si>
  <si>
    <t>DECEMBRE</t>
  </si>
  <si>
    <t>G.TOTAL</t>
  </si>
  <si>
    <t>TOTAL</t>
  </si>
  <si>
    <t>P</t>
  </si>
  <si>
    <t>I</t>
  </si>
  <si>
    <t>T</t>
  </si>
  <si>
    <t>DETTE EXTERIEURE</t>
  </si>
  <si>
    <t>EXTERIEURE GARANTIE</t>
  </si>
  <si>
    <t>COMMERCIALE</t>
  </si>
  <si>
    <t>EXTERIEURE DIRECTE</t>
  </si>
  <si>
    <t>BILATERALE</t>
  </si>
  <si>
    <t>Commerciale Assurée</t>
  </si>
  <si>
    <t>Commerciale Non Assurée</t>
  </si>
  <si>
    <t>DETTE INTERIEURE</t>
  </si>
  <si>
    <t>BANCAIRE</t>
  </si>
  <si>
    <t>DIVERS INTERIEUR</t>
  </si>
  <si>
    <t>MORATOIRE</t>
  </si>
  <si>
    <t>AFRIJET</t>
  </si>
  <si>
    <t>TOTAL GENERAL</t>
  </si>
  <si>
    <t>EXTERIEURE</t>
  </si>
  <si>
    <t>GARANTIE</t>
  </si>
  <si>
    <t>1.GARANTIE</t>
  </si>
  <si>
    <t>2.H-PCOD</t>
  </si>
  <si>
    <t>DIRECTE</t>
  </si>
  <si>
    <t>1.NON GARANTIE</t>
  </si>
  <si>
    <t>COMMERCIALE ASSUREE</t>
  </si>
  <si>
    <t>COMMERCIALE NON ASSUREE</t>
  </si>
  <si>
    <t>INTERIEURE</t>
  </si>
  <si>
    <t>1.M-BANCAIRE</t>
  </si>
  <si>
    <t>DIVERS INTERIEURE</t>
  </si>
  <si>
    <t>1.O-MORATOIRE</t>
  </si>
  <si>
    <t>1.P-MARCHES FINANCIERS INTER</t>
  </si>
  <si>
    <t>PRETS PROJETS</t>
  </si>
  <si>
    <t>PRETS PROGRAMMES</t>
  </si>
  <si>
    <t>MARCHE FINANCIER INTERNATIONAL</t>
  </si>
  <si>
    <t>MARCHE FINANCIER REGIONAL</t>
  </si>
  <si>
    <t>COURANT</t>
  </si>
  <si>
    <t>EUR</t>
  </si>
  <si>
    <t>KWD</t>
  </si>
  <si>
    <t>CNY</t>
  </si>
  <si>
    <t>USD</t>
  </si>
  <si>
    <t>XAF</t>
  </si>
  <si>
    <t>IDI</t>
  </si>
  <si>
    <t>DTS</t>
  </si>
  <si>
    <t>Code</t>
  </si>
  <si>
    <t>Currency</t>
  </si>
  <si>
    <t>XAF/1 Unit</t>
  </si>
  <si>
    <t xml:space="preserve">Units/1 XAF </t>
  </si>
  <si>
    <t>CAD</t>
  </si>
  <si>
    <t>Canadian Dollar</t>
  </si>
  <si>
    <t>CHF</t>
  </si>
  <si>
    <t>Swiss Franc</t>
  </si>
  <si>
    <t>Chinese Yuan Renminbi</t>
  </si>
  <si>
    <t>DKK</t>
  </si>
  <si>
    <t>Danish Krone</t>
  </si>
  <si>
    <t>Droit de Tirage Spéciaux</t>
  </si>
  <si>
    <t>Euro</t>
  </si>
  <si>
    <t>GBP</t>
  </si>
  <si>
    <t>British Pound</t>
  </si>
  <si>
    <t>Islamic Dinar</t>
  </si>
  <si>
    <t>JPY</t>
  </si>
  <si>
    <t>Japanese Yen</t>
  </si>
  <si>
    <t>Kuwaiti Dinar</t>
  </si>
  <si>
    <t>SAR</t>
  </si>
  <si>
    <t>Saudi Riyal</t>
  </si>
  <si>
    <t>US Dollar</t>
  </si>
  <si>
    <t>Francs CFA</t>
  </si>
  <si>
    <t>ZAR</t>
  </si>
  <si>
    <t>South African Rand</t>
  </si>
  <si>
    <t>MARCHES FINANCIERS REGIO</t>
  </si>
  <si>
    <t>EXTÉRIEURE</t>
  </si>
  <si>
    <t>EXTÉRIEURE GARANTIE</t>
  </si>
  <si>
    <t>EXTÉRIEURE DIRECTE</t>
  </si>
  <si>
    <t>MARCHE FINANC. INTERNATIONAL</t>
  </si>
  <si>
    <t>INTÉRIEURE</t>
  </si>
  <si>
    <t>MORATOIRES</t>
  </si>
  <si>
    <t>PREVISIONS</t>
  </si>
  <si>
    <t>MONTANT</t>
  </si>
  <si>
    <t>MARCHES FINANCIERS INTERN.</t>
  </si>
  <si>
    <t>MARCHES FINANCIERS REG</t>
  </si>
  <si>
    <t>FEVRIER</t>
  </si>
  <si>
    <t>Échéances 2022</t>
  </si>
  <si>
    <t>S.Total</t>
  </si>
  <si>
    <t>REALISATIONS</t>
  </si>
  <si>
    <t>Échéances Courantes 2023</t>
  </si>
  <si>
    <t>Total Echéances 2023</t>
  </si>
  <si>
    <t>Echéances 2022</t>
  </si>
  <si>
    <t>Échéances 2023</t>
  </si>
  <si>
    <t>RESUME SERVICE MENSUEL DE LA DETTE PUBLIQUE EXTERIEURE ET INTERIEURE EN 2023</t>
  </si>
  <si>
    <t>(Millions XAF; Base Janvier 2023; Mensuelle du 01.01.2023 au 31.12.2023)</t>
  </si>
  <si>
    <t>ARRIERES</t>
  </si>
  <si>
    <t>AOÛT</t>
  </si>
  <si>
    <t>TAUX DE CHANGE AU 31/10/2023</t>
  </si>
  <si>
    <t>( monnaie nationale/ xaf millions; taux de change au: 31.10.2023 )</t>
  </si>
  <si>
    <t>(mensuelle 01.01.2023 au 31.12.2023 monnaie nationale/ xaf millions; taux de change au: 31.10.2023)</t>
  </si>
  <si>
    <t>RESUME ENCOURS DE LA DETTE PUBLIQUE AU 31/10/2023</t>
  </si>
  <si>
    <t>RESUME TIRAGES SUR FINANCEMENTS EXTERIEURS  AU 31/10/2023</t>
  </si>
  <si>
    <t>RESUME ARRIERES SUR ECHEANCES COURANTES AU 31/10/2023</t>
  </si>
  <si>
    <t>(monnaie nationale/ xaf millions; taux de change au 31/10/2023)</t>
  </si>
  <si>
    <t>RESUME REGLEMENTS SUR ECHEANCES ANTERIEURES AU 31/10/2023</t>
  </si>
  <si>
    <t>RESUME REGLEMENTS SUR ECHEANCES ANTERIEURES ET  COURANTES AU 31/10/2023</t>
  </si>
</sst>
</file>

<file path=xl/styles.xml><?xml version="1.0" encoding="utf-8"?>
<styleSheet xmlns="http://schemas.openxmlformats.org/spreadsheetml/2006/main">
  <numFmts count="25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_-* #,##0.00\ _F_-;\-* #,##0.00\ _F_-;_-* &quot;-&quot;??\ _F_-;_-@_-"/>
    <numFmt numFmtId="167" formatCode="#,##0.00_ ;\-#,##0.00\ "/>
    <numFmt numFmtId="168" formatCode="#,##0.000"/>
    <numFmt numFmtId="169" formatCode="#,##0.000000"/>
    <numFmt numFmtId="171" formatCode="_-* #,##0.00\ _F_C_F_A_-;\-* #,##0.00\ _F_C_F_A_-;_-* &quot;-&quot;??\ _F_C_F_A_-;_-@_-"/>
    <numFmt numFmtId="173" formatCode="_-* #,##0.000\ _€_-;\-* #,##0.000\ _€_-;_-* &quot;-&quot;??\ _€_-;_-@_-"/>
    <numFmt numFmtId="176" formatCode="&quot;   &quot;@"/>
    <numFmt numFmtId="177" formatCode="&quot;      &quot;@"/>
    <numFmt numFmtId="178" formatCode="&quot;         &quot;@"/>
    <numFmt numFmtId="179" formatCode="&quot;            &quot;@"/>
    <numFmt numFmtId="180" formatCode="_-* #,##0.00_р_._-;\-* #,##0.00_р_._-;_-* &quot;-&quot;??_р_._-;_-@_-"/>
    <numFmt numFmtId="181" formatCode="_-* #,##0.00\ [$€-1]_-;\-* #,##0.00\ [$€-1]_-;_-* &quot;-&quot;??\ [$€-1]_-"/>
    <numFmt numFmtId="182" formatCode="#,##0.0"/>
    <numFmt numFmtId="183" formatCode="[&gt;=0.05]#,##0.0;[&lt;=-0.05]\-#,##0.0;?0.0"/>
    <numFmt numFmtId="184" formatCode="_-* #,##0\ &quot;F&quot;_-;\-* #,##0\ &quot;F&quot;_-;_-* &quot;-&quot;\ &quot;F&quot;_-;_-@_-"/>
    <numFmt numFmtId="185" formatCode="[&gt;=0.05]\(#,##0.0\);[&lt;=-0.05]\(\-#,##0.0\);?\(\-\-\)"/>
    <numFmt numFmtId="186" formatCode="[&gt;=0.05]\(#,##0.0\);[&lt;=-0.05]\(\-#,##0.0\);\(\-\-\);\(@\)"/>
    <numFmt numFmtId="187" formatCode="[Black]#,##0.0;[Black]\-#,##0.0;;"/>
    <numFmt numFmtId="188" formatCode="0.000"/>
    <numFmt numFmtId="189" formatCode="_-* #,##0.000\ _€_-;\-* #,##0.000\ _€_-;_-* &quot;-&quot;???\ _€_-;_-@_-"/>
  </numFmts>
  <fonts count="79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1"/>
      <color indexed="8"/>
      <name val="Arial Narrow"/>
      <family val="2"/>
    </font>
    <font>
      <sz val="10"/>
      <name val="Arial"/>
      <family val="2"/>
    </font>
    <font>
      <b/>
      <i/>
      <sz val="10"/>
      <color indexed="10"/>
      <name val="Arial Narrow"/>
      <family val="2"/>
    </font>
    <font>
      <b/>
      <sz val="13"/>
      <color indexed="8"/>
      <name val="Arial Narrow"/>
      <family val="2"/>
    </font>
    <font>
      <b/>
      <sz val="8"/>
      <color indexed="8"/>
      <name val="Arial Narrow"/>
      <family val="2"/>
    </font>
    <font>
      <b/>
      <sz val="10"/>
      <color indexed="8"/>
      <name val="Arial Narrow"/>
      <family val="2"/>
    </font>
    <font>
      <b/>
      <sz val="10"/>
      <color indexed="12"/>
      <name val="Arial Narrow"/>
      <family val="2"/>
    </font>
    <font>
      <b/>
      <sz val="10"/>
      <color indexed="63"/>
      <name val="Arial Narrow"/>
      <family val="2"/>
    </font>
    <font>
      <i/>
      <sz val="10"/>
      <name val="Arial Narrow"/>
      <family val="2"/>
    </font>
    <font>
      <b/>
      <sz val="12"/>
      <color indexed="8"/>
      <name val="Arial Narrow"/>
      <family val="2"/>
    </font>
    <font>
      <b/>
      <sz val="10"/>
      <color indexed="48"/>
      <name val="Arial Narrow"/>
      <family val="2"/>
    </font>
    <font>
      <b/>
      <i/>
      <sz val="10"/>
      <color indexed="48"/>
      <name val="Arial Narrow"/>
      <family val="2"/>
    </font>
    <font>
      <b/>
      <sz val="10"/>
      <color indexed="18"/>
      <name val="Arial Narrow"/>
      <family val="2"/>
    </font>
    <font>
      <b/>
      <sz val="10"/>
      <color indexed="57"/>
      <name val="Arial Narrow"/>
      <family val="2"/>
    </font>
    <font>
      <b/>
      <sz val="10"/>
      <color indexed="32"/>
      <name val="Arial Narrow"/>
      <family val="2"/>
    </font>
    <font>
      <i/>
      <sz val="10"/>
      <color indexed="57"/>
      <name val="Arial Narrow"/>
      <family val="2"/>
    </font>
    <font>
      <b/>
      <i/>
      <sz val="12"/>
      <color indexed="10"/>
      <name val="Arial Narrow"/>
      <family val="2"/>
    </font>
    <font>
      <b/>
      <sz val="12"/>
      <color indexed="12"/>
      <name val="Arial Narrow"/>
      <family val="2"/>
    </font>
    <font>
      <b/>
      <sz val="12"/>
      <color indexed="32"/>
      <name val="Arial Narrow"/>
      <family val="2"/>
    </font>
    <font>
      <b/>
      <sz val="12"/>
      <color indexed="17"/>
      <name val="Arial Narrow"/>
      <family val="2"/>
    </font>
    <font>
      <b/>
      <sz val="13.5"/>
      <name val="Arial"/>
      <family val="2"/>
    </font>
    <font>
      <b/>
      <sz val="10"/>
      <color indexed="9"/>
      <name val="Verdana"/>
      <family val="2"/>
    </font>
    <font>
      <sz val="10"/>
      <name val="Verdana"/>
      <family val="2"/>
    </font>
    <font>
      <b/>
      <sz val="11"/>
      <color indexed="8"/>
      <name val="Arial Narrow"/>
      <family val="2"/>
    </font>
    <font>
      <b/>
      <sz val="11"/>
      <name val="Arial Narrow"/>
      <family val="2"/>
    </font>
    <font>
      <i/>
      <sz val="12"/>
      <color indexed="17"/>
      <name val="Arial Narrow"/>
      <family val="2"/>
    </font>
    <font>
      <sz val="12"/>
      <color indexed="17"/>
      <name val="Arial Narrow"/>
      <family val="2"/>
    </font>
    <font>
      <b/>
      <sz val="13"/>
      <name val="Arial Narrow"/>
      <family val="2"/>
    </font>
    <font>
      <b/>
      <sz val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4"/>
      <color indexed="8"/>
      <name val="Arial Narrow"/>
      <family val="2"/>
    </font>
    <font>
      <b/>
      <i/>
      <sz val="11"/>
      <color rgb="FFFF0000"/>
      <name val="Arial Narrow"/>
      <family val="2"/>
    </font>
    <font>
      <b/>
      <sz val="11"/>
      <color indexed="12"/>
      <name val="Arial Narrow"/>
      <family val="2"/>
    </font>
    <font>
      <sz val="11"/>
      <name val="Calibri"/>
      <family val="2"/>
      <scheme val="minor"/>
    </font>
    <font>
      <i/>
      <sz val="11"/>
      <name val="Arial Narrow"/>
      <family val="2"/>
    </font>
    <font>
      <i/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sz val="11"/>
      <color indexed="9"/>
      <name val="Arial Narrow"/>
      <family val="2"/>
    </font>
    <font>
      <sz val="11"/>
      <color indexed="16"/>
      <name val="Arial Narrow"/>
      <family val="2"/>
    </font>
    <font>
      <b/>
      <sz val="11"/>
      <color indexed="9"/>
      <name val="Arial Narrow"/>
      <family val="2"/>
    </font>
    <font>
      <sz val="10"/>
      <name val="Arial Cyr"/>
      <charset val="204"/>
    </font>
    <font>
      <i/>
      <sz val="11"/>
      <color indexed="23"/>
      <name val="Arial Narrow"/>
      <family val="2"/>
    </font>
    <font>
      <sz val="8"/>
      <name val="Times New Roman"/>
      <family val="1"/>
    </font>
    <font>
      <sz val="11"/>
      <color indexed="17"/>
      <name val="Arial Narrow"/>
      <family val="2"/>
    </font>
    <font>
      <b/>
      <sz val="15"/>
      <color indexed="56"/>
      <name val="Arial Narrow"/>
      <family val="2"/>
    </font>
    <font>
      <b/>
      <sz val="13"/>
      <color indexed="56"/>
      <name val="Arial Narrow"/>
      <family val="2"/>
    </font>
    <font>
      <b/>
      <sz val="11"/>
      <color indexed="56"/>
      <name val="Arial Narrow"/>
      <family val="2"/>
    </font>
    <font>
      <sz val="11"/>
      <color indexed="8"/>
      <name val="Calibri"/>
      <family val="2"/>
    </font>
    <font>
      <sz val="11"/>
      <color indexed="60"/>
      <name val="Arial Narrow"/>
      <family val="2"/>
    </font>
    <font>
      <sz val="10"/>
      <name val="Times"/>
      <family val="1"/>
    </font>
    <font>
      <sz val="11"/>
      <name val="Times New Roman"/>
      <family val="1"/>
    </font>
    <font>
      <b/>
      <sz val="11"/>
      <color indexed="63"/>
      <name val="Arial Narrow"/>
      <family val="2"/>
    </font>
    <font>
      <sz val="9"/>
      <name val="Times New Roman"/>
      <family val="1"/>
    </font>
    <font>
      <b/>
      <sz val="18"/>
      <color indexed="56"/>
      <name val="Cambria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11"/>
      <color indexed="53"/>
      <name val="Arial Narrow"/>
      <family val="2"/>
    </font>
    <font>
      <sz val="11"/>
      <color indexed="62"/>
      <name val="Arial Narrow"/>
      <family val="2"/>
    </font>
    <font>
      <sz val="11"/>
      <color indexed="53"/>
      <name val="Arial Narrow"/>
      <family val="2"/>
    </font>
    <font>
      <sz val="11"/>
      <color indexed="10"/>
      <name val="Arial Narrow"/>
      <family val="2"/>
    </font>
    <font>
      <b/>
      <sz val="18"/>
      <color theme="3"/>
      <name val="Cambria"/>
      <family val="2"/>
      <scheme val="major"/>
    </font>
    <font>
      <sz val="10"/>
      <color indexed="12"/>
      <name val="Arial"/>
      <family val="2"/>
    </font>
    <font>
      <u/>
      <sz val="11"/>
      <color theme="10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6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9941">
    <xf numFmtId="0" fontId="0" fillId="0" borderId="0"/>
    <xf numFmtId="166" fontId="4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9" fillId="0" borderId="56" applyNumberFormat="0" applyFill="0" applyAlignment="0" applyProtection="0"/>
    <xf numFmtId="0" fontId="50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50" fillId="25" borderId="0" applyNumberFormat="0" applyBorder="0" applyAlignment="0" applyProtection="0"/>
    <xf numFmtId="0" fontId="50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50" fillId="29" borderId="0" applyNumberFormat="0" applyBorder="0" applyAlignment="0" applyProtection="0"/>
    <xf numFmtId="0" fontId="50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44" borderId="0" applyNumberFormat="0" applyBorder="0" applyAlignment="0" applyProtection="0"/>
    <xf numFmtId="0" fontId="50" fillId="45" borderId="0" applyNumberFormat="0" applyBorder="0" applyAlignment="0" applyProtection="0"/>
    <xf numFmtId="164" fontId="32" fillId="0" borderId="0" applyFont="0" applyFill="0" applyBorder="0" applyAlignment="0" applyProtection="0"/>
    <xf numFmtId="176" fontId="51" fillId="0" borderId="0" applyFont="0" applyFill="0" applyBorder="0" applyAlignment="0" applyProtection="0"/>
    <xf numFmtId="177" fontId="51" fillId="0" borderId="0" applyFont="0" applyFill="0" applyBorder="0" applyAlignment="0" applyProtection="0"/>
    <xf numFmtId="178" fontId="51" fillId="0" borderId="0" applyFont="0" applyFill="0" applyBorder="0" applyAlignment="0" applyProtection="0"/>
    <xf numFmtId="179" fontId="51" fillId="0" borderId="0" applyFont="0" applyFill="0" applyBorder="0" applyAlignment="0" applyProtection="0"/>
    <xf numFmtId="0" fontId="3" fillId="46" borderId="0" applyNumberFormat="0" applyBorder="0" applyAlignment="0" applyProtection="0"/>
    <xf numFmtId="0" fontId="3" fillId="52" borderId="0" applyNumberFormat="0" applyBorder="0" applyAlignment="0" applyProtection="0"/>
    <xf numFmtId="0" fontId="52" fillId="55" borderId="0" applyNumberFormat="0" applyBorder="0" applyAlignment="0" applyProtection="0"/>
    <xf numFmtId="0" fontId="3" fillId="47" borderId="0" applyNumberFormat="0" applyBorder="0" applyAlignment="0" applyProtection="0"/>
    <xf numFmtId="0" fontId="3" fillId="58" borderId="0" applyNumberFormat="0" applyBorder="0" applyAlignment="0" applyProtection="0"/>
    <xf numFmtId="0" fontId="52" fillId="59" borderId="0" applyNumberFormat="0" applyBorder="0" applyAlignment="0" applyProtection="0"/>
    <xf numFmtId="0" fontId="3" fillId="48" borderId="0" applyNumberFormat="0" applyBorder="0" applyAlignment="0" applyProtection="0"/>
    <xf numFmtId="0" fontId="3" fillId="53" borderId="0" applyNumberFormat="0" applyBorder="0" applyAlignment="0" applyProtection="0"/>
    <xf numFmtId="0" fontId="52" fillId="53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52" fillId="56" borderId="0" applyNumberFormat="0" applyBorder="0" applyAlignment="0" applyProtection="0"/>
    <xf numFmtId="0" fontId="3" fillId="50" borderId="0" applyNumberFormat="0" applyBorder="0" applyAlignment="0" applyProtection="0"/>
    <xf numFmtId="0" fontId="3" fillId="46" borderId="0" applyNumberFormat="0" applyBorder="0" applyAlignment="0" applyProtection="0"/>
    <xf numFmtId="0" fontId="52" fillId="52" borderId="0" applyNumberFormat="0" applyBorder="0" applyAlignment="0" applyProtection="0"/>
    <xf numFmtId="0" fontId="3" fillId="60" borderId="0" applyNumberFormat="0" applyBorder="0" applyAlignment="0" applyProtection="0"/>
    <xf numFmtId="0" fontId="3" fillId="54" borderId="0" applyNumberFormat="0" applyBorder="0" applyAlignment="0" applyProtection="0"/>
    <xf numFmtId="0" fontId="52" fillId="57" borderId="0" applyNumberFormat="0" applyBorder="0" applyAlignment="0" applyProtection="0"/>
    <xf numFmtId="0" fontId="53" fillId="47" borderId="0" applyNumberFormat="0" applyBorder="0" applyAlignment="0" applyProtection="0"/>
    <xf numFmtId="0" fontId="72" fillId="58" borderId="57" applyNumberFormat="0" applyAlignment="0" applyProtection="0"/>
    <xf numFmtId="0" fontId="54" fillId="59" borderId="59" applyNumberFormat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80" fontId="55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Fill="0" applyBorder="0" applyProtection="0">
      <alignment horizontal="left"/>
    </xf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182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0" fontId="73" fillId="51" borderId="57" applyNumberFormat="0" applyAlignment="0" applyProtection="0"/>
    <xf numFmtId="0" fontId="74" fillId="0" borderId="58" applyNumberFormat="0" applyFill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8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64" fillId="0" borderId="0"/>
    <xf numFmtId="0" fontId="33" fillId="0" borderId="0"/>
    <xf numFmtId="0" fontId="33" fillId="0" borderId="0"/>
    <xf numFmtId="164" fontId="32" fillId="0" borderId="0" applyFont="0" applyFill="0" applyBorder="0" applyAlignment="0" applyProtection="0"/>
    <xf numFmtId="0" fontId="33" fillId="0" borderId="0"/>
    <xf numFmtId="164" fontId="32" fillId="0" borderId="0" applyFont="0" applyFill="0" applyBorder="0" applyAlignment="0" applyProtection="0"/>
    <xf numFmtId="0" fontId="33" fillId="0" borderId="0"/>
    <xf numFmtId="0" fontId="33" fillId="0" borderId="0"/>
    <xf numFmtId="0" fontId="4" fillId="0" borderId="0"/>
    <xf numFmtId="0" fontId="3" fillId="0" borderId="0"/>
    <xf numFmtId="0" fontId="4" fillId="0" borderId="0"/>
    <xf numFmtId="0" fontId="62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164" fontId="32" fillId="0" borderId="0" applyFont="0" applyFill="0" applyBorder="0" applyAlignment="0" applyProtection="0"/>
    <xf numFmtId="0" fontId="4" fillId="0" borderId="0"/>
    <xf numFmtId="0" fontId="32" fillId="0" borderId="0"/>
    <xf numFmtId="164" fontId="3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4" fillId="0" borderId="0"/>
    <xf numFmtId="183" fontId="51" fillId="0" borderId="0" applyFill="0" applyBorder="0" applyAlignment="0" applyProtection="0">
      <alignment horizontal="right"/>
    </xf>
    <xf numFmtId="185" fontId="65" fillId="0" borderId="0">
      <alignment horizontal="right"/>
    </xf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60" borderId="63" applyNumberFormat="0" applyFont="0" applyAlignment="0" applyProtection="0"/>
    <xf numFmtId="186" fontId="65" fillId="0" borderId="0" applyFill="0" applyBorder="0" applyProtection="0">
      <alignment horizontal="right"/>
    </xf>
    <xf numFmtId="0" fontId="66" fillId="58" borderId="64" applyNumberFormat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187" fontId="5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7" fillId="0" borderId="0"/>
    <xf numFmtId="0" fontId="68" fillId="0" borderId="0" applyNumberFormat="0" applyFill="0" applyBorder="0" applyAlignment="0" applyProtection="0"/>
    <xf numFmtId="0" fontId="69" fillId="0" borderId="0" applyBorder="0" applyProtection="0">
      <alignment horizontal="left"/>
    </xf>
    <xf numFmtId="0" fontId="70" fillId="0" borderId="0" applyFill="0" applyBorder="0" applyProtection="0">
      <alignment horizontal="left"/>
    </xf>
    <xf numFmtId="0" fontId="71" fillId="0" borderId="1" applyFill="0" applyBorder="0" applyProtection="0">
      <alignment horizontal="left" vertical="top"/>
    </xf>
    <xf numFmtId="0" fontId="75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32" fillId="21" borderId="55" applyNumberFormat="0" applyFon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7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2" fillId="58" borderId="57" applyNumberFormat="0" applyAlignment="0" applyProtection="0"/>
    <xf numFmtId="0" fontId="32" fillId="21" borderId="55" applyNumberFormat="0" applyFont="0" applyAlignment="0" applyProtection="0"/>
    <xf numFmtId="0" fontId="77" fillId="0" borderId="0" applyNumberFormat="0" applyFill="0" applyBorder="0" applyAlignment="0" applyProtection="0"/>
    <xf numFmtId="0" fontId="73" fillId="51" borderId="57" applyNumberFormat="0" applyAlignment="0" applyProtection="0"/>
    <xf numFmtId="0" fontId="74" fillId="0" borderId="58" applyNumberFormat="0" applyFill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" fillId="0" borderId="0"/>
    <xf numFmtId="0" fontId="77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77" fillId="0" borderId="0" applyNumberFormat="0" applyFill="0" applyBorder="0" applyAlignment="0" applyProtection="0"/>
    <xf numFmtId="0" fontId="3" fillId="0" borderId="0"/>
    <xf numFmtId="0" fontId="32" fillId="0" borderId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77" fillId="0" borderId="0" applyNumberFormat="0" applyFill="0" applyBorder="0" applyAlignment="0" applyProtection="0"/>
    <xf numFmtId="0" fontId="3" fillId="0" borderId="0"/>
    <xf numFmtId="0" fontId="3" fillId="0" borderId="0"/>
    <xf numFmtId="41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3" fillId="0" borderId="0"/>
    <xf numFmtId="0" fontId="77" fillId="0" borderId="0" applyNumberForma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1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78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" fillId="0" borderId="0"/>
    <xf numFmtId="0" fontId="7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0" fontId="42" fillId="0" borderId="52" applyNumberFormat="0" applyFill="0" applyAlignment="0" applyProtection="0"/>
    <xf numFmtId="0" fontId="56" fillId="0" borderId="0" applyNumberFormat="0" applyFill="0" applyBorder="0" applyAlignment="0" applyProtection="0"/>
    <xf numFmtId="0" fontId="47" fillId="20" borderId="54" applyNumberFormat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0" fontId="47" fillId="20" borderId="54" applyNumberFormat="0" applyAlignment="0" applyProtection="0"/>
    <xf numFmtId="0" fontId="46" fillId="19" borderId="53" applyNumberFormat="0" applyAlignment="0" applyProtection="0"/>
    <xf numFmtId="0" fontId="45" fillId="18" borderId="0" applyNumberFormat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52" applyNumberFormat="0" applyFill="0" applyAlignment="0" applyProtection="0"/>
    <xf numFmtId="0" fontId="41" fillId="0" borderId="51" applyNumberFormat="0" applyFill="0" applyAlignment="0" applyProtection="0"/>
    <xf numFmtId="0" fontId="40" fillId="0" borderId="50" applyNumberFormat="0" applyFill="0" applyAlignment="0" applyProtection="0"/>
    <xf numFmtId="0" fontId="59" fillId="0" borderId="60" applyNumberFormat="0" applyFill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0" fontId="4" fillId="0" borderId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66" fillId="58" borderId="64" applyNumberFormat="0" applyAlignment="0" applyProtection="0"/>
    <xf numFmtId="0" fontId="61" fillId="0" borderId="0" applyNumberFormat="0" applyFill="0" applyBorder="0" applyAlignment="0" applyProtection="0"/>
    <xf numFmtId="0" fontId="61" fillId="0" borderId="62" applyNumberFormat="0" applyFill="0" applyAlignment="0" applyProtection="0"/>
    <xf numFmtId="0" fontId="60" fillId="0" borderId="61" applyNumberFormat="0" applyFill="0" applyAlignment="0" applyProtection="0"/>
    <xf numFmtId="0" fontId="59" fillId="0" borderId="60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44" fillId="17" borderId="0" applyNumberFormat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6" fillId="19" borderId="53" applyNumberFormat="0" applyAlignment="0" applyProtection="0"/>
    <xf numFmtId="0" fontId="45" fillId="18" borderId="0" applyNumberFormat="0" applyBorder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62" fillId="0" borderId="0" applyFont="0" applyFill="0" applyBorder="0" applyAlignment="0" applyProtection="0"/>
    <xf numFmtId="0" fontId="73" fillId="51" borderId="57" applyNumberFormat="0" applyAlignment="0" applyProtection="0"/>
    <xf numFmtId="0" fontId="7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32" fillId="0" borderId="0"/>
    <xf numFmtId="43" fontId="3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0" fontId="75" fillId="0" borderId="0" applyNumberForma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0" fontId="74" fillId="0" borderId="58" applyNumberFormat="0" applyFill="0" applyAlignment="0" applyProtection="0"/>
    <xf numFmtId="0" fontId="73" fillId="51" borderId="57" applyNumberFormat="0" applyAlignment="0" applyProtection="0"/>
    <xf numFmtId="0" fontId="74" fillId="0" borderId="58" applyNumberFormat="0" applyFill="0" applyAlignment="0" applyProtection="0"/>
    <xf numFmtId="0" fontId="77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61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0" fontId="54" fillId="59" borderId="59" applyNumberFormat="0" applyAlignment="0" applyProtection="0"/>
    <xf numFmtId="0" fontId="32" fillId="0" borderId="0"/>
    <xf numFmtId="0" fontId="4" fillId="0" borderId="0"/>
    <xf numFmtId="0" fontId="4" fillId="0" borderId="0"/>
    <xf numFmtId="0" fontId="4" fillId="0" borderId="0"/>
    <xf numFmtId="0" fontId="3" fillId="0" borderId="0"/>
    <xf numFmtId="44" fontId="4" fillId="0" borderId="0" applyFont="0" applyFill="0" applyBorder="0" applyAlignment="0" applyProtection="0"/>
    <xf numFmtId="0" fontId="32" fillId="0" borderId="0"/>
    <xf numFmtId="0" fontId="4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2" fillId="58" borderId="57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61" fillId="0" borderId="0" applyNumberFormat="0" applyFill="0" applyBorder="0" applyAlignment="0" applyProtection="0"/>
    <xf numFmtId="0" fontId="61" fillId="0" borderId="62" applyNumberFormat="0" applyFill="0" applyAlignment="0" applyProtection="0"/>
    <xf numFmtId="0" fontId="60" fillId="0" borderId="61" applyNumberFormat="0" applyFill="0" applyAlignment="0" applyProtection="0"/>
    <xf numFmtId="0" fontId="53" fillId="47" borderId="0" applyNumberFormat="0" applyBorder="0" applyAlignment="0" applyProtection="0"/>
    <xf numFmtId="43" fontId="62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51" applyNumberFormat="0" applyFill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1" fillId="0" borderId="62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42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4" fillId="17" borderId="0" applyNumberFormat="0" applyBorder="0" applyAlignment="0" applyProtection="0"/>
    <xf numFmtId="0" fontId="32" fillId="0" borderId="0"/>
    <xf numFmtId="0" fontId="60" fillId="0" borderId="61" applyNumberFormat="0" applyFill="0" applyAlignment="0" applyProtection="0"/>
    <xf numFmtId="0" fontId="3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77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" fillId="0" borderId="0"/>
    <xf numFmtId="0" fontId="46" fillId="19" borderId="53" applyNumberFormat="0" applyAlignment="0" applyProtection="0"/>
    <xf numFmtId="164" fontId="32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44" fontId="4" fillId="0" borderId="0" applyFont="0" applyFill="0" applyBorder="0" applyAlignment="0" applyProtection="0"/>
    <xf numFmtId="0" fontId="32" fillId="0" borderId="0"/>
    <xf numFmtId="0" fontId="3" fillId="0" borderId="0"/>
    <xf numFmtId="0" fontId="32" fillId="0" borderId="0"/>
    <xf numFmtId="0" fontId="63" fillId="61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42" fillId="0" borderId="0" applyNumberFormat="0" applyFill="0" applyBorder="0" applyAlignment="0" applyProtection="0"/>
    <xf numFmtId="0" fontId="45" fillId="18" borderId="0" applyNumberFormat="0" applyBorder="0" applyAlignment="0" applyProtection="0"/>
    <xf numFmtId="0" fontId="56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4" fillId="0" borderId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0" fontId="66" fillId="58" borderId="64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43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0" fontId="32" fillId="0" borderId="0"/>
    <xf numFmtId="0" fontId="3" fillId="0" borderId="0"/>
    <xf numFmtId="43" fontId="62" fillId="0" borderId="0" applyFont="0" applyFill="0" applyBorder="0" applyAlignment="0" applyProtection="0"/>
    <xf numFmtId="0" fontId="61" fillId="0" borderId="62" applyNumberFormat="0" applyFill="0" applyAlignment="0" applyProtection="0"/>
    <xf numFmtId="0" fontId="58" fillId="48" borderId="0" applyNumberFormat="0" applyBorder="0" applyAlignment="0" applyProtection="0"/>
    <xf numFmtId="0" fontId="72" fillId="58" borderId="57" applyNumberFormat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2" fillId="0" borderId="0"/>
    <xf numFmtId="0" fontId="3" fillId="0" borderId="0"/>
    <xf numFmtId="0" fontId="61" fillId="0" borderId="0" applyNumberFormat="0" applyFill="0" applyBorder="0" applyAlignment="0" applyProtection="0"/>
    <xf numFmtId="0" fontId="3" fillId="0" borderId="0"/>
    <xf numFmtId="0" fontId="77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42" fillId="0" borderId="52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4" fillId="0" borderId="58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1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7" fillId="20" borderId="54" applyNumberFormat="0" applyAlignment="0" applyProtection="0"/>
    <xf numFmtId="0" fontId="46" fillId="19" borderId="53" applyNumberFormat="0" applyAlignment="0" applyProtection="0"/>
    <xf numFmtId="0" fontId="45" fillId="18" borderId="0" applyNumberFormat="0" applyBorder="0" applyAlignment="0" applyProtection="0"/>
    <xf numFmtId="0" fontId="44" fillId="17" borderId="0" applyNumberFormat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9" applyNumberFormat="0" applyAlignment="0" applyProtection="0"/>
    <xf numFmtId="0" fontId="53" fillId="47" borderId="0" applyNumberFormat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42" fillId="0" borderId="52" applyNumberFormat="0" applyFill="0" applyAlignment="0" applyProtection="0"/>
    <xf numFmtId="0" fontId="41" fillId="0" borderId="51" applyNumberFormat="0" applyFill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1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0" fontId="40" fillId="0" borderId="50" applyNumberFormat="0" applyFill="0" applyAlignment="0" applyProtection="0"/>
    <xf numFmtId="0" fontId="4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32" fillId="0" borderId="0"/>
    <xf numFmtId="0" fontId="77" fillId="0" borderId="0" applyNumberForma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2" fillId="58" borderId="57" applyNumberFormat="0" applyAlignment="0" applyProtection="0"/>
    <xf numFmtId="43" fontId="3" fillId="0" borderId="0" applyFont="0" applyFill="0" applyBorder="0" applyAlignment="0" applyProtection="0"/>
    <xf numFmtId="0" fontId="42" fillId="0" borderId="52" applyNumberFormat="0" applyFill="0" applyAlignment="0" applyProtection="0"/>
    <xf numFmtId="0" fontId="3" fillId="0" borderId="0"/>
    <xf numFmtId="43" fontId="62" fillId="0" borderId="0" applyFont="0" applyFill="0" applyBorder="0" applyAlignment="0" applyProtection="0"/>
    <xf numFmtId="0" fontId="47" fillId="20" borderId="54" applyNumberFormat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42" fillId="0" borderId="52" applyNumberFormat="0" applyFill="0" applyAlignment="0" applyProtection="0"/>
    <xf numFmtId="43" fontId="62" fillId="0" borderId="0" applyFont="0" applyFill="0" applyBorder="0" applyAlignment="0" applyProtection="0"/>
    <xf numFmtId="0" fontId="3" fillId="0" borderId="0"/>
    <xf numFmtId="0" fontId="32" fillId="0" borderId="0"/>
    <xf numFmtId="0" fontId="59" fillId="0" borderId="60" applyNumberFormat="0" applyFill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60" fillId="0" borderId="61" applyNumberFormat="0" applyFill="0" applyAlignment="0" applyProtection="0"/>
    <xf numFmtId="0" fontId="42" fillId="0" borderId="52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63" fillId="61" borderId="0" applyNumberFormat="0" applyBorder="0" applyAlignment="0" applyProtection="0"/>
    <xf numFmtId="0" fontId="77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32" fillId="0" borderId="0"/>
    <xf numFmtId="0" fontId="3" fillId="0" borderId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61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7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63" fillId="61" borderId="0" applyNumberFormat="0" applyBorder="0" applyAlignment="0" applyProtection="0"/>
    <xf numFmtId="43" fontId="62" fillId="0" borderId="0" applyFont="0" applyFill="0" applyBorder="0" applyAlignment="0" applyProtection="0"/>
    <xf numFmtId="0" fontId="54" fillId="59" borderId="59" applyNumberFormat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0" fontId="74" fillId="0" borderId="58" applyNumberFormat="0" applyFill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66" fillId="58" borderId="64" applyNumberFormat="0" applyAlignment="0" applyProtection="0"/>
    <xf numFmtId="0" fontId="32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7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0" fontId="41" fillId="0" borderId="51" applyNumberFormat="0" applyFill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2" fillId="0" borderId="0"/>
    <xf numFmtId="0" fontId="3" fillId="0" borderId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62" fillId="0" borderId="0" applyFont="0" applyFill="0" applyBorder="0" applyAlignment="0" applyProtection="0"/>
    <xf numFmtId="0" fontId="3" fillId="0" borderId="0"/>
    <xf numFmtId="0" fontId="73" fillId="51" borderId="57" applyNumberFormat="0" applyAlignment="0" applyProtection="0"/>
    <xf numFmtId="0" fontId="74" fillId="0" borderId="58" applyNumberFormat="0" applyFill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7" fillId="20" borderId="54" applyNumberFormat="0" applyAlignment="0" applyProtection="0"/>
    <xf numFmtId="0" fontId="46" fillId="19" borderId="53" applyNumberFormat="0" applyAlignment="0" applyProtection="0"/>
    <xf numFmtId="43" fontId="6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7" fillId="20" borderId="54" applyNumberFormat="0" applyAlignment="0" applyProtection="0"/>
    <xf numFmtId="0" fontId="46" fillId="19" borderId="53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75" fillId="0" borderId="0" applyNumberForma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20" borderId="54" applyNumberFormat="0" applyAlignment="0" applyProtection="0"/>
    <xf numFmtId="0" fontId="75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75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4" fillId="0" borderId="58" applyNumberFormat="0" applyFill="0" applyAlignment="0" applyProtection="0"/>
    <xf numFmtId="0" fontId="73" fillId="51" borderId="57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16" borderId="0" applyNumberFormat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32" fillId="0" borderId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0" fontId="41" fillId="0" borderId="51" applyNumberFormat="0" applyFill="0" applyAlignment="0" applyProtection="0"/>
    <xf numFmtId="0" fontId="32" fillId="0" borderId="0"/>
    <xf numFmtId="0" fontId="41" fillId="0" borderId="51" applyNumberFormat="0" applyFill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0" fontId="75" fillId="0" borderId="0" applyNumberForma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4" fillId="0" borderId="58" applyNumberFormat="0" applyFill="0" applyAlignment="0" applyProtection="0"/>
    <xf numFmtId="0" fontId="73" fillId="51" borderId="57" applyNumberFormat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2" fillId="58" borderId="57" applyNumberFormat="0" applyAlignment="0" applyProtection="0"/>
    <xf numFmtId="0" fontId="3" fillId="0" borderId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2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42" fillId="0" borderId="52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7" fillId="20" borderId="54" applyNumberFormat="0" applyAlignment="0" applyProtection="0"/>
    <xf numFmtId="0" fontId="46" fillId="19" borderId="53" applyNumberFormat="0" applyAlignment="0" applyProtection="0"/>
    <xf numFmtId="0" fontId="45" fillId="18" borderId="0" applyNumberFormat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52" applyNumberFormat="0" applyFill="0" applyAlignment="0" applyProtection="0"/>
    <xf numFmtId="0" fontId="41" fillId="0" borderId="51" applyNumberFormat="0" applyFill="0" applyAlignment="0" applyProtection="0"/>
    <xf numFmtId="0" fontId="40" fillId="0" borderId="50" applyNumberFormat="0" applyFill="0" applyAlignment="0" applyProtection="0"/>
    <xf numFmtId="0" fontId="75" fillId="0" borderId="0" applyNumberFormat="0" applyFill="0" applyBorder="0" applyAlignment="0" applyProtection="0"/>
    <xf numFmtId="0" fontId="46" fillId="19" borderId="53" applyNumberFormat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72" fillId="58" borderId="57" applyNumberFormat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32" fillId="0" borderId="0"/>
    <xf numFmtId="0" fontId="3" fillId="0" borderId="0"/>
    <xf numFmtId="0" fontId="3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0" fontId="3" fillId="0" borderId="0"/>
    <xf numFmtId="0" fontId="41" fillId="0" borderId="51" applyNumberFormat="0" applyFill="0" applyAlignment="0" applyProtection="0"/>
    <xf numFmtId="0" fontId="32" fillId="0" borderId="0"/>
    <xf numFmtId="0" fontId="73" fillId="51" borderId="57" applyNumberFormat="0" applyAlignment="0" applyProtection="0"/>
    <xf numFmtId="0" fontId="41" fillId="0" borderId="51" applyNumberFormat="0" applyFill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74" fillId="0" borderId="58" applyNumberFormat="0" applyFill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0" fontId="40" fillId="0" borderId="50" applyNumberFormat="0" applyFill="0" applyAlignment="0" applyProtection="0"/>
    <xf numFmtId="0" fontId="44" fillId="17" borderId="0" applyNumberFormat="0" applyBorder="0" applyAlignment="0" applyProtection="0"/>
    <xf numFmtId="0" fontId="42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74" fillId="0" borderId="58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72" fillId="58" borderId="57" applyNumberFormat="0" applyAlignment="0" applyProtection="0"/>
    <xf numFmtId="0" fontId="40" fillId="0" borderId="50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0" fontId="72" fillId="58" borderId="57" applyNumberFormat="0" applyAlignment="0" applyProtection="0"/>
    <xf numFmtId="0" fontId="40" fillId="0" borderId="50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0" fontId="72" fillId="58" borderId="57" applyNumberFormat="0" applyAlignment="0" applyProtection="0"/>
    <xf numFmtId="0" fontId="40" fillId="0" borderId="50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0" fontId="72" fillId="58" borderId="57" applyNumberFormat="0" applyAlignment="0" applyProtection="0"/>
    <xf numFmtId="0" fontId="40" fillId="0" borderId="50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0" fillId="0" borderId="50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0" fillId="0" borderId="50" applyNumberFormat="0" applyFill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0" fontId="32" fillId="0" borderId="0"/>
    <xf numFmtId="0" fontId="42" fillId="0" borderId="52" applyNumberFormat="0" applyFill="0" applyAlignment="0" applyProtection="0"/>
    <xf numFmtId="0" fontId="7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4" fillId="17" borderId="0" applyNumberFormat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32" fillId="0" borderId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42" fillId="0" borderId="52" applyNumberFormat="0" applyFill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41" fillId="0" borderId="51" applyNumberFormat="0" applyFill="0" applyAlignment="0" applyProtection="0"/>
    <xf numFmtId="0" fontId="42" fillId="0" borderId="0" applyNumberForma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" fillId="0" borderId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3" fillId="0" borderId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0" fontId="46" fillId="19" borderId="53" applyNumberFormat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0" fontId="3" fillId="0" borderId="0"/>
    <xf numFmtId="0" fontId="47" fillId="20" borderId="54" applyNumberFormat="0" applyAlignment="0" applyProtection="0"/>
    <xf numFmtId="0" fontId="4" fillId="0" borderId="0"/>
    <xf numFmtId="0" fontId="47" fillId="20" borderId="54" applyNumberFormat="0" applyAlignment="0" applyProtection="0"/>
    <xf numFmtId="0" fontId="54" fillId="59" borderId="59" applyNumberFormat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47" fillId="20" borderId="54" applyNumberFormat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6" fillId="19" borderId="53" applyNumberFormat="0" applyAlignment="0" applyProtection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3" fillId="0" borderId="0"/>
    <xf numFmtId="0" fontId="4" fillId="0" borderId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165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4" fillId="17" borderId="0" applyNumberFormat="0" applyBorder="0" applyAlignment="0" applyProtection="0"/>
    <xf numFmtId="0" fontId="3" fillId="0" borderId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60" fillId="0" borderId="61" applyNumberFormat="0" applyFill="0" applyAlignment="0" applyProtection="0"/>
    <xf numFmtId="0" fontId="74" fillId="0" borderId="58" applyNumberFormat="0" applyFill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1" applyNumberFormat="0" applyFill="0" applyAlignment="0" applyProtection="0"/>
    <xf numFmtId="0" fontId="73" fillId="51" borderId="57" applyNumberFormat="0" applyAlignment="0" applyProtection="0"/>
    <xf numFmtId="43" fontId="62" fillId="0" borderId="0" applyFont="0" applyFill="0" applyBorder="0" applyAlignment="0" applyProtection="0"/>
    <xf numFmtId="0" fontId="3" fillId="0" borderId="0"/>
    <xf numFmtId="0" fontId="32" fillId="0" borderId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66" fillId="58" borderId="64" applyNumberFormat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0" fontId="75" fillId="0" borderId="0" applyNumberFormat="0" applyFill="0" applyBorder="0" applyAlignment="0" applyProtection="0"/>
    <xf numFmtId="0" fontId="61" fillId="0" borderId="62" applyNumberFormat="0" applyFill="0" applyAlignment="0" applyProtection="0"/>
    <xf numFmtId="0" fontId="42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73" fillId="51" borderId="57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0" fontId="4" fillId="0" borderId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1" fillId="0" borderId="62" applyNumberFormat="0" applyFill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3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73" fillId="51" borderId="57" applyNumberFormat="0" applyAlignment="0" applyProtection="0"/>
    <xf numFmtId="0" fontId="72" fillId="58" borderId="57" applyNumberFormat="0" applyAlignment="0" applyProtection="0"/>
    <xf numFmtId="43" fontId="32" fillId="0" borderId="0" applyFont="0" applyFill="0" applyBorder="0" applyAlignment="0" applyProtection="0"/>
    <xf numFmtId="0" fontId="41" fillId="0" borderId="51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4" fillId="0" borderId="58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0" fontId="60" fillId="0" borderId="61" applyNumberFormat="0" applyFill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0" fontId="56" fillId="0" borderId="0" applyNumberFormat="0" applyFill="0" applyBorder="0" applyAlignment="0" applyProtection="0"/>
    <xf numFmtId="0" fontId="3" fillId="0" borderId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77" fillId="0" borderId="0" applyNumberForma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74" fillId="0" borderId="58" applyNumberFormat="0" applyFill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165" fontId="32" fillId="0" borderId="0" applyFont="0" applyFill="0" applyBorder="0" applyAlignment="0" applyProtection="0"/>
    <xf numFmtId="0" fontId="40" fillId="0" borderId="50" applyNumberFormat="0" applyFill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0" fontId="60" fillId="0" borderId="61" applyNumberFormat="0" applyFill="0" applyAlignment="0" applyProtection="0"/>
    <xf numFmtId="0" fontId="77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73" fillId="51" borderId="57" applyNumberFormat="0" applyAlignment="0" applyProtection="0"/>
    <xf numFmtId="44" fontId="4" fillId="0" borderId="0" applyFont="0" applyFill="0" applyBorder="0" applyAlignment="0" applyProtection="0"/>
    <xf numFmtId="0" fontId="72" fillId="58" borderId="57" applyNumberFormat="0" applyAlignment="0" applyProtection="0"/>
    <xf numFmtId="0" fontId="44" fillId="17" borderId="0" applyNumberFormat="0" applyBorder="0" applyAlignment="0" applyProtection="0"/>
    <xf numFmtId="0" fontId="40" fillId="0" borderId="50" applyNumberFormat="0" applyFill="0" applyAlignment="0" applyProtection="0"/>
    <xf numFmtId="0" fontId="45" fillId="18" borderId="0" applyNumberFormat="0" applyBorder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1" fillId="0" borderId="51" applyNumberFormat="0" applyFill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44" fontId="4" fillId="0" borderId="0" applyFont="0" applyFill="0" applyBorder="0" applyAlignment="0" applyProtection="0"/>
    <xf numFmtId="0" fontId="73" fillId="51" borderId="57" applyNumberFormat="0" applyAlignment="0" applyProtection="0"/>
    <xf numFmtId="0" fontId="40" fillId="0" borderId="50" applyNumberFormat="0" applyFill="0" applyAlignment="0" applyProtection="0"/>
    <xf numFmtId="0" fontId="47" fillId="20" borderId="54" applyNumberFormat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7" fillId="20" borderId="54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73" fillId="51" borderId="57" applyNumberFormat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" fillId="0" borderId="0"/>
    <xf numFmtId="0" fontId="72" fillId="58" borderId="57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3" fillId="0" borderId="0"/>
    <xf numFmtId="0" fontId="5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9" applyNumberFormat="0" applyAlignment="0" applyProtection="0"/>
    <xf numFmtId="43" fontId="32" fillId="0" borderId="0" applyFont="0" applyFill="0" applyBorder="0" applyAlignment="0" applyProtection="0"/>
    <xf numFmtId="0" fontId="74" fillId="0" borderId="58" applyNumberFormat="0" applyFill="0" applyAlignment="0" applyProtection="0"/>
    <xf numFmtId="0" fontId="46" fillId="19" borderId="53" applyNumberFormat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0" fontId="3" fillId="0" borderId="0"/>
    <xf numFmtId="0" fontId="63" fillId="61" borderId="0" applyNumberFormat="0" applyBorder="0" applyAlignment="0" applyProtection="0"/>
    <xf numFmtId="0" fontId="46" fillId="19" borderId="53" applyNumberFormat="0" applyAlignment="0" applyProtection="0"/>
    <xf numFmtId="0" fontId="48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42" fillId="0" borderId="52" applyNumberFormat="0" applyFill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164" fontId="32" fillId="0" borderId="0" applyFont="0" applyFill="0" applyBorder="0" applyAlignment="0" applyProtection="0"/>
    <xf numFmtId="0" fontId="72" fillId="58" borderId="57" applyNumberFormat="0" applyAlignment="0" applyProtection="0"/>
    <xf numFmtId="43" fontId="3" fillId="0" borderId="0" applyFont="0" applyFill="0" applyBorder="0" applyAlignment="0" applyProtection="0"/>
    <xf numFmtId="0" fontId="47" fillId="20" borderId="54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44" fontId="4" fillId="0" borderId="0" applyFon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0" fontId="45" fillId="18" borderId="0" applyNumberFormat="0" applyBorder="0" applyAlignment="0" applyProtection="0"/>
    <xf numFmtId="0" fontId="3" fillId="0" borderId="0"/>
    <xf numFmtId="0" fontId="46" fillId="19" borderId="53" applyNumberFormat="0" applyAlignment="0" applyProtection="0"/>
    <xf numFmtId="0" fontId="53" fillId="47" borderId="0" applyNumberFormat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2" fillId="58" borderId="57" applyNumberFormat="0" applyAlignment="0" applyProtection="0"/>
    <xf numFmtId="0" fontId="44" fillId="17" borderId="0" applyNumberFormat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72" fillId="58" borderId="57" applyNumberFormat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66" fillId="58" borderId="64" applyNumberFormat="0" applyAlignment="0" applyProtection="0"/>
    <xf numFmtId="0" fontId="72" fillId="58" borderId="57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74" fillId="0" borderId="58" applyNumberFormat="0" applyFill="0" applyAlignment="0" applyProtection="0"/>
    <xf numFmtId="44" fontId="4" fillId="0" borderId="0" applyFont="0" applyFill="0" applyBorder="0" applyAlignment="0" applyProtection="0"/>
    <xf numFmtId="0" fontId="40" fillId="0" borderId="50" applyNumberFormat="0" applyFill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0" fillId="0" borderId="50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4" fillId="0" borderId="58" applyNumberFormat="0" applyFill="0" applyAlignment="0" applyProtection="0"/>
    <xf numFmtId="0" fontId="41" fillId="0" borderId="51" applyNumberFormat="0" applyFill="0" applyAlignment="0" applyProtection="0"/>
    <xf numFmtId="0" fontId="32" fillId="0" borderId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73" fillId="51" borderId="57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2" fillId="58" borderId="57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73" fillId="51" borderId="57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0" fontId="74" fillId="0" borderId="58" applyNumberFormat="0" applyFill="0" applyAlignment="0" applyProtection="0"/>
    <xf numFmtId="0" fontId="73" fillId="51" borderId="57" applyNumberFormat="0" applyAlignment="0" applyProtection="0"/>
    <xf numFmtId="0" fontId="72" fillId="58" borderId="57" applyNumberFormat="0" applyAlignment="0" applyProtection="0"/>
    <xf numFmtId="0" fontId="47" fillId="20" borderId="54" applyNumberFormat="0" applyAlignment="0" applyProtection="0"/>
    <xf numFmtId="0" fontId="75" fillId="0" borderId="0" applyNumberFormat="0" applyFill="0" applyBorder="0" applyAlignment="0" applyProtection="0"/>
    <xf numFmtId="0" fontId="73" fillId="51" borderId="57" applyNumberFormat="0" applyAlignment="0" applyProtection="0"/>
    <xf numFmtId="0" fontId="74" fillId="0" borderId="58" applyNumberFormat="0" applyFill="0" applyAlignment="0" applyProtection="0"/>
    <xf numFmtId="41" fontId="32" fillId="0" borderId="0" applyFont="0" applyFill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53" fillId="47" borderId="0" applyNumberFormat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7" applyNumberFormat="0" applyAlignment="0" applyProtection="0"/>
    <xf numFmtId="0" fontId="72" fillId="58" borderId="57" applyNumberFormat="0" applyAlignment="0" applyProtection="0"/>
    <xf numFmtId="0" fontId="32" fillId="0" borderId="0"/>
    <xf numFmtId="43" fontId="3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3" fillId="51" borderId="57" applyNumberFormat="0" applyAlignment="0" applyProtection="0"/>
    <xf numFmtId="0" fontId="74" fillId="0" borderId="58" applyNumberFormat="0" applyFill="0" applyAlignment="0" applyProtection="0"/>
    <xf numFmtId="0" fontId="72" fillId="58" borderId="57" applyNumberFormat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7" fillId="20" borderId="54" applyNumberFormat="0" applyAlignment="0" applyProtection="0"/>
    <xf numFmtId="0" fontId="32" fillId="0" borderId="0"/>
    <xf numFmtId="0" fontId="75" fillId="0" borderId="0" applyNumberFormat="0" applyFill="0" applyBorder="0" applyAlignment="0" applyProtection="0"/>
    <xf numFmtId="0" fontId="4" fillId="0" borderId="0"/>
    <xf numFmtId="0" fontId="32" fillId="0" borderId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6" fillId="19" borderId="53" applyNumberFormat="0" applyAlignment="0" applyProtection="0"/>
    <xf numFmtId="0" fontId="75" fillId="0" borderId="0" applyNumberFormat="0" applyFill="0" applyBorder="0" applyAlignment="0" applyProtection="0"/>
    <xf numFmtId="0" fontId="74" fillId="0" borderId="58" applyNumberFormat="0" applyFill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0" fontId="73" fillId="51" borderId="57" applyNumberFormat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4" fillId="0" borderId="58" applyNumberFormat="0" applyFill="0" applyAlignment="0" applyProtection="0"/>
    <xf numFmtId="0" fontId="73" fillId="51" borderId="57" applyNumberFormat="0" applyAlignment="0" applyProtection="0"/>
    <xf numFmtId="0" fontId="40" fillId="0" borderId="50" applyNumberFormat="0" applyFill="0" applyAlignment="0" applyProtection="0"/>
    <xf numFmtId="0" fontId="75" fillId="0" borderId="0" applyNumberFormat="0" applyFill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3" fillId="51" borderId="57" applyNumberFormat="0" applyAlignment="0" applyProtection="0"/>
    <xf numFmtId="0" fontId="72" fillId="58" borderId="57" applyNumberFormat="0" applyAlignment="0" applyProtection="0"/>
    <xf numFmtId="0" fontId="75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73" fillId="51" borderId="57" applyNumberFormat="0" applyAlignment="0" applyProtection="0"/>
    <xf numFmtId="0" fontId="73" fillId="51" borderId="57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74" fillId="0" borderId="58" applyNumberFormat="0" applyFill="0" applyAlignment="0" applyProtection="0"/>
    <xf numFmtId="0" fontId="41" fillId="0" borderId="51" applyNumberFormat="0" applyFill="0" applyAlignment="0" applyProtection="0"/>
    <xf numFmtId="0" fontId="74" fillId="0" borderId="58" applyNumberFormat="0" applyFill="0" applyAlignment="0" applyProtection="0"/>
    <xf numFmtId="0" fontId="74" fillId="0" borderId="58" applyNumberFormat="0" applyFill="0" applyAlignment="0" applyProtection="0"/>
    <xf numFmtId="0" fontId="72" fillId="58" borderId="57" applyNumberFormat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74" fillId="0" borderId="58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0" fontId="72" fillId="58" borderId="57" applyNumberFormat="0" applyAlignment="0" applyProtection="0"/>
    <xf numFmtId="0" fontId="73" fillId="51" borderId="57" applyNumberFormat="0" applyAlignment="0" applyProtection="0"/>
    <xf numFmtId="0" fontId="74" fillId="0" borderId="58" applyNumberFormat="0" applyFill="0" applyAlignment="0" applyProtection="0"/>
    <xf numFmtId="0" fontId="4" fillId="0" borderId="0"/>
    <xf numFmtId="0" fontId="72" fillId="58" borderId="57" applyNumberFormat="0" applyAlignment="0" applyProtection="0"/>
    <xf numFmtId="0" fontId="7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2" fillId="58" borderId="57" applyNumberFormat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72" fillId="58" borderId="57" applyNumberFormat="0" applyAlignment="0" applyProtection="0"/>
    <xf numFmtId="0" fontId="75" fillId="0" borderId="0" applyNumberFormat="0" applyFill="0" applyBorder="0" applyAlignment="0" applyProtection="0"/>
    <xf numFmtId="0" fontId="32" fillId="0" borderId="0"/>
    <xf numFmtId="0" fontId="73" fillId="51" borderId="57" applyNumberFormat="0" applyAlignment="0" applyProtection="0"/>
    <xf numFmtId="0" fontId="72" fillId="58" borderId="57" applyNumberFormat="0" applyAlignment="0" applyProtection="0"/>
    <xf numFmtId="0" fontId="73" fillId="51" borderId="57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74" fillId="0" borderId="58" applyNumberFormat="0" applyFill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74" fillId="0" borderId="58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4" fillId="0" borderId="58" applyNumberFormat="0" applyFill="0" applyAlignment="0" applyProtection="0"/>
    <xf numFmtId="0" fontId="74" fillId="0" borderId="58" applyNumberFormat="0" applyFill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74" fillId="0" borderId="58" applyNumberFormat="0" applyFill="0" applyAlignment="0" applyProtection="0"/>
    <xf numFmtId="0" fontId="3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72" fillId="58" borderId="57" applyNumberFormat="0" applyAlignment="0" applyProtection="0"/>
    <xf numFmtId="0" fontId="73" fillId="51" borderId="57" applyNumberFormat="0" applyAlignment="0" applyProtection="0"/>
    <xf numFmtId="0" fontId="4" fillId="0" borderId="0"/>
    <xf numFmtId="0" fontId="72" fillId="58" borderId="57" applyNumberFormat="0" applyAlignment="0" applyProtection="0"/>
    <xf numFmtId="0" fontId="75" fillId="0" borderId="0" applyNumberFormat="0" applyFill="0" applyBorder="0" applyAlignment="0" applyProtection="0"/>
    <xf numFmtId="0" fontId="72" fillId="58" borderId="57" applyNumberFormat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2" fillId="58" borderId="57" applyNumberFormat="0" applyAlignment="0" applyProtection="0"/>
    <xf numFmtId="0" fontId="32" fillId="0" borderId="0"/>
    <xf numFmtId="0" fontId="32" fillId="0" borderId="0"/>
    <xf numFmtId="0" fontId="3" fillId="0" borderId="0"/>
    <xf numFmtId="0" fontId="75" fillId="0" borderId="0" applyNumberFormat="0" applyFill="0" applyBorder="0" applyAlignment="0" applyProtection="0"/>
    <xf numFmtId="0" fontId="74" fillId="0" borderId="58" applyNumberFormat="0" applyFill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74" fillId="0" borderId="58" applyNumberFormat="0" applyFill="0" applyAlignment="0" applyProtection="0"/>
    <xf numFmtId="165" fontId="32" fillId="0" borderId="0" applyFont="0" applyFill="0" applyBorder="0" applyAlignment="0" applyProtection="0"/>
    <xf numFmtId="0" fontId="74" fillId="0" borderId="58" applyNumberFormat="0" applyFill="0" applyAlignment="0" applyProtection="0"/>
    <xf numFmtId="0" fontId="72" fillId="58" borderId="57" applyNumberFormat="0" applyAlignment="0" applyProtection="0"/>
    <xf numFmtId="0" fontId="72" fillId="58" borderId="57" applyNumberFormat="0" applyAlignment="0" applyProtection="0"/>
    <xf numFmtId="0" fontId="72" fillId="58" borderId="57" applyNumberFormat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7" applyNumberFormat="0" applyAlignment="0" applyProtection="0"/>
    <xf numFmtId="0" fontId="7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6" fillId="58" borderId="64" applyNumberFormat="0" applyAlignment="0" applyProtection="0"/>
    <xf numFmtId="0" fontId="53" fillId="47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72" fillId="58" borderId="57" applyNumberFormat="0" applyAlignment="0" applyProtection="0"/>
    <xf numFmtId="0" fontId="3" fillId="0" borderId="0"/>
    <xf numFmtId="0" fontId="32" fillId="0" borderId="0"/>
    <xf numFmtId="0" fontId="73" fillId="51" borderId="57" applyNumberFormat="0" applyAlignment="0" applyProtection="0"/>
    <xf numFmtId="41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41" fillId="0" borderId="51" applyNumberFormat="0" applyFill="0" applyAlignment="0" applyProtection="0"/>
    <xf numFmtId="44" fontId="4" fillId="0" borderId="0" applyFont="0" applyFill="0" applyBorder="0" applyAlignment="0" applyProtection="0"/>
    <xf numFmtId="0" fontId="42" fillId="0" borderId="52" applyNumberFormat="0" applyFill="0" applyAlignment="0" applyProtection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40" fillId="0" borderId="50" applyNumberFormat="0" applyFill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0" fontId="59" fillId="0" borderId="60" applyNumberFormat="0" applyFill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8" fillId="48" borderId="0" applyNumberFormat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4" fillId="0" borderId="58" applyNumberFormat="0" applyFill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7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77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0" fontId="42" fillId="0" borderId="52" applyNumberFormat="0" applyFill="0" applyAlignment="0" applyProtection="0"/>
    <xf numFmtId="0" fontId="46" fillId="19" borderId="53" applyNumberFormat="0" applyAlignment="0" applyProtection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66" fillId="58" borderId="64" applyNumberFormat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2" fillId="0" borderId="0"/>
    <xf numFmtId="0" fontId="3" fillId="0" borderId="0"/>
    <xf numFmtId="0" fontId="47" fillId="20" borderId="54" applyNumberFormat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0" fontId="3" fillId="0" borderId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5" fillId="18" borderId="0" applyNumberFormat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32" fillId="0" borderId="0"/>
    <xf numFmtId="0" fontId="3" fillId="0" borderId="0"/>
    <xf numFmtId="0" fontId="66" fillId="58" borderId="64" applyNumberFormat="0" applyAlignment="0" applyProtection="0"/>
    <xf numFmtId="0" fontId="32" fillId="0" borderId="0"/>
    <xf numFmtId="0" fontId="44" fillId="1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0" fontId="3" fillId="0" borderId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0" fontId="53" fillId="47" borderId="0" applyNumberFormat="0" applyBorder="0" applyAlignment="0" applyProtection="0"/>
    <xf numFmtId="0" fontId="44" fillId="17" borderId="0" applyNumberFormat="0" applyBorder="0" applyAlignment="0" applyProtection="0"/>
    <xf numFmtId="0" fontId="4" fillId="0" borderId="0"/>
    <xf numFmtId="0" fontId="59" fillId="0" borderId="60" applyNumberFormat="0" applyFill="0" applyAlignment="0" applyProtection="0"/>
    <xf numFmtId="0" fontId="32" fillId="0" borderId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41" fillId="0" borderId="51" applyNumberFormat="0" applyFill="0" applyAlignment="0" applyProtection="0"/>
    <xf numFmtId="43" fontId="62" fillId="0" borderId="0" applyFont="0" applyFill="0" applyBorder="0" applyAlignment="0" applyProtection="0"/>
    <xf numFmtId="0" fontId="60" fillId="0" borderId="61" applyNumberFormat="0" applyFill="0" applyAlignment="0" applyProtection="0"/>
    <xf numFmtId="0" fontId="3" fillId="0" borderId="0"/>
    <xf numFmtId="0" fontId="61" fillId="0" borderId="62" applyNumberFormat="0" applyFill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0" fontId="32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9" applyNumberFormat="0" applyAlignment="0" applyProtection="0"/>
    <xf numFmtId="0" fontId="3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3" fillId="16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0" fontId="46" fillId="19" borderId="53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9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0" fontId="59" fillId="0" borderId="60" applyNumberFormat="0" applyFill="0" applyAlignment="0" applyProtection="0"/>
    <xf numFmtId="0" fontId="63" fillId="61" borderId="0" applyNumberFormat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4" fillId="0" borderId="58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75" fillId="0" borderId="0" applyNumberForma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19" borderId="53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1" fillId="0" borderId="62" applyNumberFormat="0" applyFill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7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44" fontId="4" fillId="0" borderId="0" applyFont="0" applyFill="0" applyBorder="0" applyAlignment="0" applyProtection="0"/>
    <xf numFmtId="0" fontId="32" fillId="0" borderId="0"/>
    <xf numFmtId="0" fontId="3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6" fillId="58" borderId="64" applyNumberFormat="0" applyAlignment="0" applyProtection="0"/>
    <xf numFmtId="0" fontId="72" fillId="58" borderId="57" applyNumberFormat="0" applyAlignment="0" applyProtection="0"/>
    <xf numFmtId="0" fontId="74" fillId="0" borderId="58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4" fillId="17" borderId="0" applyNumberFormat="0" applyBorder="0" applyAlignment="0" applyProtection="0"/>
    <xf numFmtId="0" fontId="3" fillId="0" borderId="0"/>
    <xf numFmtId="0" fontId="40" fillId="0" borderId="50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73" fillId="51" borderId="57" applyNumberFormat="0" applyAlignment="0" applyProtection="0"/>
    <xf numFmtId="43" fontId="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52" applyNumberFormat="0" applyFill="0" applyAlignment="0" applyProtection="0"/>
    <xf numFmtId="0" fontId="73" fillId="51" borderId="57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32" fillId="0" borderId="0"/>
    <xf numFmtId="0" fontId="4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4" fillId="0" borderId="58" applyNumberFormat="0" applyFill="0" applyAlignment="0" applyProtection="0"/>
    <xf numFmtId="0" fontId="32" fillId="0" borderId="0"/>
    <xf numFmtId="43" fontId="32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6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73" fillId="51" borderId="57" applyNumberFormat="0" applyAlignment="0" applyProtection="0"/>
    <xf numFmtId="0" fontId="3" fillId="0" borderId="0"/>
    <xf numFmtId="0" fontId="59" fillId="0" borderId="60" applyNumberFormat="0" applyFill="0" applyAlignment="0" applyProtection="0"/>
    <xf numFmtId="0" fontId="32" fillId="0" borderId="0"/>
    <xf numFmtId="43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72" fillId="58" borderId="57" applyNumberFormat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72" fillId="58" borderId="57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74" fillId="0" borderId="58" applyNumberFormat="0" applyFill="0" applyAlignment="0" applyProtection="0"/>
    <xf numFmtId="0" fontId="4" fillId="0" borderId="0"/>
    <xf numFmtId="43" fontId="3" fillId="0" borderId="0" applyFont="0" applyFill="0" applyBorder="0" applyAlignment="0" applyProtection="0"/>
    <xf numFmtId="0" fontId="60" fillId="0" borderId="61" applyNumberFormat="0" applyFill="0" applyAlignment="0" applyProtection="0"/>
    <xf numFmtId="0" fontId="53" fillId="47" borderId="0" applyNumberFormat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47" fillId="20" borderId="54" applyNumberFormat="0" applyAlignment="0" applyProtection="0"/>
    <xf numFmtId="0" fontId="32" fillId="0" borderId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" fillId="0" borderId="0"/>
    <xf numFmtId="0" fontId="61" fillId="0" borderId="62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40" fillId="0" borderId="50" applyNumberFormat="0" applyFill="0" applyAlignment="0" applyProtection="0"/>
    <xf numFmtId="0" fontId="32" fillId="0" borderId="0"/>
    <xf numFmtId="0" fontId="74" fillId="0" borderId="5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16" borderId="0" applyNumberFormat="0" applyBorder="0" applyAlignment="0" applyProtection="0"/>
    <xf numFmtId="0" fontId="73" fillId="51" borderId="57" applyNumberFormat="0" applyAlignment="0" applyProtection="0"/>
    <xf numFmtId="43" fontId="32" fillId="0" borderId="0" applyFont="0" applyFill="0" applyBorder="0" applyAlignment="0" applyProtection="0"/>
    <xf numFmtId="0" fontId="72" fillId="58" borderId="57" applyNumberFormat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0" fontId="47" fillId="20" borderId="54" applyNumberFormat="0" applyAlignment="0" applyProtection="0"/>
    <xf numFmtId="0" fontId="3" fillId="0" borderId="0"/>
    <xf numFmtId="0" fontId="3" fillId="0" borderId="0"/>
    <xf numFmtId="0" fontId="47" fillId="20" borderId="54" applyNumberFormat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0" fontId="56" fillId="0" borderId="0" applyNumberFormat="0" applyFill="0" applyBorder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2" fillId="0" borderId="0"/>
    <xf numFmtId="0" fontId="60" fillId="0" borderId="61" applyNumberFormat="0" applyFill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54" fillId="59" borderId="59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2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0" fontId="32" fillId="0" borderId="0"/>
    <xf numFmtId="0" fontId="60" fillId="0" borderId="61" applyNumberFormat="0" applyFill="0" applyAlignment="0" applyProtection="0"/>
    <xf numFmtId="0" fontId="63" fillId="61" borderId="0" applyNumberFormat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73" fillId="51" borderId="57" applyNumberFormat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0" fillId="0" borderId="50" applyNumberFormat="0" applyFill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40" fillId="0" borderId="50" applyNumberFormat="0" applyFill="0" applyAlignment="0" applyProtection="0"/>
    <xf numFmtId="0" fontId="32" fillId="0" borderId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2" fillId="0" borderId="52" applyNumberFormat="0" applyFill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73" fillId="51" borderId="57" applyNumberFormat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73" fillId="51" borderId="57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0" fillId="0" borderId="61" applyNumberFormat="0" applyFill="0" applyAlignment="0" applyProtection="0"/>
    <xf numFmtId="44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4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0" fontId="72" fillId="58" borderId="57" applyNumberFormat="0" applyAlignment="0" applyProtection="0"/>
    <xf numFmtId="0" fontId="4" fillId="0" borderId="0"/>
    <xf numFmtId="0" fontId="40" fillId="0" borderId="50" applyNumberFormat="0" applyFill="0" applyAlignment="0" applyProtection="0"/>
    <xf numFmtId="43" fontId="62" fillId="0" borderId="0" applyFont="0" applyFill="0" applyBorder="0" applyAlignment="0" applyProtection="0"/>
    <xf numFmtId="0" fontId="72" fillId="58" borderId="57" applyNumberFormat="0" applyAlignment="0" applyProtection="0"/>
    <xf numFmtId="0" fontId="32" fillId="0" borderId="0"/>
    <xf numFmtId="0" fontId="32" fillId="0" borderId="0"/>
    <xf numFmtId="0" fontId="46" fillId="19" borderId="53" applyNumberFormat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72" fillId="58" borderId="57" applyNumberFormat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3" fillId="0" borderId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0" fontId="3" fillId="0" borderId="0"/>
    <xf numFmtId="0" fontId="42" fillId="0" borderId="52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0" fontId="66" fillId="58" borderId="64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0" fontId="4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6" fillId="19" borderId="53" applyNumberFormat="0" applyAlignment="0" applyProtection="0"/>
    <xf numFmtId="43" fontId="62" fillId="0" borderId="0" applyFont="0" applyFill="0" applyBorder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4" fillId="0" borderId="58" applyNumberFormat="0" applyFill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9" applyNumberFormat="0" applyAlignment="0" applyProtection="0"/>
    <xf numFmtId="44" fontId="4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0" fontId="61" fillId="0" borderId="0" applyNumberFormat="0" applyFill="0" applyBorder="0" applyAlignment="0" applyProtection="0"/>
    <xf numFmtId="0" fontId="66" fillId="58" borderId="64" applyNumberFormat="0" applyAlignment="0" applyProtection="0"/>
    <xf numFmtId="0" fontId="3" fillId="0" borderId="0"/>
    <xf numFmtId="0" fontId="61" fillId="0" borderId="62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" fillId="0" borderId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32" fillId="0" borderId="0"/>
    <xf numFmtId="43" fontId="3" fillId="0" borderId="0" applyFont="0" applyFill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43" fontId="6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3" fillId="16" borderId="0" applyNumberFormat="0" applyBorder="0" applyAlignment="0" applyProtection="0"/>
    <xf numFmtId="0" fontId="32" fillId="0" borderId="0"/>
    <xf numFmtId="0" fontId="47" fillId="20" borderId="54" applyNumberFormat="0" applyAlignment="0" applyProtection="0"/>
    <xf numFmtId="0" fontId="32" fillId="0" borderId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75" fillId="0" borderId="0" applyNumberFormat="0" applyFill="0" applyBorder="0" applyAlignment="0" applyProtection="0"/>
    <xf numFmtId="0" fontId="72" fillId="58" borderId="57" applyNumberFormat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61" fillId="0" borderId="62" applyNumberFormat="0" applyFill="0" applyAlignment="0" applyProtection="0"/>
    <xf numFmtId="0" fontId="73" fillId="51" borderId="57" applyNumberFormat="0" applyAlignment="0" applyProtection="0"/>
    <xf numFmtId="0" fontId="3" fillId="0" borderId="0"/>
    <xf numFmtId="0" fontId="47" fillId="20" borderId="54" applyNumberFormat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51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0" fontId="74" fillId="0" borderId="58" applyNumberFormat="0" applyFill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32" fillId="0" borderId="0"/>
    <xf numFmtId="0" fontId="74" fillId="0" borderId="58" applyNumberFormat="0" applyFill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0" fontId="47" fillId="20" borderId="54" applyNumberFormat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73" fillId="51" borderId="57" applyNumberFormat="0" applyAlignment="0" applyProtection="0"/>
    <xf numFmtId="0" fontId="63" fillId="61" borderId="0" applyNumberFormat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3" fillId="51" borderId="57" applyNumberFormat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3" fillId="51" borderId="57" applyNumberFormat="0" applyAlignment="0" applyProtection="0"/>
    <xf numFmtId="0" fontId="74" fillId="0" borderId="58" applyNumberFormat="0" applyFill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46" fillId="19" borderId="53" applyNumberFormat="0" applyAlignment="0" applyProtection="0"/>
    <xf numFmtId="44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4" fillId="59" borderId="59" applyNumberFormat="0" applyAlignment="0" applyProtection="0"/>
    <xf numFmtId="0" fontId="72" fillId="58" borderId="57" applyNumberFormat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0" fontId="32" fillId="0" borderId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73" fillId="51" borderId="57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0" fontId="75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74" fillId="0" borderId="58" applyNumberFormat="0" applyFill="0" applyAlignment="0" applyProtection="0"/>
    <xf numFmtId="0" fontId="74" fillId="0" borderId="58" applyNumberFormat="0" applyFill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4" fillId="0" borderId="58" applyNumberFormat="0" applyFill="0" applyAlignment="0" applyProtection="0"/>
    <xf numFmtId="0" fontId="74" fillId="0" borderId="58" applyNumberFormat="0" applyFill="0" applyAlignment="0" applyProtection="0"/>
    <xf numFmtId="0" fontId="58" fillId="48" borderId="0" applyNumberFormat="0" applyBorder="0" applyAlignment="0" applyProtection="0"/>
    <xf numFmtId="165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41" fillId="0" borderId="51" applyNumberFormat="0" applyFill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0" fillId="0" borderId="61" applyNumberFormat="0" applyFill="0" applyAlignment="0" applyProtection="0"/>
    <xf numFmtId="164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2" fillId="58" borderId="57" applyNumberFormat="0" applyAlignment="0" applyProtection="0"/>
    <xf numFmtId="0" fontId="32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2" fillId="58" borderId="57" applyNumberFormat="0" applyAlignment="0" applyProtection="0"/>
    <xf numFmtId="0" fontId="3" fillId="0" borderId="0"/>
    <xf numFmtId="0" fontId="42" fillId="0" borderId="52" applyNumberFormat="0" applyFill="0" applyAlignment="0" applyProtection="0"/>
    <xf numFmtId="0" fontId="56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3" fillId="0" borderId="0"/>
    <xf numFmtId="0" fontId="54" fillId="59" borderId="59" applyNumberFormat="0" applyAlignment="0" applyProtection="0"/>
    <xf numFmtId="0" fontId="74" fillId="0" borderId="58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0" fontId="73" fillId="51" borderId="57" applyNumberFormat="0" applyAlignment="0" applyProtection="0"/>
    <xf numFmtId="0" fontId="73" fillId="51" borderId="57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4" applyNumberFormat="0" applyAlignment="0" applyProtection="0"/>
    <xf numFmtId="0" fontId="4" fillId="0" borderId="0"/>
    <xf numFmtId="0" fontId="60" fillId="0" borderId="61" applyNumberFormat="0" applyFill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0" fontId="72" fillId="58" borderId="57" applyNumberFormat="0" applyAlignment="0" applyProtection="0"/>
    <xf numFmtId="0" fontId="32" fillId="0" borderId="0"/>
    <xf numFmtId="0" fontId="3" fillId="0" borderId="0"/>
    <xf numFmtId="0" fontId="60" fillId="0" borderId="61" applyNumberFormat="0" applyFill="0" applyAlignment="0" applyProtection="0"/>
    <xf numFmtId="0" fontId="73" fillId="51" borderId="57" applyNumberFormat="0" applyAlignment="0" applyProtection="0"/>
    <xf numFmtId="0" fontId="42" fillId="0" borderId="0" applyNumberForma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2" fillId="58" borderId="57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3" fillId="0" borderId="0"/>
    <xf numFmtId="0" fontId="63" fillId="61" borderId="0" applyNumberFormat="0" applyBorder="0" applyAlignment="0" applyProtection="0"/>
    <xf numFmtId="0" fontId="53" fillId="47" borderId="0" applyNumberFormat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4" fillId="0" borderId="58" applyNumberFormat="0" applyFill="0" applyAlignment="0" applyProtection="0"/>
    <xf numFmtId="43" fontId="32" fillId="0" borderId="0" applyFont="0" applyFill="0" applyBorder="0" applyAlignment="0" applyProtection="0"/>
    <xf numFmtId="0" fontId="3" fillId="0" borderId="0"/>
    <xf numFmtId="0" fontId="73" fillId="51" borderId="57" applyNumberFormat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72" fillId="58" borderId="57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0" fontId="74" fillId="0" borderId="58" applyNumberFormat="0" applyFill="0" applyAlignment="0" applyProtection="0"/>
    <xf numFmtId="0" fontId="72" fillId="58" borderId="57" applyNumberFormat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59" fillId="0" borderId="60" applyNumberFormat="0" applyFill="0" applyAlignment="0" applyProtection="0"/>
    <xf numFmtId="0" fontId="3" fillId="0" borderId="0"/>
    <xf numFmtId="43" fontId="32" fillId="0" borderId="0" applyFont="0" applyFill="0" applyBorder="0" applyAlignment="0" applyProtection="0"/>
    <xf numFmtId="0" fontId="44" fillId="17" borderId="0" applyNumberFormat="0" applyBorder="0" applyAlignment="0" applyProtection="0"/>
    <xf numFmtId="0" fontId="73" fillId="51" borderId="57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44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44" fillId="17" borderId="0" applyNumberFormat="0" applyBorder="0" applyAlignment="0" applyProtection="0"/>
    <xf numFmtId="0" fontId="4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2" fillId="58" borderId="57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6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45" fillId="18" borderId="0" applyNumberFormat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0" fontId="3" fillId="0" borderId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0" fillId="0" borderId="50" applyNumberFormat="0" applyFill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0" fontId="3" fillId="0" borderId="0"/>
    <xf numFmtId="0" fontId="32" fillId="0" borderId="0"/>
    <xf numFmtId="0" fontId="3" fillId="0" borderId="0"/>
    <xf numFmtId="0" fontId="60" fillId="0" borderId="61" applyNumberFormat="0" applyFill="0" applyAlignment="0" applyProtection="0"/>
    <xf numFmtId="0" fontId="73" fillId="51" borderId="57" applyNumberFormat="0" applyAlignment="0" applyProtection="0"/>
    <xf numFmtId="0" fontId="42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43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7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43" fillId="16" borderId="0" applyNumberFormat="0" applyBorder="0" applyAlignment="0" applyProtection="0"/>
    <xf numFmtId="0" fontId="3" fillId="0" borderId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0" fontId="74" fillId="0" borderId="58" applyNumberFormat="0" applyFill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73" fillId="51" borderId="57" applyNumberFormat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32" fillId="0" borderId="0"/>
    <xf numFmtId="0" fontId="72" fillId="58" borderId="57" applyNumberFormat="0" applyAlignment="0" applyProtection="0"/>
    <xf numFmtId="0" fontId="3" fillId="0" borderId="0"/>
    <xf numFmtId="0" fontId="44" fillId="1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0" fontId="72" fillId="58" borderId="57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4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2" fillId="58" borderId="57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43" fillId="16" borderId="0" applyNumberFormat="0" applyBorder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1" fillId="0" borderId="51" applyNumberFormat="0" applyFill="0" applyAlignment="0" applyProtection="0"/>
    <xf numFmtId="0" fontId="32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7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66" fillId="58" borderId="64" applyNumberFormat="0" applyAlignment="0" applyProtection="0"/>
    <xf numFmtId="0" fontId="74" fillId="0" borderId="58" applyNumberFormat="0" applyFill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0" fontId="72" fillId="58" borderId="57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2" fillId="58" borderId="57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1" fillId="0" borderId="62" applyNumberFormat="0" applyFill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" fillId="0" borderId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0" fontId="32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9" fillId="0" borderId="60" applyNumberFormat="0" applyFill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63" fillId="61" borderId="0" applyNumberFormat="0" applyBorder="0" applyAlignment="0" applyProtection="0"/>
    <xf numFmtId="0" fontId="59" fillId="0" borderId="60" applyNumberFormat="0" applyFill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0" fontId="66" fillId="58" borderId="64" applyNumberFormat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165" fontId="32" fillId="0" borderId="0" applyFont="0" applyFill="0" applyBorder="0" applyAlignment="0" applyProtection="0"/>
    <xf numFmtId="0" fontId="42" fillId="0" borderId="52" applyNumberFormat="0" applyFill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0" fillId="0" borderId="50" applyNumberFormat="0" applyFill="0" applyAlignment="0" applyProtection="0"/>
    <xf numFmtId="0" fontId="32" fillId="0" borderId="0"/>
    <xf numFmtId="43" fontId="32" fillId="0" borderId="0" applyFont="0" applyFill="0" applyBorder="0" applyAlignment="0" applyProtection="0"/>
    <xf numFmtId="0" fontId="4" fillId="0" borderId="0"/>
    <xf numFmtId="0" fontId="4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4" fillId="59" borderId="59" applyNumberFormat="0" applyAlignment="0" applyProtection="0"/>
    <xf numFmtId="0" fontId="32" fillId="0" borderId="0"/>
    <xf numFmtId="43" fontId="32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0" fontId="53" fillId="47" borderId="0" applyNumberFormat="0" applyBorder="0" applyAlignment="0" applyProtection="0"/>
    <xf numFmtId="43" fontId="62" fillId="0" borderId="0" applyFont="0" applyFill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4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2" fillId="0" borderId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75" fillId="0" borderId="0" applyNumberForma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61" fillId="0" borderId="62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42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0" fontId="4" fillId="0" borderId="0"/>
    <xf numFmtId="0" fontId="40" fillId="0" borderId="50" applyNumberFormat="0" applyFill="0" applyAlignment="0" applyProtection="0"/>
    <xf numFmtId="0" fontId="3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72" fillId="58" borderId="57" applyNumberFormat="0" applyAlignment="0" applyProtection="0"/>
    <xf numFmtId="0" fontId="3" fillId="0" borderId="0"/>
    <xf numFmtId="0" fontId="3" fillId="0" borderId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61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3" fillId="0" borderId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2" applyNumberFormat="0" applyFill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7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40" fillId="0" borderId="50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43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164" fontId="32" fillId="0" borderId="0" applyFont="0" applyFill="0" applyBorder="0" applyAlignment="0" applyProtection="0"/>
    <xf numFmtId="0" fontId="66" fillId="58" borderId="64" applyNumberFormat="0" applyAlignment="0" applyProtection="0"/>
    <xf numFmtId="0" fontId="32" fillId="0" borderId="0"/>
    <xf numFmtId="0" fontId="46" fillId="19" borderId="53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0" fontId="3" fillId="0" borderId="0"/>
    <xf numFmtId="0" fontId="3" fillId="0" borderId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5" fillId="18" borderId="0" applyNumberFormat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32" fillId="0" borderId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0" fontId="54" fillId="59" borderId="59" applyNumberFormat="0" applyAlignment="0" applyProtection="0"/>
    <xf numFmtId="43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6" fillId="58" borderId="64" applyNumberFormat="0" applyAlignment="0" applyProtection="0"/>
    <xf numFmtId="0" fontId="3" fillId="0" borderId="0"/>
    <xf numFmtId="0" fontId="61" fillId="0" borderId="62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7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53" fillId="47" borderId="0" applyNumberFormat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3" fillId="61" borderId="0" applyNumberFormat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4" fillId="0" borderId="58" applyNumberFormat="0" applyFill="0" applyAlignment="0" applyProtection="0"/>
    <xf numFmtId="0" fontId="40" fillId="0" borderId="50" applyNumberFormat="0" applyFill="0" applyAlignment="0" applyProtection="0"/>
    <xf numFmtId="0" fontId="3" fillId="0" borderId="0"/>
    <xf numFmtId="0" fontId="47" fillId="20" borderId="54" applyNumberFormat="0" applyAlignment="0" applyProtection="0"/>
    <xf numFmtId="0" fontId="46" fillId="19" borderId="53" applyNumberFormat="0" applyAlignment="0" applyProtection="0"/>
    <xf numFmtId="165" fontId="32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75" fillId="0" borderId="0" applyNumberFormat="0" applyFill="0" applyBorder="0" applyAlignment="0" applyProtection="0"/>
    <xf numFmtId="0" fontId="40" fillId="0" borderId="50" applyNumberFormat="0" applyFill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3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53" fillId="47" borderId="0" applyNumberFormat="0" applyBorder="0" applyAlignment="0" applyProtection="0"/>
    <xf numFmtId="0" fontId="59" fillId="0" borderId="60" applyNumberFormat="0" applyFill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53" fillId="47" borderId="0" applyNumberFormat="0" applyBorder="0" applyAlignment="0" applyProtection="0"/>
    <xf numFmtId="0" fontId="63" fillId="61" borderId="0" applyNumberFormat="0" applyBorder="0" applyAlignment="0" applyProtection="0"/>
    <xf numFmtId="0" fontId="46" fillId="19" borderId="53" applyNumberFormat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16" borderId="0" applyNumberFormat="0" applyBorder="0" applyAlignment="0" applyProtection="0"/>
    <xf numFmtId="165" fontId="32" fillId="0" borderId="0" applyFont="0" applyFill="0" applyBorder="0" applyAlignment="0" applyProtection="0"/>
    <xf numFmtId="0" fontId="60" fillId="0" borderId="61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4" fillId="59" borderId="59" applyNumberFormat="0" applyAlignment="0" applyProtection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0" fontId="32" fillId="0" borderId="0"/>
    <xf numFmtId="0" fontId="4" fillId="0" borderId="0"/>
    <xf numFmtId="43" fontId="32" fillId="0" borderId="0" applyFont="0" applyFill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4" fillId="0" borderId="58" applyNumberFormat="0" applyFill="0" applyAlignment="0" applyProtection="0"/>
    <xf numFmtId="43" fontId="62" fillId="0" borderId="0" applyFont="0" applyFill="0" applyBorder="0" applyAlignment="0" applyProtection="0"/>
    <xf numFmtId="0" fontId="32" fillId="0" borderId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3" fontId="32" fillId="0" borderId="0" applyFont="0" applyFill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4" applyNumberFormat="0" applyAlignment="0" applyProtection="0"/>
    <xf numFmtId="0" fontId="4" fillId="0" borderId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0" fontId="59" fillId="0" borderId="60" applyNumberFormat="0" applyFill="0" applyAlignment="0" applyProtection="0"/>
    <xf numFmtId="0" fontId="32" fillId="0" borderId="0"/>
    <xf numFmtId="0" fontId="3" fillId="0" borderId="0"/>
    <xf numFmtId="0" fontId="60" fillId="0" borderId="61" applyNumberFormat="0" applyFill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0" fontId="53" fillId="47" borderId="0" applyNumberFormat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54" fillId="59" borderId="59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53" fillId="47" borderId="0" applyNumberFormat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0" fontId="4" fillId="0" borderId="0"/>
    <xf numFmtId="0" fontId="32" fillId="0" borderId="0"/>
    <xf numFmtId="44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3" fillId="0" borderId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47" fillId="20" borderId="54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47" fillId="20" borderId="54" applyNumberFormat="0" applyAlignment="0" applyProtection="0"/>
    <xf numFmtId="0" fontId="32" fillId="0" borderId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/>
    <xf numFmtId="0" fontId="53" fillId="47" borderId="0" applyNumberFormat="0" applyBorder="0" applyAlignment="0" applyProtection="0"/>
    <xf numFmtId="0" fontId="61" fillId="0" borderId="62" applyNumberFormat="0" applyFill="0" applyAlignment="0" applyProtection="0"/>
    <xf numFmtId="0" fontId="3" fillId="0" borderId="0"/>
    <xf numFmtId="41" fontId="32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" fillId="0" borderId="0"/>
    <xf numFmtId="0" fontId="3" fillId="0" borderId="0"/>
    <xf numFmtId="0" fontId="48" fillId="0" borderId="0" applyNumberForma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43" fontId="62" fillId="0" borderId="0" applyFont="0" applyFill="0" applyBorder="0" applyAlignment="0" applyProtection="0"/>
    <xf numFmtId="0" fontId="66" fillId="58" borderId="64" applyNumberFormat="0" applyAlignment="0" applyProtection="0"/>
    <xf numFmtId="0" fontId="7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43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61" fillId="0" borderId="62" applyNumberFormat="0" applyFill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7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66" fillId="58" borderId="64" applyNumberFormat="0" applyAlignment="0" applyProtection="0"/>
    <xf numFmtId="0" fontId="32" fillId="0" borderId="0"/>
    <xf numFmtId="0" fontId="42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32" fillId="0" borderId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32" fillId="0" borderId="0"/>
    <xf numFmtId="0" fontId="46" fillId="19" borderId="53" applyNumberFormat="0" applyAlignment="0" applyProtection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6" fillId="58" borderId="64" applyNumberFormat="0" applyAlignment="0" applyProtection="0"/>
    <xf numFmtId="43" fontId="62" fillId="0" borderId="0" applyFont="0" applyFill="0" applyBorder="0" applyAlignment="0" applyProtection="0"/>
    <xf numFmtId="0" fontId="3" fillId="0" borderId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4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2" fillId="0" borderId="0"/>
    <xf numFmtId="0" fontId="32" fillId="0" borderId="0"/>
    <xf numFmtId="0" fontId="3" fillId="0" borderId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40" fillId="0" borderId="50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61" fillId="0" borderId="62" applyNumberFormat="0" applyFill="0" applyAlignment="0" applyProtection="0"/>
    <xf numFmtId="0" fontId="41" fillId="0" borderId="51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54" fillId="59" borderId="59" applyNumberFormat="0" applyAlignment="0" applyProtection="0"/>
    <xf numFmtId="0" fontId="42" fillId="0" borderId="0" applyNumberFormat="0" applyFill="0" applyBorder="0" applyAlignment="0" applyProtection="0"/>
    <xf numFmtId="0" fontId="42" fillId="0" borderId="52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0" fontId="48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0" fillId="0" borderId="61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47" fillId="20" borderId="54" applyNumberFormat="0" applyAlignment="0" applyProtection="0"/>
    <xf numFmtId="0" fontId="32" fillId="0" borderId="0"/>
    <xf numFmtId="43" fontId="32" fillId="0" borderId="0" applyFont="0" applyFill="0" applyBorder="0" applyAlignment="0" applyProtection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3" fillId="47" borderId="0" applyNumberFormat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44" fontId="4" fillId="0" borderId="0" applyFont="0" applyFill="0" applyBorder="0" applyAlignment="0" applyProtection="0"/>
    <xf numFmtId="0" fontId="60" fillId="0" borderId="61" applyNumberFormat="0" applyFill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41" fillId="0" borderId="51" applyNumberFormat="0" applyFill="0" applyAlignment="0" applyProtection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0" fillId="0" borderId="50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4" fillId="0" borderId="58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0" fontId="41" fillId="0" borderId="51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4" applyNumberFormat="0" applyAlignment="0" applyProtection="0"/>
    <xf numFmtId="0" fontId="4" fillId="0" borderId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0" fontId="73" fillId="51" borderId="57" applyNumberFormat="0" applyAlignment="0" applyProtection="0"/>
    <xf numFmtId="0" fontId="32" fillId="0" borderId="0"/>
    <xf numFmtId="0" fontId="3" fillId="0" borderId="0"/>
    <xf numFmtId="0" fontId="60" fillId="0" borderId="61" applyNumberFormat="0" applyFill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3" fillId="0" borderId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" fillId="0" borderId="0"/>
    <xf numFmtId="0" fontId="44" fillId="17" borderId="0" applyNumberFormat="0" applyBorder="0" applyAlignment="0" applyProtection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43" fontId="32" fillId="0" borderId="0" applyFont="0" applyFill="0" applyBorder="0" applyAlignment="0" applyProtection="0"/>
    <xf numFmtId="0" fontId="74" fillId="0" borderId="58" applyNumberFormat="0" applyFill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74" fillId="0" borderId="58" applyNumberFormat="0" applyFill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43" fontId="32" fillId="0" borderId="0" applyFont="0" applyFill="0" applyBorder="0" applyAlignment="0" applyProtection="0"/>
    <xf numFmtId="0" fontId="73" fillId="51" borderId="57" applyNumberFormat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2" fillId="0" borderId="0"/>
    <xf numFmtId="0" fontId="4" fillId="0" borderId="0"/>
    <xf numFmtId="41" fontId="32" fillId="0" borderId="0" applyFont="0" applyFill="0" applyBorder="0" applyAlignment="0" applyProtection="0"/>
    <xf numFmtId="0" fontId="43" fillId="16" borderId="0" applyNumberFormat="0" applyBorder="0" applyAlignment="0" applyProtection="0"/>
    <xf numFmtId="0" fontId="66" fillId="58" borderId="64" applyNumberFormat="0" applyAlignment="0" applyProtection="0"/>
    <xf numFmtId="0" fontId="61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0" fontId="4" fillId="0" borderId="0"/>
    <xf numFmtId="0" fontId="45" fillId="18" borderId="0" applyNumberFormat="0" applyBorder="0" applyAlignment="0" applyProtection="0"/>
    <xf numFmtId="0" fontId="42" fillId="0" borderId="52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43" fillId="16" borderId="0" applyNumberFormat="0" applyBorder="0" applyAlignment="0" applyProtection="0"/>
    <xf numFmtId="0" fontId="3" fillId="0" borderId="0"/>
    <xf numFmtId="0" fontId="73" fillId="51" borderId="57" applyNumberFormat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63" fillId="61" borderId="0" applyNumberFormat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42" fillId="0" borderId="52" applyNumberFormat="0" applyFill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61" fillId="0" borderId="62" applyNumberFormat="0" applyFill="0" applyAlignment="0" applyProtection="0"/>
    <xf numFmtId="0" fontId="3" fillId="0" borderId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4" applyNumberFormat="0" applyAlignment="0" applyProtection="0"/>
    <xf numFmtId="43" fontId="3" fillId="0" borderId="0" applyFont="0" applyFill="0" applyBorder="0" applyAlignment="0" applyProtection="0"/>
    <xf numFmtId="0" fontId="73" fillId="51" borderId="57" applyNumberFormat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43" fontId="32" fillId="0" borderId="0" applyFont="0" applyFill="0" applyBorder="0" applyAlignment="0" applyProtection="0"/>
    <xf numFmtId="0" fontId="40" fillId="0" borderId="50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5" fillId="18" borderId="0" applyNumberFormat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32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164" fontId="32" fillId="0" borderId="0" applyFont="0" applyFill="0" applyBorder="0" applyAlignment="0" applyProtection="0"/>
    <xf numFmtId="0" fontId="54" fillId="59" borderId="59" applyNumberFormat="0" applyAlignment="0" applyProtection="0"/>
    <xf numFmtId="0" fontId="61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32" fillId="0" borderId="0"/>
    <xf numFmtId="0" fontId="32" fillId="0" borderId="0"/>
    <xf numFmtId="0" fontId="43" fillId="16" borderId="0" applyNumberFormat="0" applyBorder="0" applyAlignment="0" applyProtection="0"/>
    <xf numFmtId="0" fontId="61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0" fillId="0" borderId="50" applyNumberFormat="0" applyFill="0" applyAlignment="0" applyProtection="0"/>
    <xf numFmtId="0" fontId="32" fillId="0" borderId="0"/>
    <xf numFmtId="44" fontId="4" fillId="0" borderId="0" applyFont="0" applyFill="0" applyBorder="0" applyAlignment="0" applyProtection="0"/>
    <xf numFmtId="0" fontId="54" fillId="59" borderId="59" applyNumberFormat="0" applyAlignment="0" applyProtection="0"/>
    <xf numFmtId="0" fontId="32" fillId="0" borderId="0"/>
    <xf numFmtId="0" fontId="41" fillId="0" borderId="51" applyNumberFormat="0" applyFill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164" fontId="32" fillId="0" borderId="0" applyFont="0" applyFill="0" applyBorder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43" fontId="32" fillId="0" borderId="0" applyFont="0" applyFill="0" applyBorder="0" applyAlignment="0" applyProtection="0"/>
    <xf numFmtId="0" fontId="41" fillId="0" borderId="51" applyNumberFormat="0" applyFill="0" applyAlignment="0" applyProtection="0"/>
    <xf numFmtId="0" fontId="45" fillId="18" borderId="0" applyNumberFormat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0" fontId="42" fillId="0" borderId="52" applyNumberFormat="0" applyFill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59" fillId="0" borderId="60" applyNumberFormat="0" applyFill="0" applyAlignment="0" applyProtection="0"/>
    <xf numFmtId="43" fontId="62" fillId="0" borderId="0" applyFont="0" applyFill="0" applyBorder="0" applyAlignment="0" applyProtection="0"/>
    <xf numFmtId="0" fontId="72" fillId="58" borderId="57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7" applyNumberFormat="0" applyAlignment="0" applyProtection="0"/>
    <xf numFmtId="164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" fillId="0" borderId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60" fillId="0" borderId="61" applyNumberFormat="0" applyFill="0" applyAlignment="0" applyProtection="0"/>
    <xf numFmtId="43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" fillId="0" borderId="0"/>
    <xf numFmtId="0" fontId="32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0" fontId="32" fillId="0" borderId="0"/>
    <xf numFmtId="0" fontId="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4" fillId="17" borderId="0" applyNumberFormat="0" applyBorder="0" applyAlignment="0" applyProtection="0"/>
    <xf numFmtId="0" fontId="77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0" fontId="7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44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73" fillId="51" borderId="57" applyNumberFormat="0" applyAlignment="0" applyProtection="0"/>
    <xf numFmtId="0" fontId="3" fillId="0" borderId="0"/>
    <xf numFmtId="0" fontId="74" fillId="0" borderId="58" applyNumberFormat="0" applyFill="0" applyAlignment="0" applyProtection="0"/>
    <xf numFmtId="0" fontId="74" fillId="0" borderId="58" applyNumberFormat="0" applyFill="0" applyAlignment="0" applyProtection="0"/>
    <xf numFmtId="0" fontId="73" fillId="51" borderId="57" applyNumberFormat="0" applyAlignment="0" applyProtection="0"/>
    <xf numFmtId="0" fontId="75" fillId="0" borderId="0" applyNumberForma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" fillId="0" borderId="0"/>
    <xf numFmtId="0" fontId="73" fillId="51" borderId="57" applyNumberFormat="0" applyAlignment="0" applyProtection="0"/>
    <xf numFmtId="0" fontId="75" fillId="0" borderId="0" applyNumberForma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4" fillId="0" borderId="58" applyNumberFormat="0" applyFill="0" applyAlignment="0" applyProtection="0"/>
    <xf numFmtId="165" fontId="32" fillId="0" borderId="0" applyFont="0" applyFill="0" applyBorder="0" applyAlignment="0" applyProtection="0"/>
    <xf numFmtId="0" fontId="74" fillId="0" borderId="58" applyNumberFormat="0" applyFill="0" applyAlignment="0" applyProtection="0"/>
    <xf numFmtId="0" fontId="72" fillId="58" borderId="57" applyNumberFormat="0" applyAlignment="0" applyProtection="0"/>
    <xf numFmtId="0" fontId="72" fillId="58" borderId="57" applyNumberFormat="0" applyAlignment="0" applyProtection="0"/>
    <xf numFmtId="0" fontId="72" fillId="58" borderId="57" applyNumberFormat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0" fontId="40" fillId="0" borderId="50" applyNumberFormat="0" applyFill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51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1" fillId="0" borderId="51" applyNumberFormat="0" applyFill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0" fontId="47" fillId="20" borderId="54" applyNumberFormat="0" applyAlignment="0" applyProtection="0"/>
    <xf numFmtId="0" fontId="4" fillId="0" borderId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41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0" fontId="46" fillId="19" borderId="53" applyNumberFormat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0" fontId="32" fillId="0" borderId="0"/>
    <xf numFmtId="0" fontId="3" fillId="0" borderId="0"/>
    <xf numFmtId="0" fontId="60" fillId="0" borderId="61" applyNumberFormat="0" applyFill="0" applyAlignment="0" applyProtection="0"/>
    <xf numFmtId="0" fontId="73" fillId="51" borderId="57" applyNumberFormat="0" applyAlignment="0" applyProtection="0"/>
    <xf numFmtId="0" fontId="66" fillId="58" borderId="64" applyNumberFormat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2" fillId="0" borderId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1" fillId="0" borderId="51" applyNumberFormat="0" applyFill="0" applyAlignment="0" applyProtection="0"/>
    <xf numFmtId="0" fontId="45" fillId="18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46" fillId="19" borderId="53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0" fontId="72" fillId="58" borderId="57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59" fillId="0" borderId="60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7" fillId="20" borderId="54" applyNumberFormat="0" applyAlignment="0" applyProtection="0"/>
    <xf numFmtId="0" fontId="75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2" fillId="58" borderId="57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0" fontId="72" fillId="58" borderId="57" applyNumberFormat="0" applyAlignment="0" applyProtection="0"/>
    <xf numFmtId="0" fontId="32" fillId="0" borderId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2" fillId="0" borderId="52" applyNumberFormat="0" applyFill="0" applyAlignment="0" applyProtection="0"/>
    <xf numFmtId="0" fontId="46" fillId="19" borderId="53" applyNumberFormat="0" applyAlignment="0" applyProtection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66" fillId="58" borderId="64" applyNumberFormat="0" applyAlignment="0" applyProtection="0"/>
    <xf numFmtId="0" fontId="32" fillId="0" borderId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165" fontId="32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0" fillId="0" borderId="50" applyNumberFormat="0" applyFill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6" fillId="58" borderId="64" applyNumberFormat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2" fillId="0" borderId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61" fillId="0" borderId="62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40" fillId="0" borderId="50" applyNumberFormat="0" applyFill="0" applyAlignment="0" applyProtection="0"/>
    <xf numFmtId="0" fontId="32" fillId="0" borderId="0"/>
    <xf numFmtId="0" fontId="74" fillId="0" borderId="5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47" fillId="20" borderId="54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60" fillId="0" borderId="61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2" applyNumberFormat="0" applyFill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40" fillId="0" borderId="50" applyNumberFormat="0" applyFill="0" applyAlignment="0" applyProtection="0"/>
    <xf numFmtId="0" fontId="32" fillId="0" borderId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73" fillId="51" borderId="57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0" fontId="40" fillId="0" borderId="50" applyNumberFormat="0" applyFill="0" applyAlignment="0" applyProtection="0"/>
    <xf numFmtId="0" fontId="32" fillId="0" borderId="0"/>
    <xf numFmtId="0" fontId="46" fillId="19" borderId="53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0" fontId="3" fillId="0" borderId="0"/>
    <xf numFmtId="0" fontId="42" fillId="0" borderId="52" applyNumberFormat="0" applyFill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0" fontId="66" fillId="58" borderId="64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164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0" fontId="61" fillId="0" borderId="0" applyNumberFormat="0" applyFill="0" applyBorder="0" applyAlignment="0" applyProtection="0"/>
    <xf numFmtId="0" fontId="66" fillId="58" borderId="64" applyNumberFormat="0" applyAlignment="0" applyProtection="0"/>
    <xf numFmtId="0" fontId="3" fillId="0" borderId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0" fontId="63" fillId="61" borderId="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52" applyNumberFormat="0" applyFill="0" applyAlignment="0" applyProtection="0"/>
    <xf numFmtId="0" fontId="48" fillId="0" borderId="0" applyNumberFormat="0" applyFill="0" applyBorder="0" applyAlignment="0" applyProtection="0"/>
    <xf numFmtId="0" fontId="59" fillId="0" borderId="60" applyNumberFormat="0" applyFill="0" applyAlignment="0" applyProtection="0"/>
    <xf numFmtId="0" fontId="73" fillId="51" borderId="57" applyNumberFormat="0" applyAlignment="0" applyProtection="0"/>
    <xf numFmtId="0" fontId="46" fillId="19" borderId="53" applyNumberFormat="0" applyAlignment="0" applyProtection="0"/>
    <xf numFmtId="41" fontId="32" fillId="0" borderId="0" applyFont="0" applyFill="0" applyBorder="0" applyAlignment="0" applyProtection="0"/>
    <xf numFmtId="0" fontId="60" fillId="0" borderId="61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0" fontId="72" fillId="58" borderId="57" applyNumberFormat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4" applyNumberFormat="0" applyAlignment="0" applyProtection="0"/>
    <xf numFmtId="0" fontId="4" fillId="0" borderId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1" applyNumberFormat="0" applyFill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164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40" fillId="0" borderId="50" applyNumberFormat="0" applyFill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9" applyNumberFormat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72" fillId="58" borderId="57" applyNumberFormat="0" applyAlignment="0" applyProtection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0" fillId="0" borderId="50" applyNumberFormat="0" applyFill="0" applyAlignment="0" applyProtection="0"/>
    <xf numFmtId="0" fontId="54" fillId="59" borderId="59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0" fontId="3" fillId="0" borderId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42" fillId="0" borderId="52" applyNumberFormat="0" applyFill="0" applyAlignment="0" applyProtection="0"/>
    <xf numFmtId="0" fontId="4" fillId="0" borderId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3" fillId="47" borderId="0" applyNumberFormat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7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44" fontId="4" fillId="0" borderId="0" applyFont="0" applyFill="0" applyBorder="0" applyAlignment="0" applyProtection="0"/>
    <xf numFmtId="0" fontId="32" fillId="0" borderId="0"/>
    <xf numFmtId="0" fontId="43" fillId="1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6" fillId="19" borderId="53" applyNumberFormat="0" applyAlignment="0" applyProtection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4" fillId="17" borderId="0" applyNumberFormat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51" applyNumberFormat="0" applyFill="0" applyAlignment="0" applyProtection="0"/>
    <xf numFmtId="0" fontId="32" fillId="0" borderId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60" fillId="0" borderId="61" applyNumberFormat="0" applyFill="0" applyAlignment="0" applyProtection="0"/>
    <xf numFmtId="41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43" fillId="16" borderId="0" applyNumberFormat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54" fillId="59" borderId="59" applyNumberFormat="0" applyAlignment="0" applyProtection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2" fillId="0" borderId="52" applyNumberFormat="0" applyFill="0" applyAlignment="0" applyProtection="0"/>
    <xf numFmtId="0" fontId="3" fillId="0" borderId="0"/>
    <xf numFmtId="0" fontId="32" fillId="0" borderId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59" fillId="0" borderId="60" applyNumberFormat="0" applyFill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62" fillId="0" borderId="0" applyFont="0" applyFill="0" applyBorder="0" applyAlignment="0" applyProtection="0"/>
    <xf numFmtId="0" fontId="53" fillId="47" borderId="0" applyNumberFormat="0" applyBorder="0" applyAlignment="0" applyProtection="0"/>
    <xf numFmtId="0" fontId="46" fillId="19" borderId="53" applyNumberFormat="0" applyAlignment="0" applyProtection="0"/>
    <xf numFmtId="0" fontId="32" fillId="0" borderId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1" fillId="0" borderId="51" applyNumberFormat="0" applyFill="0" applyAlignment="0" applyProtection="0"/>
    <xf numFmtId="43" fontId="62" fillId="0" borderId="0" applyFont="0" applyFill="0" applyBorder="0" applyAlignment="0" applyProtection="0"/>
    <xf numFmtId="0" fontId="60" fillId="0" borderId="61" applyNumberFormat="0" applyFill="0" applyAlignment="0" applyProtection="0"/>
    <xf numFmtId="0" fontId="32" fillId="0" borderId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44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75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0" fontId="32" fillId="0" borderId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3" fillId="51" borderId="57" applyNumberFormat="0" applyAlignment="0" applyProtection="0"/>
    <xf numFmtId="164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61" fillId="0" borderId="62" applyNumberFormat="0" applyFill="0" applyAlignment="0" applyProtection="0"/>
    <xf numFmtId="0" fontId="4" fillId="0" borderId="0"/>
    <xf numFmtId="0" fontId="42" fillId="0" borderId="52" applyNumberFormat="0" applyFill="0" applyAlignment="0" applyProtection="0"/>
    <xf numFmtId="0" fontId="58" fillId="48" borderId="0" applyNumberFormat="0" applyBorder="0" applyAlignment="0" applyProtection="0"/>
    <xf numFmtId="44" fontId="4" fillId="0" borderId="0" applyFont="0" applyFill="0" applyBorder="0" applyAlignment="0" applyProtection="0"/>
    <xf numFmtId="0" fontId="60" fillId="0" borderId="61" applyNumberFormat="0" applyFill="0" applyAlignment="0" applyProtection="0"/>
    <xf numFmtId="165" fontId="32" fillId="0" borderId="0" applyFont="0" applyFill="0" applyBorder="0" applyAlignment="0" applyProtection="0"/>
    <xf numFmtId="0" fontId="40" fillId="0" borderId="50" applyNumberFormat="0" applyFill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32" fillId="0" borderId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41" fillId="0" borderId="51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2" fillId="0" borderId="52" applyNumberFormat="0" applyFill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1" fillId="0" borderId="62" applyNumberFormat="0" applyFill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4" fillId="59" borderId="59" applyNumberFormat="0" applyAlignment="0" applyProtection="0"/>
    <xf numFmtId="0" fontId="66" fillId="58" borderId="64" applyNumberFormat="0" applyAlignment="0" applyProtection="0"/>
    <xf numFmtId="0" fontId="32" fillId="0" borderId="0"/>
    <xf numFmtId="0" fontId="42" fillId="0" borderId="52" applyNumberFormat="0" applyFill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0" fontId="41" fillId="0" borderId="51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4" applyNumberFormat="0" applyAlignment="0" applyProtection="0"/>
    <xf numFmtId="0" fontId="4" fillId="0" borderId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1" applyNumberFormat="0" applyFill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53" fillId="47" borderId="0" applyNumberFormat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0" fontId="3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43" fontId="32" fillId="0" borderId="0" applyFont="0" applyFill="0" applyBorder="0" applyAlignment="0" applyProtection="0"/>
    <xf numFmtId="0" fontId="72" fillId="58" borderId="57" applyNumberFormat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0" fillId="0" borderId="50" applyNumberFormat="0" applyFill="0" applyAlignment="0" applyProtection="0"/>
    <xf numFmtId="0" fontId="40" fillId="0" borderId="50" applyNumberFormat="0" applyFill="0" applyAlignment="0" applyProtection="0"/>
    <xf numFmtId="0" fontId="32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58" fillId="48" borderId="0" applyNumberFormat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44" fillId="17" borderId="0" applyNumberFormat="0" applyBorder="0" applyAlignment="0" applyProtection="0"/>
    <xf numFmtId="0" fontId="61" fillId="0" borderId="62" applyNumberFormat="0" applyFill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6" fillId="19" borderId="53" applyNumberFormat="0" applyAlignment="0" applyProtection="0"/>
    <xf numFmtId="0" fontId="42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0" fontId="46" fillId="19" borderId="53" applyNumberFormat="0" applyAlignment="0" applyProtection="0"/>
    <xf numFmtId="0" fontId="43" fillId="16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0" fontId="61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0" fillId="0" borderId="50" applyNumberFormat="0" applyFill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" fillId="0" borderId="0"/>
    <xf numFmtId="0" fontId="32" fillId="0" borderId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0" fontId="4" fillId="0" borderId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0" fontId="32" fillId="0" borderId="0"/>
    <xf numFmtId="0" fontId="40" fillId="0" borderId="50" applyNumberFormat="0" applyFill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59" fillId="0" borderId="60" applyNumberFormat="0" applyFill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72" fillId="58" borderId="57" applyNumberFormat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63" fillId="61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42" fillId="0" borderId="52" applyNumberFormat="0" applyFill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3" fillId="51" borderId="57" applyNumberFormat="0" applyAlignment="0" applyProtection="0"/>
    <xf numFmtId="0" fontId="41" fillId="0" borderId="51" applyNumberFormat="0" applyFill="0" applyAlignment="0" applyProtection="0"/>
    <xf numFmtId="44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63" fillId="61" borderId="0" applyNumberFormat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3" fillId="16" borderId="0" applyNumberFormat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/>
    <xf numFmtId="0" fontId="74" fillId="0" borderId="58" applyNumberFormat="0" applyFill="0" applyAlignment="0" applyProtection="0"/>
    <xf numFmtId="43" fontId="3" fillId="0" borderId="0" applyFont="0" applyFill="0" applyBorder="0" applyAlignment="0" applyProtection="0"/>
    <xf numFmtId="0" fontId="47" fillId="20" borderId="54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66" fillId="58" borderId="64" applyNumberFormat="0" applyAlignment="0" applyProtection="0"/>
    <xf numFmtId="164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0" fillId="0" borderId="50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3" fillId="0" borderId="0"/>
    <xf numFmtId="0" fontId="32" fillId="0" borderId="0"/>
    <xf numFmtId="0" fontId="40" fillId="0" borderId="50" applyNumberFormat="0" applyFill="0" applyAlignment="0" applyProtection="0"/>
    <xf numFmtId="0" fontId="32" fillId="0" borderId="0"/>
    <xf numFmtId="0" fontId="43" fillId="16" borderId="0" applyNumberFormat="0" applyBorder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72" fillId="58" borderId="57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0" fontId="40" fillId="0" borderId="50" applyNumberFormat="0" applyFill="0" applyAlignment="0" applyProtection="0"/>
    <xf numFmtId="0" fontId="4" fillId="0" borderId="0"/>
    <xf numFmtId="0" fontId="72" fillId="58" borderId="57" applyNumberFormat="0" applyAlignment="0" applyProtection="0"/>
    <xf numFmtId="43" fontId="3" fillId="0" borderId="0" applyFont="0" applyFill="0" applyBorder="0" applyAlignment="0" applyProtection="0"/>
    <xf numFmtId="0" fontId="32" fillId="0" borderId="0"/>
    <xf numFmtId="0" fontId="41" fillId="0" borderId="51" applyNumberFormat="0" applyFill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3" fillId="16" borderId="0" applyNumberFormat="0" applyBorder="0" applyAlignment="0" applyProtection="0"/>
    <xf numFmtId="0" fontId="54" fillId="59" borderId="59" applyNumberFormat="0" applyAlignment="0" applyProtection="0"/>
    <xf numFmtId="0" fontId="63" fillId="61" borderId="0" applyNumberFormat="0" applyBorder="0" applyAlignment="0" applyProtection="0"/>
    <xf numFmtId="0" fontId="32" fillId="0" borderId="0"/>
    <xf numFmtId="0" fontId="41" fillId="0" borderId="51" applyNumberFormat="0" applyFill="0" applyAlignment="0" applyProtection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0" fontId="44" fillId="17" borderId="0" applyNumberFormat="0" applyBorder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44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60" fillId="0" borderId="61" applyNumberFormat="0" applyFill="0" applyAlignment="0" applyProtection="0"/>
    <xf numFmtId="0" fontId="40" fillId="0" borderId="50" applyNumberFormat="0" applyFill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72" fillId="58" borderId="57" applyNumberFormat="0" applyAlignment="0" applyProtection="0"/>
    <xf numFmtId="0" fontId="73" fillId="51" borderId="57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0" fontId="32" fillId="0" borderId="0"/>
    <xf numFmtId="0" fontId="4" fillId="0" borderId="0"/>
    <xf numFmtId="0" fontId="3" fillId="0" borderId="0"/>
    <xf numFmtId="0" fontId="59" fillId="0" borderId="60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4" fontId="4" fillId="0" borderId="0" applyFont="0" applyFill="0" applyBorder="0" applyAlignment="0" applyProtection="0"/>
    <xf numFmtId="0" fontId="73" fillId="51" borderId="57" applyNumberFormat="0" applyAlignment="0" applyProtection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32" fillId="0" borderId="0"/>
    <xf numFmtId="0" fontId="61" fillId="0" borderId="62" applyNumberFormat="0" applyFill="0" applyAlignment="0" applyProtection="0"/>
    <xf numFmtId="44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46" fillId="19" borderId="53" applyNumberFormat="0" applyAlignment="0" applyProtection="0"/>
    <xf numFmtId="0" fontId="74" fillId="0" borderId="58" applyNumberFormat="0" applyFill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0" fontId="60" fillId="0" borderId="61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2" fillId="58" borderId="57" applyNumberFormat="0" applyAlignment="0" applyProtection="0"/>
    <xf numFmtId="0" fontId="3" fillId="0" borderId="0"/>
    <xf numFmtId="0" fontId="41" fillId="0" borderId="51" applyNumberFormat="0" applyFill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51" applyNumberFormat="0" applyFill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0" fontId="44" fillId="17" borderId="0" applyNumberFormat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60" fillId="0" borderId="61" applyNumberFormat="0" applyFill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3" fillId="0" borderId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43" fillId="16" borderId="0" applyNumberFormat="0" applyBorder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0" fontId="59" fillId="0" borderId="60" applyNumberFormat="0" applyFill="0" applyAlignment="0" applyProtection="0"/>
    <xf numFmtId="0" fontId="3" fillId="0" borderId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58" fillId="48" borderId="0" applyNumberFormat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1" fillId="0" borderId="51" applyNumberFormat="0" applyFill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7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0" fontId="54" fillId="59" borderId="59" applyNumberFormat="0" applyAlignment="0" applyProtection="0"/>
    <xf numFmtId="0" fontId="4" fillId="0" borderId="0"/>
    <xf numFmtId="43" fontId="62" fillId="0" borderId="0" applyFont="0" applyFill="0" applyBorder="0" applyAlignment="0" applyProtection="0"/>
    <xf numFmtId="0" fontId="4" fillId="0" borderId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0" fontId="3" fillId="0" borderId="0"/>
    <xf numFmtId="44" fontId="4" fillId="0" borderId="0" applyFont="0" applyFill="0" applyBorder="0" applyAlignment="0" applyProtection="0"/>
    <xf numFmtId="0" fontId="4" fillId="0" borderId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7" applyNumberFormat="0" applyAlignment="0" applyProtection="0"/>
    <xf numFmtId="0" fontId="74" fillId="0" borderId="58" applyNumberFormat="0" applyFill="0" applyAlignment="0" applyProtection="0"/>
    <xf numFmtId="0" fontId="74" fillId="0" borderId="58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4" fillId="59" borderId="59" applyNumberFormat="0" applyAlignment="0" applyProtection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51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6" fillId="19" borderId="53" applyNumberFormat="0" applyAlignment="0" applyProtection="0"/>
    <xf numFmtId="0" fontId="32" fillId="0" borderId="0"/>
    <xf numFmtId="43" fontId="32" fillId="0" borderId="0" applyFont="0" applyFill="0" applyBorder="0" applyAlignment="0" applyProtection="0"/>
    <xf numFmtId="0" fontId="41" fillId="0" borderId="51" applyNumberFormat="0" applyFill="0" applyAlignment="0" applyProtection="0"/>
    <xf numFmtId="43" fontId="32" fillId="0" borderId="0" applyFont="0" applyFill="0" applyBorder="0" applyAlignment="0" applyProtection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0" fontId="47" fillId="20" borderId="54" applyNumberFormat="0" applyAlignment="0" applyProtection="0"/>
    <xf numFmtId="0" fontId="4" fillId="0" borderId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41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0" fontId="46" fillId="19" borderId="53" applyNumberFormat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0" fillId="0" borderId="61" applyNumberFormat="0" applyFill="0" applyAlignment="0" applyProtection="0"/>
    <xf numFmtId="0" fontId="60" fillId="0" borderId="61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1" applyNumberFormat="0" applyFill="0" applyAlignment="0" applyProtection="0"/>
    <xf numFmtId="0" fontId="3" fillId="0" borderId="0"/>
    <xf numFmtId="0" fontId="66" fillId="58" borderId="64" applyNumberFormat="0" applyAlignment="0" applyProtection="0"/>
    <xf numFmtId="0" fontId="42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1" fillId="0" borderId="62" applyNumberFormat="0" applyFill="0" applyAlignment="0" applyProtection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9" applyNumberFormat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1" fillId="0" borderId="51" applyNumberFormat="0" applyFill="0" applyAlignment="0" applyProtection="0"/>
    <xf numFmtId="0" fontId="45" fillId="18" borderId="0" applyNumberFormat="0" applyBorder="0" applyAlignment="0" applyProtection="0"/>
    <xf numFmtId="44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0" fontId="61" fillId="0" borderId="62" applyNumberFormat="0" applyFill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0" fontId="42" fillId="0" borderId="0" applyNumberForma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2" fillId="0" borderId="52" applyNumberFormat="0" applyFill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6" fillId="58" borderId="64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3" fillId="51" borderId="57" applyNumberFormat="0" applyAlignment="0" applyProtection="0"/>
    <xf numFmtId="44" fontId="4" fillId="0" borderId="0" applyFont="0" applyFill="0" applyBorder="0" applyAlignment="0" applyProtection="0"/>
    <xf numFmtId="0" fontId="3" fillId="0" borderId="0"/>
    <xf numFmtId="0" fontId="61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46" fillId="19" borderId="53" applyNumberFormat="0" applyAlignment="0" applyProtection="0"/>
    <xf numFmtId="43" fontId="3" fillId="0" borderId="0" applyFont="0" applyFill="0" applyBorder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2" fillId="0" borderId="52" applyNumberFormat="0" applyFill="0" applyAlignment="0" applyProtection="0"/>
    <xf numFmtId="0" fontId="3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43" fillId="16" borderId="0" applyNumberFormat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8" fillId="4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0" fontId="42" fillId="0" borderId="52" applyNumberFormat="0" applyFill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40" fillId="0" borderId="50" applyNumberFormat="0" applyFill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19" borderId="53" applyNumberFormat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1" fillId="0" borderId="62" applyNumberFormat="0" applyFill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4" fillId="59" borderId="5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62" fillId="0" borderId="0" applyFont="0" applyFill="0" applyBorder="0" applyAlignment="0" applyProtection="0"/>
    <xf numFmtId="0" fontId="59" fillId="0" borderId="60" applyNumberFormat="0" applyFill="0" applyAlignment="0" applyProtection="0"/>
    <xf numFmtId="0" fontId="48" fillId="0" borderId="0" applyNumberFormat="0" applyFill="0" applyBorder="0" applyAlignment="0" applyProtection="0"/>
    <xf numFmtId="0" fontId="47" fillId="20" borderId="54" applyNumberFormat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0" fontId="3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3" fillId="47" borderId="0" applyNumberFormat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44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0" fontId="56" fillId="0" borderId="0" applyNumberFormat="0" applyFill="0" applyBorder="0" applyAlignment="0" applyProtection="0"/>
    <xf numFmtId="0" fontId="3" fillId="0" borderId="0"/>
    <xf numFmtId="0" fontId="74" fillId="0" borderId="58" applyNumberFormat="0" applyFill="0" applyAlignment="0" applyProtection="0"/>
    <xf numFmtId="0" fontId="43" fillId="16" borderId="0" applyNumberFormat="0" applyBorder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9" fillId="0" borderId="60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42" fillId="0" borderId="52" applyNumberFormat="0" applyFill="0" applyAlignment="0" applyProtection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0" fontId="41" fillId="0" borderId="51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0" fontId="3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46" fillId="19" borderId="53" applyNumberFormat="0" applyAlignment="0" applyProtection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66" fillId="58" borderId="64" applyNumberFormat="0" applyAlignment="0" applyProtection="0"/>
    <xf numFmtId="0" fontId="32" fillId="0" borderId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0" fontId="45" fillId="18" borderId="0" applyNumberFormat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2" fillId="0" borderId="52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0" fillId="0" borderId="50" applyNumberFormat="0" applyFill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6" fillId="58" borderId="64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66" fillId="58" borderId="64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4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165" fontId="32" fillId="0" borderId="0" applyFont="0" applyFill="0" applyBorder="0" applyAlignment="0" applyProtection="0"/>
    <xf numFmtId="0" fontId="4" fillId="0" borderId="0"/>
    <xf numFmtId="0" fontId="41" fillId="0" borderId="51" applyNumberFormat="0" applyFill="0" applyAlignment="0" applyProtection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3" fillId="0" borderId="0"/>
    <xf numFmtId="0" fontId="61" fillId="0" borderId="62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4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51" applyNumberFormat="0" applyFill="0" applyAlignment="0" applyProtection="0"/>
    <xf numFmtId="0" fontId="4" fillId="0" borderId="0"/>
    <xf numFmtId="0" fontId="40" fillId="0" borderId="50" applyNumberFormat="0" applyFill="0" applyAlignment="0" applyProtection="0"/>
    <xf numFmtId="0" fontId="3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20" borderId="54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60" fillId="0" borderId="61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2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62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40" fillId="0" borderId="50" applyNumberFormat="0" applyFill="0" applyAlignment="0" applyProtection="0"/>
    <xf numFmtId="0" fontId="32" fillId="0" borderId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0" fontId="32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0" fontId="44" fillId="17" borderId="0" applyNumberFormat="0" applyBorder="0" applyAlignment="0" applyProtection="0"/>
    <xf numFmtId="0" fontId="40" fillId="0" borderId="50" applyNumberFormat="0" applyFill="0" applyAlignment="0" applyProtection="0"/>
    <xf numFmtId="0" fontId="66" fillId="58" borderId="64" applyNumberFormat="0" applyAlignment="0" applyProtection="0"/>
    <xf numFmtId="0" fontId="32" fillId="0" borderId="0"/>
    <xf numFmtId="0" fontId="46" fillId="19" borderId="53" applyNumberFormat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0" fontId="3" fillId="0" borderId="0"/>
    <xf numFmtId="0" fontId="42" fillId="0" borderId="52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0" fontId="66" fillId="58" borderId="64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164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42" fillId="0" borderId="52" applyNumberFormat="0" applyFill="0" applyAlignment="0" applyProtection="0"/>
    <xf numFmtId="0" fontId="58" fillId="48" borderId="0" applyNumberFormat="0" applyBorder="0" applyAlignment="0" applyProtection="0"/>
    <xf numFmtId="44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6" fillId="58" borderId="64" applyNumberFormat="0" applyAlignment="0" applyProtection="0"/>
    <xf numFmtId="0" fontId="3" fillId="0" borderId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2" fillId="0" borderId="0" applyNumberFormat="0" applyFill="0" applyBorder="0" applyAlignment="0" applyProtection="0"/>
    <xf numFmtId="0" fontId="32" fillId="0" borderId="0"/>
    <xf numFmtId="0" fontId="32" fillId="0" borderId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5" fillId="18" borderId="0" applyNumberFormat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1" fillId="0" borderId="51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3" fillId="51" borderId="57" applyNumberFormat="0" applyAlignment="0" applyProtection="0"/>
    <xf numFmtId="43" fontId="32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42" fillId="0" borderId="0" applyNumberFormat="0" applyFill="0" applyBorder="0" applyAlignment="0" applyProtection="0"/>
    <xf numFmtId="0" fontId="3" fillId="0" borderId="0"/>
    <xf numFmtId="0" fontId="42" fillId="0" borderId="52" applyNumberFormat="0" applyFill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/>
    <xf numFmtId="0" fontId="53" fillId="47" borderId="0" applyNumberFormat="0" applyBorder="0" applyAlignment="0" applyProtection="0"/>
    <xf numFmtId="0" fontId="61" fillId="0" borderId="62" applyNumberFormat="0" applyFill="0" applyAlignment="0" applyProtection="0"/>
    <xf numFmtId="0" fontId="72" fillId="58" borderId="57" applyNumberFormat="0" applyAlignment="0" applyProtection="0"/>
    <xf numFmtId="0" fontId="46" fillId="19" borderId="53" applyNumberFormat="0" applyAlignment="0" applyProtection="0"/>
    <xf numFmtId="0" fontId="32" fillId="0" borderId="0"/>
    <xf numFmtId="41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46" fillId="19" borderId="53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0" fontId="32" fillId="0" borderId="0"/>
    <xf numFmtId="0" fontId="3" fillId="0" borderId="0"/>
    <xf numFmtId="0" fontId="3" fillId="0" borderId="0"/>
    <xf numFmtId="0" fontId="48" fillId="0" borderId="0" applyNumberFormat="0" applyFill="0" applyBorder="0" applyAlignment="0" applyProtection="0"/>
    <xf numFmtId="0" fontId="47" fillId="20" borderId="54" applyNumberFormat="0" applyAlignment="0" applyProtection="0"/>
    <xf numFmtId="164" fontId="32" fillId="0" borderId="0" applyFont="0" applyFill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51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0" fontId="3" fillId="0" borderId="0"/>
    <xf numFmtId="0" fontId="42" fillId="0" borderId="52" applyNumberFormat="0" applyFill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3" fontId="3" fillId="0" borderId="0" applyFont="0" applyFill="0" applyBorder="0" applyAlignment="0" applyProtection="0"/>
    <xf numFmtId="0" fontId="41" fillId="0" borderId="51" applyNumberFormat="0" applyFill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4" applyNumberFormat="0" applyAlignment="0" applyProtection="0"/>
    <xf numFmtId="0" fontId="4" fillId="0" borderId="0"/>
    <xf numFmtId="43" fontId="32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1" applyNumberFormat="0" applyFill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0" fontId="42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6" fillId="19" borderId="53" applyNumberFormat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0" fontId="42" fillId="0" borderId="52" applyNumberFormat="0" applyFill="0" applyAlignment="0" applyProtection="0"/>
    <xf numFmtId="43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0" fontId="40" fillId="0" borderId="50" applyNumberFormat="0" applyFill="0" applyAlignment="0" applyProtection="0"/>
    <xf numFmtId="0" fontId="66" fillId="58" borderId="64" applyNumberFormat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32" fillId="0" borderId="0"/>
    <xf numFmtId="0" fontId="48" fillId="0" borderId="0" applyNumberFormat="0" applyFill="0" applyBorder="0" applyAlignment="0" applyProtection="0"/>
    <xf numFmtId="0" fontId="73" fillId="51" borderId="57" applyNumberFormat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43" fillId="16" borderId="0" applyNumberFormat="0" applyBorder="0" applyAlignment="0" applyProtection="0"/>
    <xf numFmtId="0" fontId="7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0" fontId="74" fillId="0" borderId="58" applyNumberFormat="0" applyFill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3" fillId="0" borderId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19" borderId="53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74" fillId="0" borderId="58" applyNumberFormat="0" applyFill="0" applyAlignment="0" applyProtection="0"/>
    <xf numFmtId="0" fontId="46" fillId="19" borderId="53" applyNumberFormat="0" applyAlignment="0" applyProtection="0"/>
    <xf numFmtId="0" fontId="4" fillId="0" borderId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3" fillId="0" borderId="0"/>
    <xf numFmtId="0" fontId="4" fillId="0" borderId="0"/>
    <xf numFmtId="0" fontId="32" fillId="0" borderId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0" fillId="0" borderId="50" applyNumberFormat="0" applyFill="0" applyAlignment="0" applyProtection="0"/>
    <xf numFmtId="0" fontId="40" fillId="0" borderId="50" applyNumberFormat="0" applyFill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60" fillId="0" borderId="61" applyNumberFormat="0" applyFill="0" applyAlignment="0" applyProtection="0"/>
    <xf numFmtId="0" fontId="32" fillId="0" borderId="0"/>
    <xf numFmtId="0" fontId="53" fillId="47" borderId="0" applyNumberFormat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32" fillId="0" borderId="0"/>
    <xf numFmtId="43" fontId="62" fillId="0" borderId="0" applyFont="0" applyFill="0" applyBorder="0" applyAlignment="0" applyProtection="0"/>
    <xf numFmtId="0" fontId="4" fillId="0" borderId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74" fillId="0" borderId="58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2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6" fillId="19" borderId="53" applyNumberFormat="0" applyAlignment="0" applyProtection="0"/>
    <xf numFmtId="0" fontId="48" fillId="0" borderId="0" applyNumberFormat="0" applyFill="0" applyBorder="0" applyAlignment="0" applyProtection="0"/>
    <xf numFmtId="0" fontId="41" fillId="0" borderId="51" applyNumberFormat="0" applyFill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7" fillId="20" borderId="54" applyNumberFormat="0" applyAlignment="0" applyProtection="0"/>
    <xf numFmtId="0" fontId="56" fillId="0" borderId="0" applyNumberFormat="0" applyFill="0" applyBorder="0" applyAlignment="0" applyProtection="0"/>
    <xf numFmtId="0" fontId="47" fillId="20" borderId="54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19" borderId="53" applyNumberFormat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0" fontId="42" fillId="0" borderId="52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42" fillId="0" borderId="52" applyNumberFormat="0" applyFill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19" borderId="53" applyNumberFormat="0" applyAlignment="0" applyProtection="0"/>
    <xf numFmtId="0" fontId="3" fillId="0" borderId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52" applyNumberFormat="0" applyFill="0" applyAlignment="0" applyProtection="0"/>
    <xf numFmtId="0" fontId="59" fillId="0" borderId="60" applyNumberFormat="0" applyFill="0" applyAlignment="0" applyProtection="0"/>
    <xf numFmtId="0" fontId="32" fillId="0" borderId="0"/>
    <xf numFmtId="0" fontId="53" fillId="47" borderId="0" applyNumberFormat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0" fontId="74" fillId="0" borderId="58" applyNumberFormat="0" applyFill="0" applyAlignment="0" applyProtection="0"/>
    <xf numFmtId="0" fontId="32" fillId="0" borderId="0"/>
    <xf numFmtId="0" fontId="61" fillId="0" borderId="62" applyNumberFormat="0" applyFill="0" applyAlignment="0" applyProtection="0"/>
    <xf numFmtId="0" fontId="75" fillId="0" borderId="0" applyNumberFormat="0" applyFill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50" applyNumberFormat="0" applyFill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32" fillId="0" borderId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3" fillId="0" borderId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" fillId="0" borderId="0"/>
    <xf numFmtId="0" fontId="61" fillId="0" borderId="0" applyNumberFormat="0" applyFill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41" fontId="32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2" fillId="58" borderId="57" applyNumberFormat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0" fillId="0" borderId="61" applyNumberFormat="0" applyFill="0" applyAlignment="0" applyProtection="0"/>
    <xf numFmtId="0" fontId="72" fillId="58" borderId="57" applyNumberFormat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58" fillId="48" borderId="0" applyNumberFormat="0" applyBorder="0" applyAlignment="0" applyProtection="0"/>
    <xf numFmtId="0" fontId="56" fillId="0" borderId="0" applyNumberForma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8" fillId="4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1" fillId="0" borderId="51" applyNumberFormat="0" applyFill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4" fillId="0" borderId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62" fillId="0" borderId="0" applyFont="0" applyFill="0" applyBorder="0" applyAlignment="0" applyProtection="0"/>
    <xf numFmtId="0" fontId="40" fillId="0" borderId="50" applyNumberFormat="0" applyFill="0" applyAlignment="0" applyProtection="0"/>
    <xf numFmtId="0" fontId="32" fillId="0" borderId="0"/>
    <xf numFmtId="43" fontId="32" fillId="0" borderId="0" applyFont="0" applyFill="0" applyBorder="0" applyAlignment="0" applyProtection="0"/>
    <xf numFmtId="0" fontId="4" fillId="0" borderId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8" fillId="48" borderId="0" applyNumberFormat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2" fillId="58" borderId="57" applyNumberFormat="0" applyAlignment="0" applyProtection="0"/>
    <xf numFmtId="0" fontId="3" fillId="0" borderId="0"/>
    <xf numFmtId="0" fontId="32" fillId="0" borderId="0"/>
    <xf numFmtId="0" fontId="53" fillId="47" borderId="0" applyNumberFormat="0" applyBorder="0" applyAlignment="0" applyProtection="0"/>
    <xf numFmtId="0" fontId="41" fillId="0" borderId="51" applyNumberFormat="0" applyFill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41" fillId="0" borderId="51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0" fontId="47" fillId="20" borderId="54" applyNumberFormat="0" applyAlignment="0" applyProtection="0"/>
    <xf numFmtId="0" fontId="45" fillId="18" borderId="0" applyNumberFormat="0" applyBorder="0" applyAlignment="0" applyProtection="0"/>
    <xf numFmtId="41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2" fillId="0" borderId="52" applyNumberFormat="0" applyFill="0" applyAlignment="0" applyProtection="0"/>
    <xf numFmtId="0" fontId="46" fillId="19" borderId="53" applyNumberFormat="0" applyAlignment="0" applyProtection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" fillId="0" borderId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32" fillId="0" borderId="0"/>
    <xf numFmtId="0" fontId="3" fillId="0" borderId="0"/>
    <xf numFmtId="0" fontId="66" fillId="58" borderId="64" applyNumberFormat="0" applyAlignment="0" applyProtection="0"/>
    <xf numFmtId="0" fontId="32" fillId="0" borderId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0" fontId="41" fillId="0" borderId="51" applyNumberFormat="0" applyFill="0" applyAlignment="0" applyProtection="0"/>
    <xf numFmtId="0" fontId="60" fillId="0" borderId="61" applyNumberFormat="0" applyFill="0" applyAlignment="0" applyProtection="0"/>
    <xf numFmtId="0" fontId="3" fillId="0" borderId="0"/>
    <xf numFmtId="0" fontId="61" fillId="0" borderId="62" applyNumberFormat="0" applyFill="0" applyAlignment="0" applyProtection="0"/>
    <xf numFmtId="43" fontId="62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0" fontId="66" fillId="58" borderId="64" applyNumberFormat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9" applyNumberFormat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0" fontId="46" fillId="19" borderId="53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32" fillId="0" borderId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32" fillId="0" borderId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6" fillId="58" borderId="64" applyNumberFormat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6" fillId="58" borderId="64" applyNumberFormat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6" fillId="0" borderId="0" applyNumberFormat="0" applyFill="0" applyBorder="0" applyAlignment="0" applyProtection="0"/>
    <xf numFmtId="0" fontId="3" fillId="0" borderId="0"/>
    <xf numFmtId="0" fontId="3" fillId="0" borderId="0"/>
    <xf numFmtId="43" fontId="62" fillId="0" borderId="0" applyFon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53" fillId="47" borderId="0" applyNumberFormat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61" fillId="0" borderId="62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4" fillId="59" borderId="59" applyNumberFormat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4" fillId="0" borderId="0"/>
    <xf numFmtId="0" fontId="40" fillId="0" borderId="50" applyNumberFormat="0" applyFill="0" applyAlignment="0" applyProtection="0"/>
    <xf numFmtId="0" fontId="32" fillId="0" borderId="0"/>
    <xf numFmtId="0" fontId="74" fillId="0" borderId="5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3" fillId="0" borderId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0" fillId="0" borderId="61" applyNumberFormat="0" applyFill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2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0" fontId="4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40" fillId="0" borderId="50" applyNumberFormat="0" applyFill="0" applyAlignment="0" applyProtection="0"/>
    <xf numFmtId="0" fontId="32" fillId="0" borderId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73" fillId="51" borderId="57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0" fontId="40" fillId="0" borderId="50" applyNumberFormat="0" applyFill="0" applyAlignment="0" applyProtection="0"/>
    <xf numFmtId="0" fontId="72" fillId="58" borderId="57" applyNumberFormat="0" applyAlignment="0" applyProtection="0"/>
    <xf numFmtId="0" fontId="32" fillId="0" borderId="0"/>
    <xf numFmtId="0" fontId="46" fillId="19" borderId="53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0" fontId="3" fillId="0" borderId="0"/>
    <xf numFmtId="0" fontId="42" fillId="0" borderId="52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0" fontId="66" fillId="58" borderId="64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164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0" fontId="61" fillId="0" borderId="0" applyNumberFormat="0" applyFill="0" applyBorder="0" applyAlignment="0" applyProtection="0"/>
    <xf numFmtId="0" fontId="66" fillId="58" borderId="64" applyNumberFormat="0" applyAlignment="0" applyProtection="0"/>
    <xf numFmtId="0" fontId="3" fillId="0" borderId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8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0" fontId="3" fillId="0" borderId="0"/>
    <xf numFmtId="0" fontId="46" fillId="19" borderId="53" applyNumberFormat="0" applyAlignment="0" applyProtection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52" applyNumberFormat="0" applyFill="0" applyAlignment="0" applyProtection="0"/>
    <xf numFmtId="0" fontId="63" fillId="61" borderId="0" applyNumberFormat="0" applyBorder="0" applyAlignment="0" applyProtection="0"/>
    <xf numFmtId="0" fontId="4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9" fillId="0" borderId="60" applyNumberFormat="0" applyFill="0" applyAlignment="0" applyProtection="0"/>
    <xf numFmtId="0" fontId="46" fillId="19" borderId="53" applyNumberFormat="0" applyAlignment="0" applyProtection="0"/>
    <xf numFmtId="0" fontId="4" fillId="0" borderId="0"/>
    <xf numFmtId="0" fontId="73" fillId="51" borderId="57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46" fillId="19" borderId="53" applyNumberFormat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2" fillId="58" borderId="57" applyNumberFormat="0" applyAlignment="0" applyProtection="0"/>
    <xf numFmtId="0" fontId="47" fillId="20" borderId="54" applyNumberFormat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3" fillId="51" borderId="57" applyNumberFormat="0" applyAlignment="0" applyProtection="0"/>
    <xf numFmtId="0" fontId="32" fillId="0" borderId="0"/>
    <xf numFmtId="43" fontId="32" fillId="0" borderId="0" applyFont="0" applyFill="0" applyBorder="0" applyAlignment="0" applyProtection="0"/>
    <xf numFmtId="0" fontId="46" fillId="19" borderId="53" applyNumberFormat="0" applyAlignment="0" applyProtection="0"/>
    <xf numFmtId="0" fontId="53" fillId="47" borderId="0" applyNumberFormat="0" applyBorder="0" applyAlignment="0" applyProtection="0"/>
    <xf numFmtId="0" fontId="41" fillId="0" borderId="51" applyNumberFormat="0" applyFill="0" applyAlignment="0" applyProtection="0"/>
    <xf numFmtId="0" fontId="32" fillId="0" borderId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53" fillId="47" borderId="0" applyNumberFormat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0" fontId="60" fillId="0" borderId="61" applyNumberFormat="0" applyFill="0" applyAlignment="0" applyProtection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" fillId="0" borderId="0"/>
    <xf numFmtId="0" fontId="41" fillId="0" borderId="51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4" applyNumberFormat="0" applyAlignment="0" applyProtection="0"/>
    <xf numFmtId="0" fontId="4" fillId="0" borderId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1" applyNumberFormat="0" applyFill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59" fillId="0" borderId="60" applyNumberFormat="0" applyFill="0" applyAlignment="0" applyProtection="0"/>
    <xf numFmtId="44" fontId="4" fillId="0" borderId="0" applyFont="0" applyFill="0" applyBorder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3" fillId="47" borderId="0" applyNumberFormat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16" borderId="0" applyNumberFormat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54" fillId="59" borderId="59" applyNumberFormat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0" fontId="46" fillId="19" borderId="53" applyNumberFormat="0" applyAlignment="0" applyProtection="0"/>
    <xf numFmtId="0" fontId="60" fillId="0" borderId="61" applyNumberFormat="0" applyFill="0" applyAlignment="0" applyProtection="0"/>
    <xf numFmtId="43" fontId="3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62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32" fillId="0" borderId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0" fontId="74" fillId="0" borderId="58" applyNumberFormat="0" applyFill="0" applyAlignment="0" applyProtection="0"/>
    <xf numFmtId="0" fontId="3" fillId="0" borderId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53" fillId="47" borderId="0" applyNumberFormat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74" fillId="0" borderId="58" applyNumberFormat="0" applyFill="0" applyAlignment="0" applyProtection="0"/>
    <xf numFmtId="0" fontId="54" fillId="59" borderId="59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8" fillId="0" borderId="0" applyNumberFormat="0" applyFill="0" applyBorder="0" applyAlignment="0" applyProtection="0"/>
    <xf numFmtId="0" fontId="61" fillId="0" borderId="62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73" fillId="51" borderId="57" applyNumberFormat="0" applyAlignment="0" applyProtection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6" fillId="19" borderId="53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72" fillId="58" borderId="57" applyNumberFormat="0" applyAlignment="0" applyProtection="0"/>
    <xf numFmtId="0" fontId="72" fillId="58" borderId="57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59" fillId="0" borderId="60" applyNumberFormat="0" applyFill="0" applyAlignment="0" applyProtection="0"/>
    <xf numFmtId="0" fontId="43" fillId="16" borderId="0" applyNumberFormat="0" applyBorder="0" applyAlignment="0" applyProtection="0"/>
    <xf numFmtId="0" fontId="74" fillId="0" borderId="58" applyNumberFormat="0" applyFill="0" applyAlignment="0" applyProtection="0"/>
    <xf numFmtId="0" fontId="61" fillId="0" borderId="62" applyNumberFormat="0" applyFill="0" applyAlignment="0" applyProtection="0"/>
    <xf numFmtId="0" fontId="66" fillId="58" borderId="64" applyNumberFormat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" fillId="0" borderId="0"/>
    <xf numFmtId="165" fontId="32" fillId="0" borderId="0" applyFont="0" applyFill="0" applyBorder="0" applyAlignment="0" applyProtection="0"/>
    <xf numFmtId="0" fontId="3" fillId="0" borderId="0"/>
    <xf numFmtId="0" fontId="40" fillId="0" borderId="50" applyNumberFormat="0" applyFill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0" fontId="59" fillId="0" borderId="60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4" applyNumberFormat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9" applyNumberFormat="0" applyAlignment="0" applyProtection="0"/>
    <xf numFmtId="0" fontId="32" fillId="0" borderId="0"/>
    <xf numFmtId="0" fontId="48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0" fillId="0" borderId="61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0" fontId="53" fillId="47" borderId="0" applyNumberFormat="0" applyBorder="0" applyAlignment="0" applyProtection="0"/>
    <xf numFmtId="43" fontId="62" fillId="0" borderId="0" applyFont="0" applyFill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44" fontId="4" fillId="0" borderId="0" applyFont="0" applyFill="0" applyBorder="0" applyAlignment="0" applyProtection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4" fillId="59" borderId="59" applyNumberFormat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" fillId="0" borderId="0"/>
    <xf numFmtId="0" fontId="42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58" fillId="48" borderId="0" applyNumberFormat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0" fontId="43" fillId="16" borderId="0" applyNumberFormat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0" fontId="61" fillId="0" borderId="0" applyNumberForma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2" applyNumberFormat="0" applyFill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59" fillId="0" borderId="60" applyNumberFormat="0" applyFill="0" applyAlignment="0" applyProtection="0"/>
    <xf numFmtId="0" fontId="40" fillId="0" borderId="50" applyNumberFormat="0" applyFill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4" fillId="17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0" fontId="32" fillId="0" borderId="0"/>
    <xf numFmtId="0" fontId="46" fillId="19" borderId="53" applyNumberFormat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32" fillId="0" borderId="0"/>
    <xf numFmtId="41" fontId="32" fillId="0" borderId="0" applyFont="0" applyFill="0" applyBorder="0" applyAlignment="0" applyProtection="0"/>
    <xf numFmtId="0" fontId="54" fillId="59" borderId="59" applyNumberFormat="0" applyAlignment="0" applyProtection="0"/>
    <xf numFmtId="43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0" fillId="0" borderId="50" applyNumberFormat="0" applyFill="0" applyAlignment="0" applyProtection="0"/>
    <xf numFmtId="0" fontId="61" fillId="0" borderId="0" applyNumberForma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0" fillId="0" borderId="61" applyNumberFormat="0" applyFill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63" fillId="61" borderId="0" applyNumberFormat="0" applyBorder="0" applyAlignment="0" applyProtection="0"/>
    <xf numFmtId="0" fontId="32" fillId="0" borderId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0" fontId="58" fillId="48" borderId="0" applyNumberFormat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0" fillId="0" borderId="50" applyNumberFormat="0" applyFill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0" fontId="41" fillId="0" borderId="51" applyNumberFormat="0" applyFill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32" fillId="0" borderId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73" fillId="51" borderId="57" applyNumberFormat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75" fillId="0" borderId="0" applyNumberFormat="0" applyFill="0" applyBorder="0" applyAlignment="0" applyProtection="0"/>
    <xf numFmtId="0" fontId="59" fillId="0" borderId="60" applyNumberFormat="0" applyFill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2" fillId="0" borderId="52" applyNumberFormat="0" applyFill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73" fillId="51" borderId="57" applyNumberFormat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53" fillId="47" borderId="0" applyNumberFormat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32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" fillId="0" borderId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0" fillId="0" borderId="50" applyNumberFormat="0" applyFill="0" applyAlignment="0" applyProtection="0"/>
    <xf numFmtId="0" fontId="66" fillId="58" borderId="64" applyNumberFormat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4" fillId="59" borderId="59" applyNumberFormat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4" fillId="59" borderId="59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47" fillId="20" borderId="54" applyNumberFormat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43" fontId="3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1" fontId="32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3" fillId="0" borderId="0"/>
    <xf numFmtId="0" fontId="59" fillId="0" borderId="60" applyNumberFormat="0" applyFill="0" applyAlignment="0" applyProtection="0"/>
    <xf numFmtId="0" fontId="32" fillId="0" borderId="0"/>
    <xf numFmtId="0" fontId="32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19" borderId="53" applyNumberFormat="0" applyAlignment="0" applyProtection="0"/>
    <xf numFmtId="44" fontId="4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61" fillId="0" borderId="62" applyNumberFormat="0" applyFill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6" fillId="58" borderId="64" applyNumberFormat="0" applyAlignment="0" applyProtection="0"/>
    <xf numFmtId="0" fontId="3" fillId="0" borderId="0"/>
    <xf numFmtId="0" fontId="3" fillId="0" borderId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54" fillId="59" borderId="59" applyNumberFormat="0" applyAlignment="0" applyProtection="0"/>
    <xf numFmtId="0" fontId="42" fillId="0" borderId="0" applyNumberFormat="0" applyFill="0" applyBorder="0" applyAlignment="0" applyProtection="0"/>
    <xf numFmtId="0" fontId="42" fillId="0" borderId="52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0" fontId="59" fillId="0" borderId="60" applyNumberFormat="0" applyFill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62" fillId="0" borderId="0" applyFont="0" applyFill="0" applyBorder="0" applyAlignment="0" applyProtection="0"/>
    <xf numFmtId="0" fontId="46" fillId="19" borderId="53" applyNumberFormat="0" applyAlignment="0" applyProtection="0"/>
    <xf numFmtId="0" fontId="32" fillId="0" borderId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0" fillId="0" borderId="61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0" fontId="32" fillId="0" borderId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0" fillId="0" borderId="61" applyNumberFormat="0" applyFill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41" fillId="0" borderId="51" applyNumberFormat="0" applyFill="0" applyAlignment="0" applyProtection="0"/>
    <xf numFmtId="0" fontId="61" fillId="0" borderId="0" applyNumberForma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4" applyNumberFormat="0" applyAlignment="0" applyProtection="0"/>
    <xf numFmtId="0" fontId="4" fillId="0" borderId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1" applyNumberFormat="0" applyFill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3" fillId="0" borderId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0" fillId="0" borderId="50" applyNumberFormat="0" applyFill="0" applyAlignment="0" applyProtection="0"/>
    <xf numFmtId="164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2" fillId="0" borderId="0"/>
    <xf numFmtId="0" fontId="43" fillId="16" borderId="0" applyNumberFormat="0" applyBorder="0" applyAlignment="0" applyProtection="0"/>
    <xf numFmtId="0" fontId="66" fillId="58" borderId="64" applyNumberFormat="0" applyAlignment="0" applyProtection="0"/>
    <xf numFmtId="0" fontId="61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0" fontId="4" fillId="0" borderId="0"/>
    <xf numFmtId="0" fontId="45" fillId="18" borderId="0" applyNumberFormat="0" applyBorder="0" applyAlignment="0" applyProtection="0"/>
    <xf numFmtId="0" fontId="42" fillId="0" borderId="52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43" fillId="16" borderId="0" applyNumberFormat="0" applyBorder="0" applyAlignment="0" applyProtection="0"/>
    <xf numFmtId="0" fontId="73" fillId="51" borderId="57" applyNumberFormat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32" fillId="0" borderId="0"/>
    <xf numFmtId="0" fontId="47" fillId="20" borderId="54" applyNumberFormat="0" applyAlignment="0" applyProtection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32" fillId="0" borderId="0"/>
    <xf numFmtId="0" fontId="66" fillId="58" borderId="64" applyNumberFormat="0" applyAlignment="0" applyProtection="0"/>
    <xf numFmtId="164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32" fillId="0" borderId="0"/>
    <xf numFmtId="0" fontId="32" fillId="0" borderId="0"/>
    <xf numFmtId="0" fontId="43" fillId="16" borderId="0" applyNumberFormat="0" applyBorder="0" applyAlignment="0" applyProtection="0"/>
    <xf numFmtId="0" fontId="61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0" fontId="40" fillId="0" borderId="50" applyNumberFormat="0" applyFill="0" applyAlignment="0" applyProtection="0"/>
    <xf numFmtId="0" fontId="32" fillId="0" borderId="0"/>
    <xf numFmtId="44" fontId="4" fillId="0" borderId="0" applyFont="0" applyFill="0" applyBorder="0" applyAlignment="0" applyProtection="0"/>
    <xf numFmtId="0" fontId="54" fillId="59" borderId="59" applyNumberFormat="0" applyAlignment="0" applyProtection="0"/>
    <xf numFmtId="0" fontId="32" fillId="0" borderId="0"/>
    <xf numFmtId="0" fontId="41" fillId="0" borderId="51" applyNumberFormat="0" applyFill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0" fontId="40" fillId="0" borderId="50" applyNumberFormat="0" applyFill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62" fillId="0" borderId="0" applyFont="0" applyFill="0" applyBorder="0" applyAlignment="0" applyProtection="0"/>
    <xf numFmtId="0" fontId="66" fillId="58" borderId="64" applyNumberFormat="0" applyAlignment="0" applyProtection="0"/>
    <xf numFmtId="0" fontId="59" fillId="0" borderId="60" applyNumberFormat="0" applyFill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3" fillId="0" borderId="0"/>
    <xf numFmtId="0" fontId="7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72" fillId="58" borderId="5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51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0" fontId="47" fillId="20" borderId="54" applyNumberFormat="0" applyAlignment="0" applyProtection="0"/>
    <xf numFmtId="0" fontId="4" fillId="0" borderId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41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0" fontId="46" fillId="19" borderId="53" applyNumberFormat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0" fontId="32" fillId="0" borderId="0"/>
    <xf numFmtId="0" fontId="3" fillId="0" borderId="0"/>
    <xf numFmtId="0" fontId="60" fillId="0" borderId="61" applyNumberFormat="0" applyFill="0" applyAlignment="0" applyProtection="0"/>
    <xf numFmtId="0" fontId="66" fillId="58" borderId="64" applyNumberFormat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2" fillId="0" borderId="0"/>
    <xf numFmtId="0" fontId="53" fillId="47" borderId="0" applyNumberFormat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1" fillId="0" borderId="51" applyNumberFormat="0" applyFill="0" applyAlignment="0" applyProtection="0"/>
    <xf numFmtId="0" fontId="45" fillId="18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46" fillId="19" borderId="53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6" fillId="58" borderId="64" applyNumberFormat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59" fillId="0" borderId="60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43" fontId="6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7" fillId="20" borderId="54" applyNumberFormat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2" fillId="0" borderId="52" applyNumberFormat="0" applyFill="0" applyAlignment="0" applyProtection="0"/>
    <xf numFmtId="0" fontId="46" fillId="19" borderId="53" applyNumberFormat="0" applyAlignment="0" applyProtection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66" fillId="58" borderId="64" applyNumberFormat="0" applyAlignment="0" applyProtection="0"/>
    <xf numFmtId="0" fontId="32" fillId="0" borderId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0" fillId="0" borderId="50" applyNumberFormat="0" applyFill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6" fillId="58" borderId="64" applyNumberFormat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2" fillId="0" borderId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61" fillId="0" borderId="62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40" fillId="0" borderId="50" applyNumberFormat="0" applyFill="0" applyAlignment="0" applyProtection="0"/>
    <xf numFmtId="0" fontId="32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47" fillId="20" borderId="54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60" fillId="0" borderId="61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2" applyNumberFormat="0" applyFill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40" fillId="0" borderId="50" applyNumberFormat="0" applyFill="0" applyAlignment="0" applyProtection="0"/>
    <xf numFmtId="0" fontId="32" fillId="0" borderId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0" fontId="40" fillId="0" borderId="50" applyNumberFormat="0" applyFill="0" applyAlignment="0" applyProtection="0"/>
    <xf numFmtId="0" fontId="32" fillId="0" borderId="0"/>
    <xf numFmtId="0" fontId="46" fillId="19" borderId="53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0" fontId="3" fillId="0" borderId="0"/>
    <xf numFmtId="0" fontId="42" fillId="0" borderId="52" applyNumberFormat="0" applyFill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0" fontId="66" fillId="58" borderId="64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164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0" fontId="61" fillId="0" borderId="0" applyNumberFormat="0" applyFill="0" applyBorder="0" applyAlignment="0" applyProtection="0"/>
    <xf numFmtId="0" fontId="66" fillId="58" borderId="64" applyNumberFormat="0" applyAlignment="0" applyProtection="0"/>
    <xf numFmtId="0" fontId="3" fillId="0" borderId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0" fontId="63" fillId="61" borderId="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52" applyNumberFormat="0" applyFill="0" applyAlignment="0" applyProtection="0"/>
    <xf numFmtId="0" fontId="48" fillId="0" borderId="0" applyNumberFormat="0" applyFill="0" applyBorder="0" applyAlignment="0" applyProtection="0"/>
    <xf numFmtId="0" fontId="59" fillId="0" borderId="60" applyNumberFormat="0" applyFill="0" applyAlignment="0" applyProtection="0"/>
    <xf numFmtId="0" fontId="46" fillId="19" borderId="53" applyNumberFormat="0" applyAlignment="0" applyProtection="0"/>
    <xf numFmtId="41" fontId="32" fillId="0" borderId="0" applyFont="0" applyFill="0" applyBorder="0" applyAlignment="0" applyProtection="0"/>
    <xf numFmtId="0" fontId="60" fillId="0" borderId="61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4" applyNumberFormat="0" applyAlignment="0" applyProtection="0"/>
    <xf numFmtId="0" fontId="4" fillId="0" borderId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1" applyNumberFormat="0" applyFill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164" fontId="32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50" applyNumberFormat="0" applyFill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32" fillId="0" borderId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3" fillId="0" borderId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" fillId="0" borderId="0"/>
    <xf numFmtId="0" fontId="61" fillId="0" borderId="0" applyNumberFormat="0" applyFill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164" fontId="3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32" fillId="0" borderId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6" fillId="58" borderId="64" applyNumberFormat="0" applyAlignment="0" applyProtection="0"/>
    <xf numFmtId="0" fontId="3" fillId="0" borderId="0"/>
    <xf numFmtId="0" fontId="32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6" fillId="0" borderId="0" applyNumberFormat="0" applyFill="0" applyBorder="0" applyAlignment="0" applyProtection="0"/>
    <xf numFmtId="0" fontId="3" fillId="0" borderId="0"/>
    <xf numFmtId="0" fontId="32" fillId="0" borderId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74" fillId="0" borderId="58" applyNumberFormat="0" applyFill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53" fillId="47" borderId="0" applyNumberFormat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61" fillId="0" borderId="62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40" fillId="0" borderId="50" applyNumberFormat="0" applyFill="0" applyAlignment="0" applyProtection="0"/>
    <xf numFmtId="0" fontId="32" fillId="0" borderId="0"/>
    <xf numFmtId="0" fontId="74" fillId="0" borderId="58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0" fontId="3" fillId="0" borderId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0" fillId="0" borderId="61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2" applyNumberFormat="0" applyFill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3" fillId="51" borderId="57" applyNumberFormat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40" fillId="0" borderId="50" applyNumberFormat="0" applyFill="0" applyAlignment="0" applyProtection="0"/>
    <xf numFmtId="0" fontId="32" fillId="0" borderId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73" fillId="51" borderId="57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0" fontId="40" fillId="0" borderId="50" applyNumberFormat="0" applyFill="0" applyAlignment="0" applyProtection="0"/>
    <xf numFmtId="0" fontId="72" fillId="58" borderId="57" applyNumberFormat="0" applyAlignment="0" applyProtection="0"/>
    <xf numFmtId="0" fontId="32" fillId="0" borderId="0"/>
    <xf numFmtId="0" fontId="46" fillId="19" borderId="53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0" fontId="3" fillId="0" borderId="0"/>
    <xf numFmtId="0" fontId="42" fillId="0" borderId="52" applyNumberFormat="0" applyFill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0" fontId="66" fillId="58" borderId="64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164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0" fontId="61" fillId="0" borderId="0" applyNumberFormat="0" applyFill="0" applyBorder="0" applyAlignment="0" applyProtection="0"/>
    <xf numFmtId="0" fontId="66" fillId="58" borderId="64" applyNumberFormat="0" applyAlignment="0" applyProtection="0"/>
    <xf numFmtId="0" fontId="3" fillId="0" borderId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0" fontId="63" fillId="61" borderId="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52" applyNumberFormat="0" applyFill="0" applyAlignment="0" applyProtection="0"/>
    <xf numFmtId="0" fontId="48" fillId="0" borderId="0" applyNumberFormat="0" applyFill="0" applyBorder="0" applyAlignment="0" applyProtection="0"/>
    <xf numFmtId="0" fontId="59" fillId="0" borderId="60" applyNumberFormat="0" applyFill="0" applyAlignment="0" applyProtection="0"/>
    <xf numFmtId="0" fontId="73" fillId="51" borderId="57" applyNumberFormat="0" applyAlignment="0" applyProtection="0"/>
    <xf numFmtId="0" fontId="46" fillId="19" borderId="53" applyNumberFormat="0" applyAlignment="0" applyProtection="0"/>
    <xf numFmtId="41" fontId="32" fillId="0" borderId="0" applyFont="0" applyFill="0" applyBorder="0" applyAlignment="0" applyProtection="0"/>
    <xf numFmtId="0" fontId="60" fillId="0" borderId="61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0" fontId="72" fillId="58" borderId="57" applyNumberFormat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4" applyNumberFormat="0" applyAlignment="0" applyProtection="0"/>
    <xf numFmtId="0" fontId="4" fillId="0" borderId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1" applyNumberFormat="0" applyFill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164" fontId="3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59" fillId="0" borderId="60" applyNumberFormat="0" applyFill="0" applyAlignment="0" applyProtection="0"/>
    <xf numFmtId="0" fontId="43" fillId="16" borderId="0" applyNumberFormat="0" applyBorder="0" applyAlignment="0" applyProtection="0"/>
    <xf numFmtId="0" fontId="61" fillId="0" borderId="62" applyNumberFormat="0" applyFill="0" applyAlignment="0" applyProtection="0"/>
    <xf numFmtId="0" fontId="66" fillId="58" borderId="64" applyNumberFormat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" fillId="0" borderId="0"/>
    <xf numFmtId="165" fontId="32" fillId="0" borderId="0" applyFont="0" applyFill="0" applyBorder="0" applyAlignment="0" applyProtection="0"/>
    <xf numFmtId="0" fontId="40" fillId="0" borderId="50" applyNumberFormat="0" applyFill="0" applyAlignment="0" applyProtection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9" fillId="0" borderId="60" applyNumberFormat="0" applyFill="0" applyAlignment="0" applyProtection="0"/>
    <xf numFmtId="0" fontId="4" fillId="0" borderId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4" applyNumberFormat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9" applyNumberFormat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0" fontId="53" fillId="47" borderId="0" applyNumberFormat="0" applyBorder="0" applyAlignment="0" applyProtection="0"/>
    <xf numFmtId="43" fontId="62" fillId="0" borderId="0" applyFont="0" applyFill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44" fontId="4" fillId="0" borderId="0" applyFont="0" applyFill="0" applyBorder="0" applyAlignment="0" applyProtection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54" fillId="59" borderId="59" applyNumberFormat="0" applyAlignment="0" applyProtection="0"/>
    <xf numFmtId="44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42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3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0" fontId="61" fillId="0" borderId="0" applyNumberForma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2" applyNumberFormat="0" applyFill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50" applyNumberFormat="0" applyFill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66" fillId="58" borderId="64" applyNumberFormat="0" applyAlignment="0" applyProtection="0"/>
    <xf numFmtId="0" fontId="32" fillId="0" borderId="0"/>
    <xf numFmtId="0" fontId="46" fillId="19" borderId="53" applyNumberFormat="0" applyAlignment="0" applyProtection="0"/>
    <xf numFmtId="41" fontId="32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32" fillId="0" borderId="0"/>
    <xf numFmtId="0" fontId="54" fillId="59" borderId="59" applyNumberFormat="0" applyAlignment="0" applyProtection="0"/>
    <xf numFmtId="43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3" fillId="47" borderId="0" applyNumberFormat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63" fillId="61" borderId="0" applyNumberFormat="0" applyBorder="0" applyAlignment="0" applyProtection="0"/>
    <xf numFmtId="0" fontId="32" fillId="0" borderId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0" fillId="0" borderId="50" applyNumberFormat="0" applyFill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63" fillId="61" borderId="0" applyNumberFormat="0" applyBorder="0" applyAlignment="0" applyProtection="0"/>
    <xf numFmtId="0" fontId="40" fillId="0" borderId="50" applyNumberFormat="0" applyFill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1" fillId="0" borderId="51" applyNumberFormat="0" applyFill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32" fillId="0" borderId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59" fillId="0" borderId="60" applyNumberFormat="0" applyFill="0" applyAlignment="0" applyProtection="0"/>
    <xf numFmtId="0" fontId="42" fillId="0" borderId="52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164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47" fillId="20" borderId="54" applyNumberFormat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1" fontId="32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3" fillId="0" borderId="0"/>
    <xf numFmtId="43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61" fillId="0" borderId="62" applyNumberFormat="0" applyFill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6" fillId="58" borderId="64" applyNumberFormat="0" applyAlignment="0" applyProtection="0"/>
    <xf numFmtId="0" fontId="3" fillId="0" borderId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54" fillId="59" borderId="59" applyNumberFormat="0" applyAlignment="0" applyProtection="0"/>
    <xf numFmtId="0" fontId="42" fillId="0" borderId="0" applyNumberFormat="0" applyFill="0" applyBorder="0" applyAlignment="0" applyProtection="0"/>
    <xf numFmtId="0" fontId="42" fillId="0" borderId="52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0" fontId="59" fillId="0" borderId="60" applyNumberFormat="0" applyFill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62" fillId="0" borderId="0" applyFont="0" applyFill="0" applyBorder="0" applyAlignment="0" applyProtection="0"/>
    <xf numFmtId="0" fontId="46" fillId="19" borderId="53" applyNumberFormat="0" applyAlignment="0" applyProtection="0"/>
    <xf numFmtId="0" fontId="32" fillId="0" borderId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0" fillId="0" borderId="61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0" fontId="32" fillId="0" borderId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0" fillId="0" borderId="61" applyNumberFormat="0" applyFill="0" applyAlignment="0" applyProtection="0"/>
    <xf numFmtId="165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41" fillId="0" borderId="51" applyNumberFormat="0" applyFill="0" applyAlignment="0" applyProtection="0"/>
    <xf numFmtId="0" fontId="61" fillId="0" borderId="0" applyNumberForma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74" fillId="0" borderId="58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1" fontId="32" fillId="0" borderId="0" applyFont="0" applyFill="0" applyBorder="0" applyAlignment="0" applyProtection="0"/>
    <xf numFmtId="0" fontId="63" fillId="61" borderId="0" applyNumberFormat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4" applyNumberFormat="0" applyAlignment="0" applyProtection="0"/>
    <xf numFmtId="0" fontId="4" fillId="0" borderId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1" applyNumberFormat="0" applyFill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3" fillId="0" borderId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0" fillId="0" borderId="50" applyNumberFormat="0" applyFill="0" applyAlignment="0" applyProtection="0"/>
    <xf numFmtId="164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43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2" fillId="0" borderId="0"/>
    <xf numFmtId="0" fontId="43" fillId="16" borderId="0" applyNumberFormat="0" applyBorder="0" applyAlignment="0" applyProtection="0"/>
    <xf numFmtId="0" fontId="66" fillId="58" borderId="64" applyNumberFormat="0" applyAlignment="0" applyProtection="0"/>
    <xf numFmtId="0" fontId="61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0" fontId="4" fillId="0" borderId="0"/>
    <xf numFmtId="0" fontId="45" fillId="18" borderId="0" applyNumberFormat="0" applyBorder="0" applyAlignment="0" applyProtection="0"/>
    <xf numFmtId="0" fontId="42" fillId="0" borderId="52" applyNumberFormat="0" applyFill="0" applyAlignment="0" applyProtection="0"/>
    <xf numFmtId="0" fontId="32" fillId="0" borderId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43" fillId="16" borderId="0" applyNumberFormat="0" applyBorder="0" applyAlignment="0" applyProtection="0"/>
    <xf numFmtId="0" fontId="73" fillId="51" borderId="57" applyNumberFormat="0" applyAlignment="0" applyProtection="0"/>
    <xf numFmtId="43" fontId="62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0" fontId="32" fillId="0" borderId="0"/>
    <xf numFmtId="0" fontId="47" fillId="20" borderId="54" applyNumberFormat="0" applyAlignment="0" applyProtection="0"/>
    <xf numFmtId="43" fontId="3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32" fillId="0" borderId="0"/>
    <xf numFmtId="0" fontId="66" fillId="58" borderId="64" applyNumberFormat="0" applyAlignment="0" applyProtection="0"/>
    <xf numFmtId="164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32" fillId="0" borderId="0"/>
    <xf numFmtId="0" fontId="32" fillId="0" borderId="0"/>
    <xf numFmtId="0" fontId="43" fillId="16" borderId="0" applyNumberFormat="0" applyBorder="0" applyAlignment="0" applyProtection="0"/>
    <xf numFmtId="0" fontId="61" fillId="0" borderId="0" applyNumberForma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0" fontId="40" fillId="0" borderId="50" applyNumberFormat="0" applyFill="0" applyAlignment="0" applyProtection="0"/>
    <xf numFmtId="0" fontId="32" fillId="0" borderId="0"/>
    <xf numFmtId="44" fontId="4" fillId="0" borderId="0" applyFont="0" applyFill="0" applyBorder="0" applyAlignment="0" applyProtection="0"/>
    <xf numFmtId="0" fontId="54" fillId="59" borderId="59" applyNumberFormat="0" applyAlignment="0" applyProtection="0"/>
    <xf numFmtId="0" fontId="32" fillId="0" borderId="0"/>
    <xf numFmtId="0" fontId="41" fillId="0" borderId="51" applyNumberFormat="0" applyFill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0" fontId="40" fillId="0" borderId="50" applyNumberFormat="0" applyFill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62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4" fillId="17" borderId="0" applyNumberFormat="0" applyBorder="0" applyAlignment="0" applyProtection="0"/>
    <xf numFmtId="0" fontId="3" fillId="0" borderId="0"/>
    <xf numFmtId="0" fontId="75" fillId="0" borderId="0" applyNumberFormat="0" applyFill="0" applyBorder="0" applyAlignment="0" applyProtection="0"/>
    <xf numFmtId="0" fontId="3" fillId="0" borderId="0"/>
    <xf numFmtId="0" fontId="3" fillId="0" borderId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4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1" fillId="0" borderId="51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0" fontId="47" fillId="20" borderId="54" applyNumberFormat="0" applyAlignment="0" applyProtection="0"/>
    <xf numFmtId="0" fontId="4" fillId="0" borderId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47" fillId="20" borderId="54" applyNumberFormat="0" applyAlignment="0" applyProtection="0"/>
    <xf numFmtId="41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0" fontId="46" fillId="19" borderId="53" applyNumberFormat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0" fontId="32" fillId="0" borderId="0"/>
    <xf numFmtId="0" fontId="3" fillId="0" borderId="0"/>
    <xf numFmtId="0" fontId="60" fillId="0" borderId="61" applyNumberFormat="0" applyFill="0" applyAlignment="0" applyProtection="0"/>
    <xf numFmtId="0" fontId="66" fillId="58" borderId="64" applyNumberFormat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2" fillId="0" borderId="0"/>
    <xf numFmtId="0" fontId="53" fillId="47" borderId="0" applyNumberFormat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1" fillId="0" borderId="51" applyNumberFormat="0" applyFill="0" applyAlignment="0" applyProtection="0"/>
    <xf numFmtId="0" fontId="45" fillId="18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46" fillId="19" borderId="53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2" fillId="0" borderId="52" applyNumberFormat="0" applyFill="0" applyAlignment="0" applyProtection="0"/>
    <xf numFmtId="0" fontId="59" fillId="0" borderId="60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43" fontId="6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7" fillId="20" borderId="54" applyNumberFormat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2" fillId="0" borderId="0" applyFont="0" applyFill="0" applyBorder="0" applyAlignment="0" applyProtection="0"/>
    <xf numFmtId="0" fontId="4" fillId="0" borderId="0"/>
    <xf numFmtId="0" fontId="3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0" fontId="53" fillId="47" borderId="0" applyNumberFormat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2" fillId="0" borderId="52" applyNumberFormat="0" applyFill="0" applyAlignment="0" applyProtection="0"/>
    <xf numFmtId="0" fontId="46" fillId="19" borderId="53" applyNumberFormat="0" applyAlignment="0" applyProtection="0"/>
    <xf numFmtId="0" fontId="32" fillId="0" borderId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66" fillId="58" borderId="64" applyNumberFormat="0" applyAlignment="0" applyProtection="0"/>
    <xf numFmtId="0" fontId="32" fillId="0" borderId="0"/>
    <xf numFmtId="0" fontId="44" fillId="17" borderId="0" applyNumberForma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0" fontId="45" fillId="1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2" fillId="0" borderId="52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0" fillId="0" borderId="50" applyNumberFormat="0" applyFill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165" fontId="3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66" fillId="58" borderId="64" applyNumberFormat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2" fillId="0" borderId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61" fillId="0" borderId="62" applyNumberFormat="0" applyFill="0" applyAlignment="0" applyProtection="0"/>
    <xf numFmtId="43" fontId="3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53" fillId="47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40" fillId="0" borderId="50" applyNumberFormat="0" applyFill="0" applyAlignment="0" applyProtection="0"/>
    <xf numFmtId="0" fontId="3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47" fillId="20" borderId="54" applyNumberFormat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6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60" fillId="0" borderId="61" applyNumberFormat="0" applyFill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2" fillId="0" borderId="52" applyNumberFormat="0" applyFill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40" fillId="0" borderId="50" applyNumberFormat="0" applyFill="0" applyAlignment="0" applyProtection="0"/>
    <xf numFmtId="0" fontId="32" fillId="0" borderId="0"/>
    <xf numFmtId="41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43" fontId="62" fillId="0" borderId="0" applyFont="0" applyFill="0" applyBorder="0" applyAlignment="0" applyProtection="0"/>
    <xf numFmtId="0" fontId="40" fillId="0" borderId="50" applyNumberFormat="0" applyFill="0" applyAlignment="0" applyProtection="0"/>
    <xf numFmtId="0" fontId="32" fillId="0" borderId="0"/>
    <xf numFmtId="0" fontId="46" fillId="19" borderId="53" applyNumberForma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0" fontId="3" fillId="0" borderId="0"/>
    <xf numFmtId="0" fontId="42" fillId="0" borderId="52" applyNumberFormat="0" applyFill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" fillId="0" borderId="0"/>
    <xf numFmtId="0" fontId="66" fillId="58" borderId="64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51" applyNumberFormat="0" applyFill="0" applyAlignment="0" applyProtection="0"/>
    <xf numFmtId="164" fontId="32" fillId="0" borderId="0" applyFont="0" applyFill="0" applyBorder="0" applyAlignment="0" applyProtection="0"/>
    <xf numFmtId="0" fontId="4" fillId="0" borderId="0"/>
    <xf numFmtId="43" fontId="3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0" fontId="61" fillId="0" borderId="0" applyNumberFormat="0" applyFill="0" applyBorder="0" applyAlignment="0" applyProtection="0"/>
    <xf numFmtId="0" fontId="66" fillId="58" borderId="64" applyNumberFormat="0" applyAlignment="0" applyProtection="0"/>
    <xf numFmtId="0" fontId="3" fillId="0" borderId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0" fontId="46" fillId="19" borderId="53" applyNumberFormat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44" fillId="17" borderId="0" applyNumberFormat="0" applyBorder="0" applyAlignment="0" applyProtection="0"/>
    <xf numFmtId="0" fontId="43" fillId="16" borderId="0" applyNumberFormat="0" applyBorder="0" applyAlignment="0" applyProtection="0"/>
    <xf numFmtId="0" fontId="63" fillId="61" borderId="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52" applyNumberFormat="0" applyFill="0" applyAlignment="0" applyProtection="0"/>
    <xf numFmtId="0" fontId="48" fillId="0" borderId="0" applyNumberFormat="0" applyFill="0" applyBorder="0" applyAlignment="0" applyProtection="0"/>
    <xf numFmtId="0" fontId="59" fillId="0" borderId="60" applyNumberFormat="0" applyFill="0" applyAlignment="0" applyProtection="0"/>
    <xf numFmtId="0" fontId="46" fillId="19" borderId="53" applyNumberFormat="0" applyAlignment="0" applyProtection="0"/>
    <xf numFmtId="41" fontId="32" fillId="0" borderId="0" applyFont="0" applyFill="0" applyBorder="0" applyAlignment="0" applyProtection="0"/>
    <xf numFmtId="0" fontId="60" fillId="0" borderId="61" applyNumberFormat="0" applyFill="0" applyAlignment="0" applyProtection="0"/>
    <xf numFmtId="0" fontId="32" fillId="0" borderId="0"/>
    <xf numFmtId="0" fontId="48" fillId="0" borderId="0" applyNumberFormat="0" applyFill="0" applyBorder="0" applyAlignment="0" applyProtection="0"/>
    <xf numFmtId="0" fontId="47" fillId="20" borderId="54" applyNumberFormat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41" fillId="0" borderId="51" applyNumberFormat="0" applyFill="0" applyAlignment="0" applyProtection="0"/>
    <xf numFmtId="43" fontId="4" fillId="0" borderId="0" applyFont="0" applyFill="0" applyBorder="0" applyAlignment="0" applyProtection="0"/>
    <xf numFmtId="0" fontId="43" fillId="16" borderId="0" applyNumberFormat="0" applyBorder="0" applyAlignment="0" applyProtection="0"/>
    <xf numFmtId="43" fontId="3" fillId="0" borderId="0" applyFont="0" applyFill="0" applyBorder="0" applyAlignment="0" applyProtection="0"/>
    <xf numFmtId="0" fontId="44" fillId="17" borderId="0" applyNumberFormat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2" fillId="0" borderId="0"/>
    <xf numFmtId="0" fontId="47" fillId="20" borderId="54" applyNumberFormat="0" applyAlignment="0" applyProtection="0"/>
    <xf numFmtId="0" fontId="4" fillId="0" borderId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6" fillId="19" borderId="53" applyNumberForma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62" applyNumberFormat="0" applyFill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0" fontId="60" fillId="0" borderId="61" applyNumberFormat="0" applyFill="0" applyAlignment="0" applyProtection="0"/>
    <xf numFmtId="0" fontId="42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18" borderId="0" applyNumberFormat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58" borderId="64" applyNumberFormat="0" applyAlignment="0" applyProtection="0"/>
    <xf numFmtId="43" fontId="62" fillId="0" borderId="0" applyFont="0" applyFill="0" applyBorder="0" applyAlignment="0" applyProtection="0"/>
    <xf numFmtId="0" fontId="63" fillId="61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0" fontId="44" fillId="17" borderId="0" applyNumberFormat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61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4" fillId="59" borderId="59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8" fillId="4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0" fillId="0" borderId="50" applyNumberFormat="0" applyFill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56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0" fontId="40" fillId="0" borderId="50" applyNumberFormat="0" applyFill="0" applyAlignment="0" applyProtection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2" fillId="0" borderId="0" applyNumberForma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8" borderId="0" applyNumberFormat="0" applyBorder="0" applyAlignment="0" applyProtection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4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165" fontId="32" fillId="0" borderId="0" applyFont="0" applyFill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63" fillId="6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1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50" applyNumberFormat="0" applyFill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62" fillId="0" borderId="0" applyFont="0" applyFill="0" applyBorder="0" applyAlignment="0" applyProtection="0"/>
    <xf numFmtId="0" fontId="43" fillId="16" borderId="0" applyNumberFormat="0" applyBorder="0" applyAlignment="0" applyProtection="0"/>
    <xf numFmtId="0" fontId="44" fillId="17" borderId="0" applyNumberFormat="0" applyBorder="0" applyAlignment="0" applyProtection="0"/>
    <xf numFmtId="165" fontId="32" fillId="0" borderId="0" applyFont="0" applyFill="0" applyBorder="0" applyAlignment="0" applyProtection="0"/>
    <xf numFmtId="0" fontId="45" fillId="18" borderId="0" applyNumberFormat="0" applyBorder="0" applyAlignment="0" applyProtection="0"/>
    <xf numFmtId="0" fontId="32" fillId="0" borderId="0"/>
    <xf numFmtId="0" fontId="46" fillId="19" borderId="53" applyNumberFormat="0" applyAlignment="0" applyProtection="0"/>
    <xf numFmtId="0" fontId="47" fillId="20" borderId="54" applyNumberFormat="0" applyAlignment="0" applyProtection="0"/>
    <xf numFmtId="0" fontId="3" fillId="0" borderId="0"/>
    <xf numFmtId="0" fontId="41" fillId="0" borderId="51" applyNumberFormat="0" applyFill="0" applyAlignment="0" applyProtection="0"/>
    <xf numFmtId="0" fontId="42" fillId="0" borderId="52" applyNumberFormat="0" applyFill="0" applyAlignment="0" applyProtection="0"/>
    <xf numFmtId="0" fontId="4" fillId="0" borderId="0"/>
    <xf numFmtId="0" fontId="61" fillId="0" borderId="0" applyNumberFormat="0" applyFill="0" applyBorder="0" applyAlignment="0" applyProtection="0"/>
    <xf numFmtId="0" fontId="61" fillId="0" borderId="62" applyNumberFormat="0" applyFill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0" borderId="61" applyNumberFormat="0" applyFill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9" fillId="0" borderId="6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43" fontId="4" fillId="0" borderId="0" applyFont="0" applyFill="0" applyBorder="0" applyAlignment="0" applyProtection="0"/>
    <xf numFmtId="0" fontId="3" fillId="0" borderId="0"/>
    <xf numFmtId="164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53" fillId="47" borderId="0" applyNumberFormat="0" applyBorder="0" applyAlignment="0" applyProtection="0"/>
    <xf numFmtId="0" fontId="54" fillId="59" borderId="59" applyNumberFormat="0" applyAlignment="0" applyProtection="0"/>
    <xf numFmtId="0" fontId="56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9" fillId="0" borderId="60" applyNumberFormat="0" applyFill="0" applyAlignment="0" applyProtection="0"/>
    <xf numFmtId="0" fontId="60" fillId="0" borderId="61" applyNumberFormat="0" applyFill="0" applyAlignment="0" applyProtection="0"/>
    <xf numFmtId="0" fontId="61" fillId="0" borderId="62" applyNumberFormat="0" applyFill="0" applyAlignment="0" applyProtection="0"/>
    <xf numFmtId="0" fontId="61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3" fillId="61" borderId="0" applyNumberFormat="0" applyBorder="0" applyAlignment="0" applyProtection="0"/>
    <xf numFmtId="0" fontId="4" fillId="0" borderId="0"/>
    <xf numFmtId="0" fontId="32" fillId="0" borderId="0"/>
    <xf numFmtId="0" fontId="3" fillId="0" borderId="0"/>
    <xf numFmtId="0" fontId="3" fillId="0" borderId="0"/>
    <xf numFmtId="0" fontId="66" fillId="58" borderId="64" applyNumberFormat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2" fillId="0" borderId="0"/>
    <xf numFmtId="165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2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</cellStyleXfs>
  <cellXfs count="436">
    <xf numFmtId="0" fontId="0" fillId="0" borderId="0" xfId="0"/>
    <xf numFmtId="168" fontId="25" fillId="8" borderId="0" xfId="1" applyNumberFormat="1" applyFont="1" applyFill="1" applyAlignment="1">
      <alignment horizontal="right" wrapText="1"/>
    </xf>
    <xf numFmtId="168" fontId="25" fillId="5" borderId="0" xfId="1" applyNumberFormat="1" applyFont="1" applyFill="1" applyAlignment="1">
      <alignment horizontal="right" wrapText="1"/>
    </xf>
    <xf numFmtId="169" fontId="25" fillId="5" borderId="0" xfId="3" applyNumberFormat="1" applyFont="1" applyFill="1" applyAlignment="1">
      <alignment wrapText="1"/>
    </xf>
    <xf numFmtId="168" fontId="25" fillId="5" borderId="0" xfId="3" applyNumberFormat="1" applyFont="1" applyFill="1" applyAlignment="1">
      <alignment wrapText="1"/>
    </xf>
    <xf numFmtId="0" fontId="25" fillId="5" borderId="0" xfId="3" applyFont="1" applyFill="1" applyAlignment="1">
      <alignment horizontal="left" wrapText="1"/>
    </xf>
    <xf numFmtId="0" fontId="25" fillId="5" borderId="0" xfId="3" applyFont="1" applyFill="1" applyAlignment="1">
      <alignment wrapText="1"/>
    </xf>
    <xf numFmtId="169" fontId="25" fillId="8" borderId="0" xfId="3" applyNumberFormat="1" applyFont="1" applyFill="1" applyAlignment="1">
      <alignment wrapText="1"/>
    </xf>
    <xf numFmtId="168" fontId="25" fillId="8" borderId="0" xfId="3" applyNumberFormat="1" applyFont="1" applyFill="1" applyAlignment="1">
      <alignment wrapText="1"/>
    </xf>
    <xf numFmtId="0" fontId="25" fillId="8" borderId="0" xfId="3" applyFont="1" applyFill="1" applyAlignment="1">
      <alignment horizontal="left" wrapText="1"/>
    </xf>
    <xf numFmtId="0" fontId="25" fillId="8" borderId="0" xfId="3" applyFont="1" applyFill="1" applyAlignment="1">
      <alignment wrapText="1"/>
    </xf>
    <xf numFmtId="0" fontId="24" fillId="9" borderId="0" xfId="3" applyFont="1" applyFill="1" applyAlignment="1">
      <alignment horizontal="left" vertical="center" wrapText="1"/>
    </xf>
    <xf numFmtId="0" fontId="24" fillId="9" borderId="0" xfId="2" applyFont="1" applyFill="1" applyAlignment="1">
      <alignment horizontal="left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13" borderId="6" xfId="0" applyFont="1" applyFill="1" applyBorder="1" applyAlignment="1">
      <alignment horizontal="center" vertical="center" wrapText="1"/>
    </xf>
    <xf numFmtId="0" fontId="27" fillId="13" borderId="5" xfId="0" applyFont="1" applyFill="1" applyBorder="1" applyAlignment="1">
      <alignment horizontal="center" vertical="center" wrapText="1"/>
    </xf>
    <xf numFmtId="3" fontId="26" fillId="0" borderId="19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3" fontId="22" fillId="0" borderId="33" xfId="10" applyFont="1" applyFill="1" applyBorder="1" applyAlignment="1">
      <alignment horizontal="right" vertical="center"/>
    </xf>
    <xf numFmtId="0" fontId="22" fillId="0" borderId="30" xfId="4" applyFont="1" applyBorder="1" applyAlignment="1">
      <alignment horizontal="left" vertical="center" wrapText="1" indent="4"/>
    </xf>
    <xf numFmtId="43" fontId="29" fillId="0" borderId="29" xfId="10" applyFont="1" applyFill="1" applyBorder="1" applyAlignment="1">
      <alignment horizontal="right" vertical="center"/>
    </xf>
    <xf numFmtId="0" fontId="28" fillId="0" borderId="17" xfId="4" applyFont="1" applyBorder="1" applyAlignment="1">
      <alignment horizontal="left" vertical="center" wrapText="1" indent="7"/>
    </xf>
    <xf numFmtId="43" fontId="22" fillId="0" borderId="29" xfId="10" applyFont="1" applyFill="1" applyBorder="1" applyAlignment="1">
      <alignment horizontal="right" vertical="center"/>
    </xf>
    <xf numFmtId="0" fontId="22" fillId="0" borderId="17" xfId="4" applyFont="1" applyBorder="1" applyAlignment="1">
      <alignment horizontal="left" vertical="center" wrapText="1" indent="4"/>
    </xf>
    <xf numFmtId="43" fontId="21" fillId="7" borderId="4" xfId="10" applyFont="1" applyFill="1" applyBorder="1" applyAlignment="1">
      <alignment horizontal="right" vertical="center"/>
    </xf>
    <xf numFmtId="0" fontId="21" fillId="7" borderId="0" xfId="4" applyFont="1" applyFill="1" applyAlignment="1">
      <alignment horizontal="left" vertical="center" wrapText="1" indent="2"/>
    </xf>
    <xf numFmtId="43" fontId="20" fillId="3" borderId="29" xfId="10" applyFont="1" applyFill="1" applyBorder="1" applyAlignment="1">
      <alignment horizontal="right" vertical="center"/>
    </xf>
    <xf numFmtId="0" fontId="20" fillId="3" borderId="17" xfId="4" applyFont="1" applyFill="1" applyBorder="1" applyAlignment="1">
      <alignment horizontal="left" vertical="center" wrapText="1" indent="1"/>
    </xf>
    <xf numFmtId="43" fontId="19" fillId="10" borderId="4" xfId="10" applyFont="1" applyFill="1" applyBorder="1" applyAlignment="1">
      <alignment horizontal="right" vertical="center"/>
    </xf>
    <xf numFmtId="0" fontId="19" fillId="10" borderId="0" xfId="4" applyFont="1" applyFill="1" applyAlignment="1">
      <alignment vertical="center" wrapText="1"/>
    </xf>
    <xf numFmtId="4" fontId="12" fillId="5" borderId="29" xfId="4" applyNumberFormat="1" applyFont="1" applyFill="1" applyBorder="1" applyAlignment="1">
      <alignment horizontal="center" vertical="center" wrapText="1"/>
    </xf>
    <xf numFmtId="0" fontId="12" fillId="5" borderId="17" xfId="4" applyFont="1" applyFill="1" applyBorder="1" applyAlignment="1">
      <alignment vertical="center" wrapText="1"/>
    </xf>
    <xf numFmtId="166" fontId="17" fillId="0" borderId="33" xfId="6" applyNumberFormat="1" applyFont="1" applyFill="1" applyBorder="1" applyAlignment="1">
      <alignment horizontal="right"/>
    </xf>
    <xf numFmtId="166" fontId="17" fillId="0" borderId="32" xfId="6" applyNumberFormat="1" applyFont="1" applyFill="1" applyBorder="1" applyAlignment="1">
      <alignment horizontal="right"/>
    </xf>
    <xf numFmtId="166" fontId="17" fillId="0" borderId="31" xfId="6" applyNumberFormat="1" applyFont="1" applyFill="1" applyBorder="1" applyAlignment="1">
      <alignment horizontal="right"/>
    </xf>
    <xf numFmtId="0" fontId="17" fillId="0" borderId="30" xfId="7" applyFont="1" applyBorder="1" applyAlignment="1">
      <alignment horizontal="left" wrapText="1" indent="2"/>
    </xf>
    <xf numFmtId="166" fontId="17" fillId="0" borderId="9" xfId="6" applyNumberFormat="1" applyFont="1" applyFill="1" applyBorder="1" applyAlignment="1">
      <alignment horizontal="right"/>
    </xf>
    <xf numFmtId="166" fontId="17" fillId="0" borderId="7" xfId="6" applyNumberFormat="1" applyFont="1" applyFill="1" applyBorder="1" applyAlignment="1">
      <alignment horizontal="right"/>
    </xf>
    <xf numFmtId="166" fontId="17" fillId="0" borderId="6" xfId="6" applyNumberFormat="1" applyFont="1" applyFill="1" applyBorder="1" applyAlignment="1">
      <alignment horizontal="right"/>
    </xf>
    <xf numFmtId="0" fontId="17" fillId="0" borderId="17" xfId="7" applyFont="1" applyBorder="1" applyAlignment="1">
      <alignment horizontal="left" wrapText="1" indent="3"/>
    </xf>
    <xf numFmtId="166" fontId="1" fillId="12" borderId="9" xfId="6" applyNumberFormat="1" applyFont="1" applyFill="1" applyBorder="1" applyAlignment="1">
      <alignment horizontal="right"/>
    </xf>
    <xf numFmtId="166" fontId="1" fillId="12" borderId="7" xfId="6" applyNumberFormat="1" applyFont="1" applyFill="1" applyBorder="1" applyAlignment="1">
      <alignment horizontal="right"/>
    </xf>
    <xf numFmtId="166" fontId="1" fillId="12" borderId="6" xfId="6" applyNumberFormat="1" applyFont="1" applyFill="1" applyBorder="1" applyAlignment="1">
      <alignment horizontal="right"/>
    </xf>
    <xf numFmtId="0" fontId="1" fillId="12" borderId="17" xfId="7" applyFont="1" applyFill="1" applyBorder="1" applyAlignment="1">
      <alignment horizontal="left" wrapText="1" indent="2"/>
    </xf>
    <xf numFmtId="166" fontId="1" fillId="11" borderId="29" xfId="6" applyNumberFormat="1" applyFont="1" applyFill="1" applyBorder="1" applyAlignment="1">
      <alignment horizontal="right"/>
    </xf>
    <xf numFmtId="166" fontId="1" fillId="11" borderId="20" xfId="6" applyNumberFormat="1" applyFont="1" applyFill="1" applyBorder="1" applyAlignment="1">
      <alignment horizontal="right"/>
    </xf>
    <xf numFmtId="166" fontId="1" fillId="11" borderId="19" xfId="6" applyNumberFormat="1" applyFont="1" applyFill="1" applyBorder="1" applyAlignment="1">
      <alignment horizontal="right"/>
    </xf>
    <xf numFmtId="0" fontId="1" fillId="11" borderId="17" xfId="7" applyFont="1" applyFill="1" applyBorder="1" applyAlignment="1">
      <alignment horizontal="left" wrapText="1" indent="1"/>
    </xf>
    <xf numFmtId="167" fontId="5" fillId="2" borderId="12" xfId="8" applyNumberFormat="1" applyFont="1" applyFill="1" applyBorder="1" applyAlignment="1">
      <alignment horizontal="right"/>
    </xf>
    <xf numFmtId="167" fontId="5" fillId="2" borderId="10" xfId="8" applyNumberFormat="1" applyFont="1" applyFill="1" applyBorder="1" applyAlignment="1">
      <alignment horizontal="right"/>
    </xf>
    <xf numFmtId="167" fontId="5" fillId="2" borderId="2" xfId="8" applyNumberFormat="1" applyFont="1" applyFill="1" applyBorder="1" applyAlignment="1">
      <alignment horizontal="right"/>
    </xf>
    <xf numFmtId="0" fontId="5" fillId="2" borderId="24" xfId="11" applyFont="1" applyFill="1" applyBorder="1" applyAlignment="1">
      <alignment horizontal="left" wrapText="1"/>
    </xf>
    <xf numFmtId="4" fontId="8" fillId="5" borderId="29" xfId="11" applyNumberFormat="1" applyFont="1" applyFill="1" applyBorder="1" applyAlignment="1">
      <alignment horizontal="center" vertical="center" wrapText="1"/>
    </xf>
    <xf numFmtId="4" fontId="8" fillId="5" borderId="20" xfId="11" applyNumberFormat="1" applyFont="1" applyFill="1" applyBorder="1" applyAlignment="1">
      <alignment horizontal="center" vertical="center" wrapText="1"/>
    </xf>
    <xf numFmtId="4" fontId="8" fillId="5" borderId="19" xfId="11" applyNumberFormat="1" applyFont="1" applyFill="1" applyBorder="1" applyAlignment="1">
      <alignment horizontal="center" vertical="center" wrapText="1"/>
    </xf>
    <xf numFmtId="0" fontId="8" fillId="5" borderId="18" xfId="11" applyFont="1" applyFill="1" applyBorder="1" applyAlignment="1">
      <alignment horizontal="left" vertical="top" wrapText="1"/>
    </xf>
    <xf numFmtId="43" fontId="16" fillId="0" borderId="15" xfId="10" applyFont="1" applyBorder="1" applyAlignment="1">
      <alignment horizontal="right"/>
    </xf>
    <xf numFmtId="43" fontId="16" fillId="0" borderId="13" xfId="10" applyFont="1" applyBorder="1" applyAlignment="1">
      <alignment horizontal="right"/>
    </xf>
    <xf numFmtId="43" fontId="16" fillId="0" borderId="16" xfId="10" applyFont="1" applyBorder="1" applyAlignment="1">
      <alignment horizontal="right"/>
    </xf>
    <xf numFmtId="43" fontId="16" fillId="0" borderId="28" xfId="10" applyFont="1" applyBorder="1" applyAlignment="1">
      <alignment horizontal="right"/>
    </xf>
    <xf numFmtId="43" fontId="16" fillId="0" borderId="14" xfId="10" applyFont="1" applyBorder="1" applyAlignment="1">
      <alignment horizontal="right"/>
    </xf>
    <xf numFmtId="0" fontId="16" fillId="0" borderId="27" xfId="11" applyFont="1" applyBorder="1" applyAlignment="1">
      <alignment horizontal="center" wrapText="1"/>
    </xf>
    <xf numFmtId="165" fontId="16" fillId="0" borderId="8" xfId="12" applyFont="1" applyBorder="1" applyAlignment="1">
      <alignment horizontal="right"/>
    </xf>
    <xf numFmtId="165" fontId="16" fillId="0" borderId="3" xfId="12" applyFont="1" applyBorder="1" applyAlignment="1">
      <alignment horizontal="right"/>
    </xf>
    <xf numFmtId="165" fontId="16" fillId="0" borderId="11" xfId="12" applyFont="1" applyBorder="1" applyAlignment="1">
      <alignment horizontal="right"/>
    </xf>
    <xf numFmtId="43" fontId="18" fillId="0" borderId="9" xfId="10" applyFont="1" applyBorder="1" applyAlignment="1">
      <alignment horizontal="right"/>
    </xf>
    <xf numFmtId="43" fontId="18" fillId="0" borderId="7" xfId="10" applyFont="1" applyBorder="1" applyAlignment="1">
      <alignment horizontal="right"/>
    </xf>
    <xf numFmtId="43" fontId="18" fillId="0" borderId="6" xfId="10" applyFont="1" applyBorder="1" applyAlignment="1">
      <alignment horizontal="right"/>
    </xf>
    <xf numFmtId="43" fontId="18" fillId="0" borderId="26" xfId="10" applyFont="1" applyBorder="1" applyAlignment="1">
      <alignment horizontal="right"/>
    </xf>
    <xf numFmtId="43" fontId="18" fillId="0" borderId="8" xfId="10" applyFont="1" applyBorder="1" applyAlignment="1">
      <alignment horizontal="right"/>
    </xf>
    <xf numFmtId="0" fontId="18" fillId="0" borderId="25" xfId="11" applyFont="1" applyBorder="1" applyAlignment="1">
      <alignment horizontal="center" wrapText="1"/>
    </xf>
    <xf numFmtId="43" fontId="18" fillId="0" borderId="4" xfId="10" applyFont="1" applyBorder="1" applyAlignment="1">
      <alignment horizontal="right"/>
    </xf>
    <xf numFmtId="43" fontId="18" fillId="0" borderId="1" xfId="10" applyFont="1" applyBorder="1" applyAlignment="1">
      <alignment horizontal="right"/>
    </xf>
    <xf numFmtId="43" fontId="18" fillId="0" borderId="5" xfId="10" applyFont="1" applyBorder="1" applyAlignment="1">
      <alignment horizontal="right"/>
    </xf>
    <xf numFmtId="43" fontId="18" fillId="0" borderId="24" xfId="10" applyFont="1" applyBorder="1" applyAlignment="1">
      <alignment horizontal="right"/>
    </xf>
    <xf numFmtId="43" fontId="18" fillId="0" borderId="3" xfId="10" applyFont="1" applyBorder="1" applyAlignment="1">
      <alignment horizontal="right"/>
    </xf>
    <xf numFmtId="0" fontId="18" fillId="0" borderId="23" xfId="11" applyFont="1" applyBorder="1" applyAlignment="1">
      <alignment horizontal="center" wrapText="1"/>
    </xf>
    <xf numFmtId="43" fontId="18" fillId="0" borderId="12" xfId="10" applyFont="1" applyBorder="1" applyAlignment="1">
      <alignment horizontal="right"/>
    </xf>
    <xf numFmtId="43" fontId="18" fillId="0" borderId="10" xfId="10" applyFont="1" applyBorder="1" applyAlignment="1">
      <alignment horizontal="right"/>
    </xf>
    <xf numFmtId="43" fontId="18" fillId="0" borderId="2" xfId="10" applyFont="1" applyBorder="1" applyAlignment="1">
      <alignment horizontal="right"/>
    </xf>
    <xf numFmtId="43" fontId="18" fillId="0" borderId="22" xfId="10" applyFont="1" applyBorder="1" applyAlignment="1">
      <alignment horizontal="right"/>
    </xf>
    <xf numFmtId="43" fontId="18" fillId="0" borderId="11" xfId="10" applyFont="1" applyBorder="1" applyAlignment="1">
      <alignment horizontal="right"/>
    </xf>
    <xf numFmtId="0" fontId="18" fillId="0" borderId="21" xfId="11" applyFont="1" applyBorder="1" applyAlignment="1">
      <alignment horizontal="center" wrapText="1"/>
    </xf>
    <xf numFmtId="4" fontId="16" fillId="0" borderId="8" xfId="10" applyNumberFormat="1" applyFont="1" applyBorder="1" applyAlignment="1">
      <alignment horizontal="right"/>
    </xf>
    <xf numFmtId="4" fontId="16" fillId="0" borderId="3" xfId="10" applyNumberFormat="1" applyFont="1" applyBorder="1" applyAlignment="1">
      <alignment horizontal="right"/>
    </xf>
    <xf numFmtId="4" fontId="16" fillId="0" borderId="11" xfId="10" applyNumberFormat="1" applyFont="1" applyBorder="1" applyAlignment="1">
      <alignment horizontal="right"/>
    </xf>
    <xf numFmtId="4" fontId="15" fillId="6" borderId="8" xfId="10" applyNumberFormat="1" applyFont="1" applyFill="1" applyBorder="1" applyAlignment="1">
      <alignment horizontal="right"/>
    </xf>
    <xf numFmtId="4" fontId="15" fillId="6" borderId="3" xfId="10" applyNumberFormat="1" applyFont="1" applyFill="1" applyBorder="1" applyAlignment="1">
      <alignment horizontal="right"/>
    </xf>
    <xf numFmtId="4" fontId="15" fillId="6" borderId="11" xfId="10" applyNumberFormat="1" applyFont="1" applyFill="1" applyBorder="1" applyAlignment="1">
      <alignment horizontal="right"/>
    </xf>
    <xf numFmtId="43" fontId="15" fillId="6" borderId="10" xfId="10" applyFont="1" applyFill="1" applyBorder="1" applyAlignment="1">
      <alignment horizontal="right"/>
    </xf>
    <xf numFmtId="43" fontId="16" fillId="0" borderId="9" xfId="10" applyFont="1" applyBorder="1" applyAlignment="1">
      <alignment horizontal="right"/>
    </xf>
    <xf numFmtId="43" fontId="16" fillId="0" borderId="7" xfId="10" applyFont="1" applyBorder="1" applyAlignment="1">
      <alignment horizontal="right"/>
    </xf>
    <xf numFmtId="43" fontId="16" fillId="0" borderId="6" xfId="10" applyFont="1" applyBorder="1" applyAlignment="1">
      <alignment horizontal="right"/>
    </xf>
    <xf numFmtId="43" fontId="16" fillId="0" borderId="26" xfId="10" applyFont="1" applyBorder="1" applyAlignment="1">
      <alignment horizontal="right"/>
    </xf>
    <xf numFmtId="43" fontId="16" fillId="0" borderId="8" xfId="10" applyFont="1" applyBorder="1" applyAlignment="1">
      <alignment horizontal="right"/>
    </xf>
    <xf numFmtId="0" fontId="16" fillId="0" borderId="25" xfId="11" applyFont="1" applyBorder="1" applyAlignment="1">
      <alignment horizontal="center" wrapText="1"/>
    </xf>
    <xf numFmtId="43" fontId="16" fillId="0" borderId="4" xfId="10" applyFont="1" applyBorder="1" applyAlignment="1">
      <alignment horizontal="right"/>
    </xf>
    <xf numFmtId="43" fontId="16" fillId="0" borderId="1" xfId="10" applyFont="1" applyBorder="1" applyAlignment="1">
      <alignment horizontal="right"/>
    </xf>
    <xf numFmtId="43" fontId="16" fillId="0" borderId="5" xfId="10" applyFont="1" applyBorder="1" applyAlignment="1">
      <alignment horizontal="right"/>
    </xf>
    <xf numFmtId="43" fontId="16" fillId="0" borderId="24" xfId="10" applyFont="1" applyBorder="1" applyAlignment="1">
      <alignment horizontal="right"/>
    </xf>
    <xf numFmtId="43" fontId="16" fillId="0" borderId="3" xfId="10" applyFont="1" applyBorder="1" applyAlignment="1">
      <alignment horizontal="right"/>
    </xf>
    <xf numFmtId="0" fontId="16" fillId="0" borderId="23" xfId="11" applyFont="1" applyBorder="1" applyAlignment="1">
      <alignment horizontal="center" wrapText="1"/>
    </xf>
    <xf numFmtId="43" fontId="16" fillId="0" borderId="12" xfId="10" applyFont="1" applyBorder="1" applyAlignment="1">
      <alignment horizontal="right"/>
    </xf>
    <xf numFmtId="43" fontId="16" fillId="0" borderId="10" xfId="10" applyFont="1" applyBorder="1" applyAlignment="1">
      <alignment horizontal="right"/>
    </xf>
    <xf numFmtId="43" fontId="16" fillId="0" borderId="2" xfId="10" applyFont="1" applyBorder="1" applyAlignment="1">
      <alignment horizontal="right"/>
    </xf>
    <xf numFmtId="43" fontId="16" fillId="0" borderId="22" xfId="10" applyFont="1" applyBorder="1" applyAlignment="1">
      <alignment horizontal="right"/>
    </xf>
    <xf numFmtId="43" fontId="16" fillId="0" borderId="11" xfId="10" applyFont="1" applyBorder="1" applyAlignment="1">
      <alignment horizontal="right"/>
    </xf>
    <xf numFmtId="0" fontId="16" fillId="0" borderId="21" xfId="11" applyFont="1" applyBorder="1" applyAlignment="1">
      <alignment horizontal="center" wrapText="1"/>
    </xf>
    <xf numFmtId="43" fontId="15" fillId="6" borderId="9" xfId="10" applyFont="1" applyFill="1" applyBorder="1" applyAlignment="1">
      <alignment horizontal="right"/>
    </xf>
    <xf numFmtId="43" fontId="15" fillId="13" borderId="7" xfId="10" applyFont="1" applyFill="1" applyBorder="1" applyAlignment="1">
      <alignment horizontal="right"/>
    </xf>
    <xf numFmtId="43" fontId="15" fillId="6" borderId="6" xfId="10" applyFont="1" applyFill="1" applyBorder="1" applyAlignment="1">
      <alignment horizontal="right"/>
    </xf>
    <xf numFmtId="43" fontId="15" fillId="6" borderId="26" xfId="10" applyFont="1" applyFill="1" applyBorder="1" applyAlignment="1">
      <alignment horizontal="right"/>
    </xf>
    <xf numFmtId="43" fontId="15" fillId="6" borderId="8" xfId="10" applyFont="1" applyFill="1" applyBorder="1" applyAlignment="1">
      <alignment horizontal="right"/>
    </xf>
    <xf numFmtId="0" fontId="15" fillId="6" borderId="25" xfId="11" applyFont="1" applyFill="1" applyBorder="1" applyAlignment="1">
      <alignment horizontal="center" wrapText="1"/>
    </xf>
    <xf numFmtId="43" fontId="15" fillId="6" borderId="4" xfId="10" applyFont="1" applyFill="1" applyBorder="1" applyAlignment="1">
      <alignment horizontal="right"/>
    </xf>
    <xf numFmtId="43" fontId="15" fillId="13" borderId="1" xfId="10" applyFont="1" applyFill="1" applyBorder="1" applyAlignment="1">
      <alignment horizontal="right"/>
    </xf>
    <xf numFmtId="43" fontId="15" fillId="6" borderId="5" xfId="10" applyFont="1" applyFill="1" applyBorder="1" applyAlignment="1">
      <alignment horizontal="right"/>
    </xf>
    <xf numFmtId="43" fontId="15" fillId="6" borderId="24" xfId="10" applyFont="1" applyFill="1" applyBorder="1" applyAlignment="1">
      <alignment horizontal="right"/>
    </xf>
    <xf numFmtId="43" fontId="15" fillId="6" borderId="3" xfId="10" applyFont="1" applyFill="1" applyBorder="1" applyAlignment="1">
      <alignment horizontal="right"/>
    </xf>
    <xf numFmtId="0" fontId="15" fillId="6" borderId="23" xfId="11" applyFont="1" applyFill="1" applyBorder="1" applyAlignment="1">
      <alignment horizontal="center" wrapText="1"/>
    </xf>
    <xf numFmtId="43" fontId="15" fillId="6" borderId="12" xfId="10" applyFont="1" applyFill="1" applyBorder="1" applyAlignment="1">
      <alignment horizontal="right"/>
    </xf>
    <xf numFmtId="43" fontId="15" fillId="13" borderId="10" xfId="10" applyFont="1" applyFill="1" applyBorder="1" applyAlignment="1">
      <alignment horizontal="right"/>
    </xf>
    <xf numFmtId="43" fontId="15" fillId="6" borderId="2" xfId="10" applyFont="1" applyFill="1" applyBorder="1" applyAlignment="1">
      <alignment horizontal="right"/>
    </xf>
    <xf numFmtId="43" fontId="15" fillId="6" borderId="22" xfId="10" applyFont="1" applyFill="1" applyBorder="1" applyAlignment="1">
      <alignment horizontal="right"/>
    </xf>
    <xf numFmtId="43" fontId="15" fillId="6" borderId="11" xfId="10" applyFont="1" applyFill="1" applyBorder="1" applyAlignment="1">
      <alignment horizontal="right"/>
    </xf>
    <xf numFmtId="0" fontId="15" fillId="6" borderId="21" xfId="11" applyFont="1" applyFill="1" applyBorder="1" applyAlignment="1">
      <alignment horizontal="center" wrapText="1"/>
    </xf>
    <xf numFmtId="43" fontId="14" fillId="3" borderId="9" xfId="10" applyFont="1" applyFill="1" applyBorder="1" applyAlignment="1">
      <alignment horizontal="right"/>
    </xf>
    <xf numFmtId="4" fontId="14" fillId="3" borderId="8" xfId="10" applyNumberFormat="1" applyFont="1" applyFill="1" applyBorder="1" applyAlignment="1">
      <alignment horizontal="right"/>
    </xf>
    <xf numFmtId="43" fontId="14" fillId="3" borderId="7" xfId="10" applyFont="1" applyFill="1" applyBorder="1" applyAlignment="1">
      <alignment horizontal="right"/>
    </xf>
    <xf numFmtId="43" fontId="14" fillId="3" borderId="6" xfId="10" applyFont="1" applyFill="1" applyBorder="1" applyAlignment="1">
      <alignment horizontal="right"/>
    </xf>
    <xf numFmtId="43" fontId="14" fillId="3" borderId="26" xfId="10" applyFont="1" applyFill="1" applyBorder="1" applyAlignment="1">
      <alignment horizontal="right"/>
    </xf>
    <xf numFmtId="43" fontId="14" fillId="3" borderId="8" xfId="10" applyFont="1" applyFill="1" applyBorder="1" applyAlignment="1">
      <alignment horizontal="right"/>
    </xf>
    <xf numFmtId="0" fontId="14" fillId="3" borderId="25" xfId="11" applyFont="1" applyFill="1" applyBorder="1" applyAlignment="1">
      <alignment horizontal="center" wrapText="1"/>
    </xf>
    <xf numFmtId="43" fontId="14" fillId="3" borderId="4" xfId="10" applyFont="1" applyFill="1" applyBorder="1" applyAlignment="1">
      <alignment horizontal="right"/>
    </xf>
    <xf numFmtId="4" fontId="14" fillId="3" borderId="3" xfId="10" applyNumberFormat="1" applyFont="1" applyFill="1" applyBorder="1" applyAlignment="1">
      <alignment horizontal="right"/>
    </xf>
    <xf numFmtId="43" fontId="14" fillId="3" borderId="1" xfId="10" applyFont="1" applyFill="1" applyBorder="1" applyAlignment="1">
      <alignment horizontal="right"/>
    </xf>
    <xf numFmtId="43" fontId="14" fillId="3" borderId="5" xfId="10" applyFont="1" applyFill="1" applyBorder="1" applyAlignment="1">
      <alignment horizontal="right"/>
    </xf>
    <xf numFmtId="43" fontId="14" fillId="3" borderId="24" xfId="10" applyFont="1" applyFill="1" applyBorder="1" applyAlignment="1">
      <alignment horizontal="right"/>
    </xf>
    <xf numFmtId="43" fontId="14" fillId="3" borderId="3" xfId="10" applyFont="1" applyFill="1" applyBorder="1" applyAlignment="1">
      <alignment horizontal="right"/>
    </xf>
    <xf numFmtId="0" fontId="14" fillId="3" borderId="23" xfId="11" applyFont="1" applyFill="1" applyBorder="1" applyAlignment="1">
      <alignment horizontal="center" wrapText="1"/>
    </xf>
    <xf numFmtId="43" fontId="14" fillId="3" borderId="12" xfId="10" applyFont="1" applyFill="1" applyBorder="1" applyAlignment="1">
      <alignment horizontal="right"/>
    </xf>
    <xf numFmtId="4" fontId="14" fillId="3" borderId="11" xfId="10" applyNumberFormat="1" applyFont="1" applyFill="1" applyBorder="1" applyAlignment="1">
      <alignment horizontal="right"/>
    </xf>
    <xf numFmtId="43" fontId="14" fillId="3" borderId="10" xfId="10" applyFont="1" applyFill="1" applyBorder="1" applyAlignment="1">
      <alignment horizontal="right"/>
    </xf>
    <xf numFmtId="43" fontId="14" fillId="3" borderId="2" xfId="10" applyFont="1" applyFill="1" applyBorder="1" applyAlignment="1">
      <alignment horizontal="right"/>
    </xf>
    <xf numFmtId="43" fontId="14" fillId="3" borderId="22" xfId="10" applyFont="1" applyFill="1" applyBorder="1" applyAlignment="1">
      <alignment horizontal="right"/>
    </xf>
    <xf numFmtId="43" fontId="14" fillId="3" borderId="11" xfId="10" applyFont="1" applyFill="1" applyBorder="1" applyAlignment="1">
      <alignment horizontal="right"/>
    </xf>
    <xf numFmtId="0" fontId="14" fillId="3" borderId="21" xfId="11" applyFont="1" applyFill="1" applyBorder="1" applyAlignment="1">
      <alignment horizontal="center" wrapText="1"/>
    </xf>
    <xf numFmtId="43" fontId="5" fillId="2" borderId="9" xfId="10" applyFont="1" applyFill="1" applyBorder="1" applyAlignment="1">
      <alignment horizontal="right"/>
    </xf>
    <xf numFmtId="4" fontId="5" fillId="2" borderId="8" xfId="10" applyNumberFormat="1" applyFont="1" applyFill="1" applyBorder="1" applyAlignment="1">
      <alignment horizontal="right"/>
    </xf>
    <xf numFmtId="43" fontId="5" fillId="2" borderId="7" xfId="10" applyFont="1" applyFill="1" applyBorder="1" applyAlignment="1">
      <alignment horizontal="right"/>
    </xf>
    <xf numFmtId="43" fontId="5" fillId="2" borderId="6" xfId="10" applyFont="1" applyFill="1" applyBorder="1" applyAlignment="1">
      <alignment horizontal="right"/>
    </xf>
    <xf numFmtId="43" fontId="5" fillId="2" borderId="26" xfId="10" applyFont="1" applyFill="1" applyBorder="1" applyAlignment="1">
      <alignment horizontal="right"/>
    </xf>
    <xf numFmtId="43" fontId="5" fillId="2" borderId="8" xfId="10" applyFont="1" applyFill="1" applyBorder="1" applyAlignment="1">
      <alignment horizontal="right"/>
    </xf>
    <xf numFmtId="0" fontId="5" fillId="2" borderId="25" xfId="11" applyFont="1" applyFill="1" applyBorder="1" applyAlignment="1">
      <alignment horizontal="center" wrapText="1"/>
    </xf>
    <xf numFmtId="43" fontId="5" fillId="2" borderId="4" xfId="10" applyFont="1" applyFill="1" applyBorder="1" applyAlignment="1">
      <alignment horizontal="right"/>
    </xf>
    <xf numFmtId="4" fontId="5" fillId="2" borderId="3" xfId="10" applyNumberFormat="1" applyFont="1" applyFill="1" applyBorder="1" applyAlignment="1">
      <alignment horizontal="right"/>
    </xf>
    <xf numFmtId="43" fontId="5" fillId="2" borderId="1" xfId="10" applyFont="1" applyFill="1" applyBorder="1" applyAlignment="1">
      <alignment horizontal="right"/>
    </xf>
    <xf numFmtId="43" fontId="5" fillId="2" borderId="5" xfId="10" applyFont="1" applyFill="1" applyBorder="1" applyAlignment="1">
      <alignment horizontal="right"/>
    </xf>
    <xf numFmtId="43" fontId="5" fillId="2" borderId="24" xfId="10" applyFont="1" applyFill="1" applyBorder="1" applyAlignment="1">
      <alignment horizontal="right"/>
    </xf>
    <xf numFmtId="43" fontId="5" fillId="2" borderId="3" xfId="10" applyFont="1" applyFill="1" applyBorder="1" applyAlignment="1">
      <alignment horizontal="right"/>
    </xf>
    <xf numFmtId="0" fontId="5" fillId="2" borderId="23" xfId="11" applyFont="1" applyFill="1" applyBorder="1" applyAlignment="1">
      <alignment horizontal="center" wrapText="1"/>
    </xf>
    <xf numFmtId="43" fontId="5" fillId="2" borderId="12" xfId="10" applyFont="1" applyFill="1" applyBorder="1" applyAlignment="1">
      <alignment horizontal="right"/>
    </xf>
    <xf numFmtId="4" fontId="5" fillId="2" borderId="11" xfId="10" applyNumberFormat="1" applyFont="1" applyFill="1" applyBorder="1" applyAlignment="1">
      <alignment horizontal="right"/>
    </xf>
    <xf numFmtId="43" fontId="5" fillId="2" borderId="10" xfId="10" applyFont="1" applyFill="1" applyBorder="1" applyAlignment="1">
      <alignment horizontal="right"/>
    </xf>
    <xf numFmtId="43" fontId="5" fillId="2" borderId="2" xfId="10" applyFont="1" applyFill="1" applyBorder="1" applyAlignment="1">
      <alignment horizontal="right"/>
    </xf>
    <xf numFmtId="43" fontId="5" fillId="2" borderId="22" xfId="10" applyFont="1" applyFill="1" applyBorder="1" applyAlignment="1">
      <alignment horizontal="right"/>
    </xf>
    <xf numFmtId="43" fontId="5" fillId="2" borderId="11" xfId="10" applyFont="1" applyFill="1" applyBorder="1" applyAlignment="1">
      <alignment horizontal="right"/>
    </xf>
    <xf numFmtId="0" fontId="5" fillId="2" borderId="21" xfId="11" applyFont="1" applyFill="1" applyBorder="1" applyAlignment="1">
      <alignment horizontal="center" wrapText="1"/>
    </xf>
    <xf numFmtId="4" fontId="8" fillId="5" borderId="20" xfId="11" applyNumberFormat="1" applyFont="1" applyFill="1" applyBorder="1" applyAlignment="1">
      <alignment horizontal="center" vertical="top" wrapText="1"/>
    </xf>
    <xf numFmtId="4" fontId="8" fillId="5" borderId="19" xfId="11" applyNumberFormat="1" applyFont="1" applyFill="1" applyBorder="1" applyAlignment="1">
      <alignment horizontal="center" vertical="top" wrapText="1"/>
    </xf>
    <xf numFmtId="4" fontId="8" fillId="5" borderId="18" xfId="11" applyNumberFormat="1" applyFont="1" applyFill="1" applyBorder="1" applyAlignment="1">
      <alignment horizontal="center" vertical="top" wrapText="1"/>
    </xf>
    <xf numFmtId="43" fontId="3" fillId="0" borderId="0" xfId="11" applyNumberFormat="1"/>
    <xf numFmtId="165" fontId="3" fillId="0" borderId="0" xfId="12" applyFont="1"/>
    <xf numFmtId="0" fontId="3" fillId="0" borderId="0" xfId="11"/>
    <xf numFmtId="43" fontId="7" fillId="0" borderId="0" xfId="11" applyNumberFormat="1" applyFont="1" applyAlignment="1">
      <alignment horizontal="center"/>
    </xf>
    <xf numFmtId="0" fontId="7" fillId="0" borderId="0" xfId="11" applyFont="1" applyAlignment="1">
      <alignment horizontal="center"/>
    </xf>
    <xf numFmtId="0" fontId="7" fillId="0" borderId="0" xfId="11" applyFont="1" applyAlignment="1">
      <alignment horizontal="center" wrapText="1"/>
    </xf>
    <xf numFmtId="166" fontId="1" fillId="0" borderId="15" xfId="10" applyNumberFormat="1" applyFont="1" applyFill="1" applyBorder="1"/>
    <xf numFmtId="166" fontId="1" fillId="0" borderId="14" xfId="10" applyNumberFormat="1" applyFont="1" applyFill="1" applyBorder="1"/>
    <xf numFmtId="166" fontId="1" fillId="0" borderId="42" xfId="10" applyNumberFormat="1" applyFont="1" applyFill="1" applyBorder="1"/>
    <xf numFmtId="166" fontId="1" fillId="0" borderId="16" xfId="10" applyNumberFormat="1" applyFont="1" applyFill="1" applyBorder="1"/>
    <xf numFmtId="166" fontId="1" fillId="0" borderId="13" xfId="10" applyNumberFormat="1" applyFont="1" applyFill="1" applyBorder="1"/>
    <xf numFmtId="0" fontId="1" fillId="0" borderId="16" xfId="11" applyFont="1" applyBorder="1" applyAlignment="1">
      <alignment horizontal="center" vertical="center" wrapText="1"/>
    </xf>
    <xf numFmtId="166" fontId="1" fillId="0" borderId="4" xfId="10" applyNumberFormat="1" applyFont="1" applyFill="1" applyBorder="1" applyAlignment="1">
      <alignment horizontal="right"/>
    </xf>
    <xf numFmtId="166" fontId="1" fillId="0" borderId="3" xfId="10" applyNumberFormat="1" applyFont="1" applyFill="1" applyBorder="1" applyAlignment="1">
      <alignment horizontal="right"/>
    </xf>
    <xf numFmtId="166" fontId="1" fillId="0" borderId="40" xfId="10" applyNumberFormat="1" applyFont="1" applyFill="1" applyBorder="1" applyAlignment="1">
      <alignment horizontal="right"/>
    </xf>
    <xf numFmtId="166" fontId="1" fillId="0" borderId="5" xfId="10" applyNumberFormat="1" applyFont="1" applyFill="1" applyBorder="1" applyAlignment="1">
      <alignment horizontal="right"/>
    </xf>
    <xf numFmtId="166" fontId="1" fillId="0" borderId="1" xfId="10" applyNumberFormat="1" applyFont="1" applyFill="1" applyBorder="1" applyAlignment="1">
      <alignment horizontal="right"/>
    </xf>
    <xf numFmtId="166" fontId="9" fillId="3" borderId="7" xfId="10" applyNumberFormat="1" applyFont="1" applyFill="1" applyBorder="1"/>
    <xf numFmtId="166" fontId="9" fillId="3" borderId="1" xfId="10" applyNumberFormat="1" applyFont="1" applyFill="1" applyBorder="1"/>
    <xf numFmtId="166" fontId="9" fillId="3" borderId="10" xfId="10" applyNumberFormat="1" applyFont="1" applyFill="1" applyBorder="1"/>
    <xf numFmtId="166" fontId="11" fillId="0" borderId="9" xfId="10" applyNumberFormat="1" applyFont="1" applyFill="1" applyBorder="1"/>
    <xf numFmtId="166" fontId="11" fillId="0" borderId="8" xfId="10" applyNumberFormat="1" applyFont="1" applyFill="1" applyBorder="1"/>
    <xf numFmtId="166" fontId="11" fillId="0" borderId="41" xfId="10" applyNumberFormat="1" applyFont="1" applyFill="1" applyBorder="1"/>
    <xf numFmtId="166" fontId="11" fillId="0" borderId="6" xfId="10" applyNumberFormat="1" applyFont="1" applyFill="1" applyBorder="1"/>
    <xf numFmtId="166" fontId="11" fillId="0" borderId="7" xfId="10" applyNumberFormat="1" applyFont="1" applyFill="1" applyBorder="1"/>
    <xf numFmtId="0" fontId="11" fillId="0" borderId="6" xfId="11" applyFont="1" applyBorder="1" applyAlignment="1">
      <alignment horizontal="center" vertical="center" wrapText="1"/>
    </xf>
    <xf numFmtId="166" fontId="11" fillId="0" borderId="4" xfId="10" applyNumberFormat="1" applyFont="1" applyFill="1" applyBorder="1"/>
    <xf numFmtId="166" fontId="11" fillId="0" borderId="3" xfId="10" applyNumberFormat="1" applyFont="1" applyFill="1" applyBorder="1"/>
    <xf numFmtId="166" fontId="11" fillId="0" borderId="40" xfId="10" applyNumberFormat="1" applyFont="1" applyFill="1" applyBorder="1"/>
    <xf numFmtId="166" fontId="11" fillId="0" borderId="5" xfId="10" applyNumberFormat="1" applyFont="1" applyFill="1" applyBorder="1"/>
    <xf numFmtId="166" fontId="11" fillId="0" borderId="1" xfId="10" applyNumberFormat="1" applyFont="1" applyFill="1" applyBorder="1"/>
    <xf numFmtId="0" fontId="11" fillId="0" borderId="5" xfId="11" applyFont="1" applyBorder="1" applyAlignment="1">
      <alignment horizontal="center" vertical="center" wrapText="1"/>
    </xf>
    <xf numFmtId="166" fontId="11" fillId="0" borderId="12" xfId="10" applyNumberFormat="1" applyFont="1" applyFill="1" applyBorder="1"/>
    <xf numFmtId="166" fontId="11" fillId="0" borderId="11" xfId="10" applyNumberFormat="1" applyFont="1" applyFill="1" applyBorder="1"/>
    <xf numFmtId="166" fontId="11" fillId="0" borderId="39" xfId="10" applyNumberFormat="1" applyFont="1" applyFill="1" applyBorder="1"/>
    <xf numFmtId="166" fontId="11" fillId="0" borderId="2" xfId="10" applyNumberFormat="1" applyFont="1" applyFill="1" applyBorder="1"/>
    <xf numFmtId="166" fontId="11" fillId="0" borderId="10" xfId="10" applyNumberFormat="1" applyFont="1" applyFill="1" applyBorder="1"/>
    <xf numFmtId="0" fontId="11" fillId="0" borderId="2" xfId="11" applyFont="1" applyBorder="1" applyAlignment="1">
      <alignment horizontal="center" vertical="center" wrapText="1"/>
    </xf>
    <xf numFmtId="166" fontId="1" fillId="0" borderId="9" xfId="10" applyNumberFormat="1" applyFont="1" applyFill="1" applyBorder="1"/>
    <xf numFmtId="166" fontId="1" fillId="0" borderId="8" xfId="10" applyNumberFormat="1" applyFont="1" applyFill="1" applyBorder="1"/>
    <xf numFmtId="166" fontId="1" fillId="0" borderId="41" xfId="10" applyNumberFormat="1" applyFont="1" applyFill="1" applyBorder="1"/>
    <xf numFmtId="166" fontId="1" fillId="0" borderId="6" xfId="10" applyNumberFormat="1" applyFont="1" applyFill="1" applyBorder="1"/>
    <xf numFmtId="166" fontId="1" fillId="0" borderId="7" xfId="10" applyNumberFormat="1" applyFont="1" applyFill="1" applyBorder="1"/>
    <xf numFmtId="0" fontId="1" fillId="0" borderId="6" xfId="11" applyFont="1" applyBorder="1" applyAlignment="1">
      <alignment horizontal="center" vertical="center" wrapText="1"/>
    </xf>
    <xf numFmtId="166" fontId="1" fillId="0" borderId="4" xfId="10" applyNumberFormat="1" applyFont="1" applyFill="1" applyBorder="1"/>
    <xf numFmtId="166" fontId="1" fillId="0" borderId="3" xfId="10" applyNumberFormat="1" applyFont="1" applyFill="1" applyBorder="1"/>
    <xf numFmtId="166" fontId="1" fillId="0" borderId="40" xfId="10" applyNumberFormat="1" applyFont="1" applyFill="1" applyBorder="1"/>
    <xf numFmtId="166" fontId="1" fillId="0" borderId="5" xfId="10" applyNumberFormat="1" applyFont="1" applyFill="1" applyBorder="1"/>
    <xf numFmtId="166" fontId="1" fillId="0" borderId="1" xfId="10" applyNumberFormat="1" applyFont="1" applyFill="1" applyBorder="1"/>
    <xf numFmtId="0" fontId="1" fillId="0" borderId="5" xfId="11" applyFont="1" applyBorder="1" applyAlignment="1">
      <alignment horizontal="center" vertical="center" wrapText="1"/>
    </xf>
    <xf numFmtId="166" fontId="1" fillId="0" borderId="12" xfId="10" applyNumberFormat="1" applyFont="1" applyFill="1" applyBorder="1"/>
    <xf numFmtId="166" fontId="1" fillId="0" borderId="11" xfId="10" applyNumberFormat="1" applyFont="1" applyFill="1" applyBorder="1"/>
    <xf numFmtId="166" fontId="1" fillId="0" borderId="39" xfId="10" applyNumberFormat="1" applyFont="1" applyFill="1" applyBorder="1"/>
    <xf numFmtId="166" fontId="1" fillId="0" borderId="2" xfId="10" applyNumberFormat="1" applyFont="1" applyFill="1" applyBorder="1"/>
    <xf numFmtId="166" fontId="1" fillId="0" borderId="10" xfId="10" applyNumberFormat="1" applyFont="1" applyFill="1" applyBorder="1"/>
    <xf numFmtId="0" fontId="1" fillId="0" borderId="2" xfId="11" applyFont="1" applyBorder="1" applyAlignment="1">
      <alignment horizontal="center" vertical="center" wrapText="1"/>
    </xf>
    <xf numFmtId="166" fontId="10" fillId="4" borderId="9" xfId="10" applyNumberFormat="1" applyFont="1" applyFill="1" applyBorder="1" applyAlignment="1">
      <alignment horizontal="right"/>
    </xf>
    <xf numFmtId="166" fontId="10" fillId="4" borderId="8" xfId="10" applyNumberFormat="1" applyFont="1" applyFill="1" applyBorder="1" applyAlignment="1">
      <alignment horizontal="right"/>
    </xf>
    <xf numFmtId="166" fontId="10" fillId="4" borderId="41" xfId="10" applyNumberFormat="1" applyFont="1" applyFill="1" applyBorder="1" applyAlignment="1">
      <alignment horizontal="right"/>
    </xf>
    <xf numFmtId="166" fontId="10" fillId="4" borderId="6" xfId="10" applyNumberFormat="1" applyFont="1" applyFill="1" applyBorder="1" applyAlignment="1">
      <alignment horizontal="right"/>
    </xf>
    <xf numFmtId="166" fontId="10" fillId="4" borderId="7" xfId="10" applyNumberFormat="1" applyFont="1" applyFill="1" applyBorder="1" applyAlignment="1">
      <alignment horizontal="right"/>
    </xf>
    <xf numFmtId="0" fontId="10" fillId="4" borderId="6" xfId="11" applyFont="1" applyFill="1" applyBorder="1" applyAlignment="1">
      <alignment horizontal="center" vertical="center" wrapText="1"/>
    </xf>
    <xf numFmtId="166" fontId="10" fillId="4" borderId="4" xfId="10" applyNumberFormat="1" applyFont="1" applyFill="1" applyBorder="1" applyAlignment="1">
      <alignment horizontal="right"/>
    </xf>
    <xf numFmtId="166" fontId="10" fillId="4" borderId="3" xfId="10" applyNumberFormat="1" applyFont="1" applyFill="1" applyBorder="1" applyAlignment="1">
      <alignment horizontal="right"/>
    </xf>
    <xf numFmtId="166" fontId="10" fillId="4" borderId="40" xfId="10" applyNumberFormat="1" applyFont="1" applyFill="1" applyBorder="1" applyAlignment="1">
      <alignment horizontal="right"/>
    </xf>
    <xf numFmtId="166" fontId="10" fillId="4" borderId="5" xfId="10" applyNumberFormat="1" applyFont="1" applyFill="1" applyBorder="1" applyAlignment="1">
      <alignment horizontal="right"/>
    </xf>
    <xf numFmtId="166" fontId="10" fillId="4" borderId="1" xfId="10" applyNumberFormat="1" applyFont="1" applyFill="1" applyBorder="1" applyAlignment="1">
      <alignment horizontal="right"/>
    </xf>
    <xf numFmtId="0" fontId="10" fillId="4" borderId="5" xfId="11" applyFont="1" applyFill="1" applyBorder="1" applyAlignment="1">
      <alignment horizontal="center" vertical="center" wrapText="1"/>
    </xf>
    <xf numFmtId="166" fontId="10" fillId="4" borderId="12" xfId="10" applyNumberFormat="1" applyFont="1" applyFill="1" applyBorder="1" applyAlignment="1">
      <alignment horizontal="right"/>
    </xf>
    <xf numFmtId="166" fontId="10" fillId="4" borderId="11" xfId="10" applyNumberFormat="1" applyFont="1" applyFill="1" applyBorder="1" applyAlignment="1">
      <alignment horizontal="right"/>
    </xf>
    <xf numFmtId="166" fontId="10" fillId="4" borderId="39" xfId="10" applyNumberFormat="1" applyFont="1" applyFill="1" applyBorder="1" applyAlignment="1">
      <alignment horizontal="right"/>
    </xf>
    <xf numFmtId="166" fontId="10" fillId="4" borderId="2" xfId="10" applyNumberFormat="1" applyFont="1" applyFill="1" applyBorder="1" applyAlignment="1">
      <alignment horizontal="right"/>
    </xf>
    <xf numFmtId="166" fontId="10" fillId="4" borderId="10" xfId="10" applyNumberFormat="1" applyFont="1" applyFill="1" applyBorder="1" applyAlignment="1">
      <alignment horizontal="right"/>
    </xf>
    <xf numFmtId="0" fontId="10" fillId="4" borderId="2" xfId="11" applyFont="1" applyFill="1" applyBorder="1" applyAlignment="1">
      <alignment horizontal="center" vertical="center" wrapText="1"/>
    </xf>
    <xf numFmtId="166" fontId="9" fillId="3" borderId="9" xfId="10" applyNumberFormat="1" applyFont="1" applyFill="1" applyBorder="1"/>
    <xf numFmtId="166" fontId="9" fillId="3" borderId="8" xfId="10" applyNumberFormat="1" applyFont="1" applyFill="1" applyBorder="1"/>
    <xf numFmtId="166" fontId="9" fillId="3" borderId="41" xfId="10" applyNumberFormat="1" applyFont="1" applyFill="1" applyBorder="1"/>
    <xf numFmtId="166" fontId="9" fillId="3" borderId="6" xfId="10" applyNumberFormat="1" applyFont="1" applyFill="1" applyBorder="1"/>
    <xf numFmtId="0" fontId="9" fillId="3" borderId="6" xfId="11" applyFont="1" applyFill="1" applyBorder="1" applyAlignment="1">
      <alignment horizontal="center" vertical="center" wrapText="1"/>
    </xf>
    <xf numFmtId="166" fontId="9" fillId="3" borderId="4" xfId="10" applyNumberFormat="1" applyFont="1" applyFill="1" applyBorder="1"/>
    <xf numFmtId="166" fontId="9" fillId="3" borderId="3" xfId="10" applyNumberFormat="1" applyFont="1" applyFill="1" applyBorder="1"/>
    <xf numFmtId="166" fontId="9" fillId="3" borderId="40" xfId="10" applyNumberFormat="1" applyFont="1" applyFill="1" applyBorder="1"/>
    <xf numFmtId="166" fontId="9" fillId="3" borderId="5" xfId="10" applyNumberFormat="1" applyFont="1" applyFill="1" applyBorder="1"/>
    <xf numFmtId="0" fontId="9" fillId="3" borderId="5" xfId="11" applyFont="1" applyFill="1" applyBorder="1" applyAlignment="1">
      <alignment horizontal="center" vertical="center" wrapText="1"/>
    </xf>
    <xf numFmtId="166" fontId="9" fillId="3" borderId="12" xfId="10" applyNumberFormat="1" applyFont="1" applyFill="1" applyBorder="1"/>
    <xf numFmtId="166" fontId="9" fillId="3" borderId="11" xfId="10" applyNumberFormat="1" applyFont="1" applyFill="1" applyBorder="1"/>
    <xf numFmtId="166" fontId="9" fillId="3" borderId="39" xfId="10" applyNumberFormat="1" applyFont="1" applyFill="1" applyBorder="1"/>
    <xf numFmtId="166" fontId="9" fillId="3" borderId="2" xfId="10" applyNumberFormat="1" applyFont="1" applyFill="1" applyBorder="1"/>
    <xf numFmtId="0" fontId="9" fillId="3" borderId="2" xfId="11" applyFont="1" applyFill="1" applyBorder="1" applyAlignment="1">
      <alignment horizontal="center" vertical="center" wrapText="1"/>
    </xf>
    <xf numFmtId="166" fontId="5" fillId="2" borderId="9" xfId="10" applyNumberFormat="1" applyFont="1" applyFill="1" applyBorder="1" applyAlignment="1">
      <alignment horizontal="left" wrapText="1"/>
    </xf>
    <xf numFmtId="166" fontId="5" fillId="2" borderId="8" xfId="10" applyNumberFormat="1" applyFont="1" applyFill="1" applyBorder="1" applyAlignment="1">
      <alignment horizontal="left" wrapText="1"/>
    </xf>
    <xf numFmtId="166" fontId="5" fillId="2" borderId="41" xfId="10" applyNumberFormat="1" applyFont="1" applyFill="1" applyBorder="1" applyAlignment="1">
      <alignment horizontal="left" wrapText="1"/>
    </xf>
    <xf numFmtId="166" fontId="5" fillId="2" borderId="6" xfId="10" applyNumberFormat="1" applyFont="1" applyFill="1" applyBorder="1" applyAlignment="1">
      <alignment horizontal="left" wrapText="1"/>
    </xf>
    <xf numFmtId="166" fontId="5" fillId="2" borderId="7" xfId="10" applyNumberFormat="1" applyFont="1" applyFill="1" applyBorder="1" applyAlignment="1">
      <alignment horizontal="left" wrapText="1"/>
    </xf>
    <xf numFmtId="0" fontId="5" fillId="2" borderId="6" xfId="11" applyFont="1" applyFill="1" applyBorder="1" applyAlignment="1">
      <alignment horizontal="center" vertical="center" wrapText="1"/>
    </xf>
    <xf numFmtId="0" fontId="5" fillId="2" borderId="5" xfId="11" applyFont="1" applyFill="1" applyBorder="1" applyAlignment="1">
      <alignment horizontal="center" vertical="center" wrapText="1"/>
    </xf>
    <xf numFmtId="166" fontId="5" fillId="2" borderId="4" xfId="10" applyNumberFormat="1" applyFont="1" applyFill="1" applyBorder="1" applyAlignment="1">
      <alignment horizontal="left" wrapText="1"/>
    </xf>
    <xf numFmtId="166" fontId="5" fillId="2" borderId="3" xfId="10" applyNumberFormat="1" applyFont="1" applyFill="1" applyBorder="1" applyAlignment="1">
      <alignment horizontal="left" wrapText="1"/>
    </xf>
    <xf numFmtId="166" fontId="5" fillId="2" borderId="40" xfId="10" applyNumberFormat="1" applyFont="1" applyFill="1" applyBorder="1" applyAlignment="1">
      <alignment horizontal="left" wrapText="1"/>
    </xf>
    <xf numFmtId="166" fontId="5" fillId="2" borderId="5" xfId="10" applyNumberFormat="1" applyFont="1" applyFill="1" applyBorder="1" applyAlignment="1">
      <alignment horizontal="left" wrapText="1"/>
    </xf>
    <xf numFmtId="166" fontId="5" fillId="2" borderId="1" xfId="10" applyNumberFormat="1" applyFont="1" applyFill="1" applyBorder="1" applyAlignment="1">
      <alignment horizontal="left" wrapText="1"/>
    </xf>
    <xf numFmtId="0" fontId="5" fillId="2" borderId="2" xfId="11" applyFont="1" applyFill="1" applyBorder="1" applyAlignment="1">
      <alignment horizontal="center" vertical="center" wrapText="1"/>
    </xf>
    <xf numFmtId="0" fontId="8" fillId="5" borderId="41" xfId="11" applyFont="1" applyFill="1" applyBorder="1" applyAlignment="1">
      <alignment horizontal="center" vertical="center" wrapText="1"/>
    </xf>
    <xf numFmtId="0" fontId="8" fillId="5" borderId="19" xfId="11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3" fontId="26" fillId="0" borderId="38" xfId="0" applyNumberFormat="1" applyFont="1" applyBorder="1" applyAlignment="1">
      <alignment horizontal="center" vertical="center" wrapText="1"/>
    </xf>
    <xf numFmtId="0" fontId="35" fillId="14" borderId="5" xfId="0" applyFont="1" applyFill="1" applyBorder="1" applyAlignment="1">
      <alignment horizontal="center" vertical="center" wrapText="1"/>
    </xf>
    <xf numFmtId="4" fontId="35" fillId="14" borderId="5" xfId="0" applyNumberFormat="1" applyFont="1" applyFill="1" applyBorder="1" applyAlignment="1">
      <alignment horizontal="right"/>
    </xf>
    <xf numFmtId="4" fontId="35" fillId="14" borderId="1" xfId="0" applyNumberFormat="1" applyFont="1" applyFill="1" applyBorder="1" applyAlignment="1">
      <alignment horizontal="right"/>
    </xf>
    <xf numFmtId="4" fontId="35" fillId="14" borderId="37" xfId="0" applyNumberFormat="1" applyFont="1" applyFill="1" applyBorder="1" applyAlignment="1">
      <alignment horizontal="right"/>
    </xf>
    <xf numFmtId="4" fontId="35" fillId="14" borderId="4" xfId="0" applyNumberFormat="1" applyFont="1" applyFill="1" applyBorder="1" applyAlignment="1">
      <alignment horizontal="right"/>
    </xf>
    <xf numFmtId="0" fontId="36" fillId="15" borderId="2" xfId="0" applyFont="1" applyFill="1" applyBorder="1" applyAlignment="1">
      <alignment horizontal="center" vertical="center" wrapText="1"/>
    </xf>
    <xf numFmtId="4" fontId="36" fillId="15" borderId="2" xfId="0" applyNumberFormat="1" applyFont="1" applyFill="1" applyBorder="1" applyAlignment="1">
      <alignment horizontal="right"/>
    </xf>
    <xf numFmtId="4" fontId="36" fillId="15" borderId="10" xfId="0" applyNumberFormat="1" applyFont="1" applyFill="1" applyBorder="1" applyAlignment="1">
      <alignment horizontal="right"/>
    </xf>
    <xf numFmtId="4" fontId="36" fillId="15" borderId="12" xfId="0" applyNumberFormat="1" applyFont="1" applyFill="1" applyBorder="1" applyAlignment="1">
      <alignment horizontal="right"/>
    </xf>
    <xf numFmtId="0" fontId="36" fillId="15" borderId="5" xfId="0" applyFont="1" applyFill="1" applyBorder="1" applyAlignment="1">
      <alignment horizontal="center" vertical="center" wrapText="1"/>
    </xf>
    <xf numFmtId="4" fontId="36" fillId="15" borderId="5" xfId="0" applyNumberFormat="1" applyFont="1" applyFill="1" applyBorder="1" applyAlignment="1">
      <alignment horizontal="right"/>
    </xf>
    <xf numFmtId="4" fontId="36" fillId="15" borderId="1" xfId="0" applyNumberFormat="1" applyFont="1" applyFill="1" applyBorder="1" applyAlignment="1">
      <alignment horizontal="right"/>
    </xf>
    <xf numFmtId="4" fontId="36" fillId="15" borderId="4" xfId="0" applyNumberFormat="1" applyFont="1" applyFill="1" applyBorder="1" applyAlignment="1">
      <alignment horizontal="right"/>
    </xf>
    <xf numFmtId="0" fontId="36" fillId="15" borderId="6" xfId="0" applyFont="1" applyFill="1" applyBorder="1" applyAlignment="1">
      <alignment horizontal="center" vertical="center" wrapText="1"/>
    </xf>
    <xf numFmtId="4" fontId="36" fillId="15" borderId="6" xfId="0" applyNumberFormat="1" applyFont="1" applyFill="1" applyBorder="1" applyAlignment="1">
      <alignment horizontal="right"/>
    </xf>
    <xf numFmtId="4" fontId="36" fillId="15" borderId="7" xfId="0" applyNumberFormat="1" applyFont="1" applyFill="1" applyBorder="1" applyAlignment="1">
      <alignment horizontal="right"/>
    </xf>
    <xf numFmtId="4" fontId="36" fillId="15" borderId="9" xfId="0" applyNumberFormat="1" applyFont="1" applyFill="1" applyBorder="1" applyAlignment="1">
      <alignment horizontal="right"/>
    </xf>
    <xf numFmtId="4" fontId="27" fillId="13" borderId="5" xfId="0" applyNumberFormat="1" applyFont="1" applyFill="1" applyBorder="1" applyAlignment="1">
      <alignment horizontal="right"/>
    </xf>
    <xf numFmtId="4" fontId="27" fillId="13" borderId="1" xfId="0" applyNumberFormat="1" applyFont="1" applyFill="1" applyBorder="1" applyAlignment="1">
      <alignment horizontal="right"/>
    </xf>
    <xf numFmtId="4" fontId="27" fillId="13" borderId="4" xfId="0" applyNumberFormat="1" applyFont="1" applyFill="1" applyBorder="1" applyAlignment="1">
      <alignment horizontal="right"/>
    </xf>
    <xf numFmtId="4" fontId="27" fillId="13" borderId="6" xfId="0" applyNumberFormat="1" applyFont="1" applyFill="1" applyBorder="1" applyAlignment="1">
      <alignment horizontal="right"/>
    </xf>
    <xf numFmtId="4" fontId="27" fillId="13" borderId="7" xfId="0" applyNumberFormat="1" applyFont="1" applyFill="1" applyBorder="1" applyAlignment="1">
      <alignment horizontal="right"/>
    </xf>
    <xf numFmtId="4" fontId="27" fillId="13" borderId="9" xfId="0" applyNumberFormat="1" applyFont="1" applyFill="1" applyBorder="1" applyAlignment="1">
      <alignment horizontal="right"/>
    </xf>
    <xf numFmtId="4" fontId="27" fillId="0" borderId="2" xfId="0" applyNumberFormat="1" applyFont="1" applyBorder="1" applyAlignment="1">
      <alignment horizontal="right"/>
    </xf>
    <xf numFmtId="4" fontId="27" fillId="0" borderId="10" xfId="0" applyNumberFormat="1" applyFont="1" applyBorder="1" applyAlignment="1">
      <alignment horizontal="right"/>
    </xf>
    <xf numFmtId="4" fontId="27" fillId="0" borderId="12" xfId="0" applyNumberFormat="1" applyFont="1" applyBorder="1" applyAlignment="1">
      <alignment horizontal="right"/>
    </xf>
    <xf numFmtId="4" fontId="27" fillId="0" borderId="5" xfId="0" applyNumberFormat="1" applyFont="1" applyBorder="1" applyAlignment="1">
      <alignment horizontal="right"/>
    </xf>
    <xf numFmtId="4" fontId="27" fillId="0" borderId="1" xfId="0" applyNumberFormat="1" applyFont="1" applyBorder="1" applyAlignment="1">
      <alignment horizontal="right"/>
    </xf>
    <xf numFmtId="4" fontId="27" fillId="0" borderId="4" xfId="0" applyNumberFormat="1" applyFont="1" applyBorder="1" applyAlignment="1">
      <alignment horizontal="right"/>
    </xf>
    <xf numFmtId="4" fontId="27" fillId="0" borderId="6" xfId="0" applyNumberFormat="1" applyFont="1" applyBorder="1" applyAlignment="1">
      <alignment horizontal="right"/>
    </xf>
    <xf numFmtId="4" fontId="27" fillId="0" borderId="7" xfId="0" applyNumberFormat="1" applyFont="1" applyBorder="1" applyAlignment="1">
      <alignment horizontal="right"/>
    </xf>
    <xf numFmtId="4" fontId="27" fillId="0" borderId="9" xfId="0" applyNumberFormat="1" applyFont="1" applyBorder="1" applyAlignment="1">
      <alignment horizontal="right"/>
    </xf>
    <xf numFmtId="4" fontId="27" fillId="13" borderId="2" xfId="0" applyNumberFormat="1" applyFont="1" applyFill="1" applyBorder="1" applyAlignment="1">
      <alignment horizontal="right"/>
    </xf>
    <xf numFmtId="4" fontId="27" fillId="13" borderId="10" xfId="0" applyNumberFormat="1" applyFont="1" applyFill="1" applyBorder="1" applyAlignment="1">
      <alignment horizontal="right"/>
    </xf>
    <xf numFmtId="4" fontId="27" fillId="13" borderId="12" xfId="0" applyNumberFormat="1" applyFont="1" applyFill="1" applyBorder="1" applyAlignment="1">
      <alignment horizontal="right"/>
    </xf>
    <xf numFmtId="0" fontId="38" fillId="0" borderId="5" xfId="0" applyFont="1" applyBorder="1" applyAlignment="1">
      <alignment horizontal="center" vertical="center" wrapText="1"/>
    </xf>
    <xf numFmtId="4" fontId="38" fillId="0" borderId="5" xfId="0" applyNumberFormat="1" applyFont="1" applyBorder="1" applyAlignment="1">
      <alignment horizontal="right"/>
    </xf>
    <xf numFmtId="4" fontId="38" fillId="0" borderId="1" xfId="0" applyNumberFormat="1" applyFont="1" applyBorder="1" applyAlignment="1">
      <alignment horizontal="right"/>
    </xf>
    <xf numFmtId="4" fontId="38" fillId="0" borderId="4" xfId="0" applyNumberFormat="1" applyFont="1" applyBorder="1" applyAlignment="1">
      <alignment horizontal="right"/>
    </xf>
    <xf numFmtId="0" fontId="38" fillId="0" borderId="6" xfId="0" applyFont="1" applyBorder="1" applyAlignment="1">
      <alignment horizontal="center" vertical="center" wrapText="1"/>
    </xf>
    <xf numFmtId="4" fontId="38" fillId="0" borderId="6" xfId="0" applyNumberFormat="1" applyFont="1" applyBorder="1" applyAlignment="1">
      <alignment horizontal="right"/>
    </xf>
    <xf numFmtId="4" fontId="38" fillId="0" borderId="7" xfId="0" applyNumberFormat="1" applyFont="1" applyBorder="1" applyAlignment="1">
      <alignment horizontal="right"/>
    </xf>
    <xf numFmtId="4" fontId="38" fillId="0" borderId="9" xfId="0" applyNumberFormat="1" applyFont="1" applyBorder="1" applyAlignment="1">
      <alignment horizontal="right"/>
    </xf>
    <xf numFmtId="0" fontId="27" fillId="0" borderId="16" xfId="0" applyFont="1" applyBorder="1" applyAlignment="1">
      <alignment horizontal="center" vertical="center" wrapText="1"/>
    </xf>
    <xf numFmtId="4" fontId="27" fillId="0" borderId="16" xfId="0" applyNumberFormat="1" applyFont="1" applyBorder="1" applyAlignment="1">
      <alignment horizontal="right"/>
    </xf>
    <xf numFmtId="4" fontId="27" fillId="0" borderId="13" xfId="0" applyNumberFormat="1" applyFont="1" applyBorder="1" applyAlignment="1">
      <alignment horizontal="right"/>
    </xf>
    <xf numFmtId="4" fontId="27" fillId="0" borderId="15" xfId="0" applyNumberFormat="1" applyFont="1" applyBorder="1" applyAlignment="1">
      <alignment horizontal="right"/>
    </xf>
    <xf numFmtId="173" fontId="0" fillId="0" borderId="0" xfId="0" applyNumberFormat="1"/>
    <xf numFmtId="43" fontId="0" fillId="0" borderId="0" xfId="0" applyNumberFormat="1"/>
    <xf numFmtId="188" fontId="0" fillId="0" borderId="0" xfId="0" applyNumberFormat="1"/>
    <xf numFmtId="189" fontId="0" fillId="0" borderId="0" xfId="0" applyNumberFormat="1"/>
    <xf numFmtId="0" fontId="27" fillId="0" borderId="0" xfId="0" applyFont="1" applyAlignment="1">
      <alignment horizontal="left" vertical="center" wrapText="1" indent="3"/>
    </xf>
    <xf numFmtId="0" fontId="37" fillId="0" borderId="0" xfId="0" applyFont="1" applyAlignment="1">
      <alignment horizontal="left" vertical="center" wrapText="1" indent="3"/>
    </xf>
    <xf numFmtId="0" fontId="37" fillId="0" borderId="35" xfId="0" applyFont="1" applyBorder="1" applyAlignment="1">
      <alignment horizontal="left" vertical="center" wrapText="1" indent="3"/>
    </xf>
    <xf numFmtId="0" fontId="33" fillId="0" borderId="0" xfId="0" applyFont="1" applyAlignment="1">
      <alignment horizontal="center"/>
    </xf>
    <xf numFmtId="0" fontId="36" fillId="13" borderId="34" xfId="0" applyFont="1" applyFill="1" applyBorder="1" applyAlignment="1">
      <alignment horizontal="left" vertical="center" wrapText="1" indent="2"/>
    </xf>
    <xf numFmtId="0" fontId="36" fillId="13" borderId="0" xfId="0" applyFont="1" applyFill="1" applyAlignment="1">
      <alignment horizontal="left" vertical="center" wrapText="1" indent="2"/>
    </xf>
    <xf numFmtId="0" fontId="36" fillId="13" borderId="35" xfId="0" applyFont="1" applyFill="1" applyBorder="1" applyAlignment="1">
      <alignment horizontal="left" vertical="center" wrapText="1" indent="2"/>
    </xf>
    <xf numFmtId="0" fontId="36" fillId="15" borderId="34" xfId="0" applyFont="1" applyFill="1" applyBorder="1" applyAlignment="1">
      <alignment horizontal="left" vertical="center" wrapText="1" indent="1"/>
    </xf>
    <xf numFmtId="0" fontId="0" fillId="15" borderId="0" xfId="0" applyFill="1" applyAlignment="1">
      <alignment horizontal="left" vertical="center" wrapText="1" indent="1"/>
    </xf>
    <xf numFmtId="0" fontId="0" fillId="15" borderId="35" xfId="0" applyFill="1" applyBorder="1" applyAlignment="1">
      <alignment horizontal="left" vertical="center" wrapText="1" indent="1"/>
    </xf>
    <xf numFmtId="0" fontId="26" fillId="0" borderId="44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top" wrapText="1"/>
    </xf>
    <xf numFmtId="0" fontId="26" fillId="0" borderId="26" xfId="0" applyFont="1" applyBorder="1" applyAlignment="1">
      <alignment horizontal="center" vertical="top" wrapText="1"/>
    </xf>
    <xf numFmtId="3" fontId="26" fillId="0" borderId="46" xfId="0" applyNumberFormat="1" applyFont="1" applyBorder="1" applyAlignment="1">
      <alignment horizontal="center" vertical="center" wrapText="1"/>
    </xf>
    <xf numFmtId="3" fontId="26" fillId="0" borderId="47" xfId="0" applyNumberFormat="1" applyFont="1" applyBorder="1" applyAlignment="1">
      <alignment horizontal="center" vertical="center" wrapText="1"/>
    </xf>
    <xf numFmtId="3" fontId="26" fillId="0" borderId="48" xfId="0" applyNumberFormat="1" applyFont="1" applyBorder="1" applyAlignment="1">
      <alignment horizontal="center" vertical="center" wrapText="1"/>
    </xf>
    <xf numFmtId="3" fontId="26" fillId="0" borderId="4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 wrapText="1"/>
    </xf>
    <xf numFmtId="3" fontId="26" fillId="0" borderId="37" xfId="0" applyNumberFormat="1" applyFont="1" applyBorder="1" applyAlignment="1">
      <alignment horizontal="center" vertical="center" wrapText="1"/>
    </xf>
    <xf numFmtId="3" fontId="26" fillId="0" borderId="15" xfId="0" applyNumberFormat="1" applyFont="1" applyBorder="1" applyAlignment="1">
      <alignment horizontal="center" vertical="center" wrapText="1"/>
    </xf>
    <xf numFmtId="0" fontId="35" fillId="14" borderId="0" xfId="0" applyFont="1" applyFill="1" applyAlignment="1">
      <alignment horizontal="left" vertical="center" wrapText="1"/>
    </xf>
    <xf numFmtId="0" fontId="35" fillId="14" borderId="35" xfId="0" applyFont="1" applyFill="1" applyBorder="1" applyAlignment="1">
      <alignment horizontal="left" vertical="center" wrapText="1"/>
    </xf>
    <xf numFmtId="0" fontId="36" fillId="15" borderId="0" xfId="0" applyFont="1" applyFill="1" applyAlignment="1">
      <alignment horizontal="left" vertical="center" wrapText="1" indent="1"/>
    </xf>
    <xf numFmtId="0" fontId="36" fillId="15" borderId="35" xfId="0" applyFont="1" applyFill="1" applyBorder="1" applyAlignment="1">
      <alignment horizontal="left" vertical="center" wrapText="1" indent="1"/>
    </xf>
    <xf numFmtId="0" fontId="27" fillId="0" borderId="34" xfId="0" applyFont="1" applyBorder="1" applyAlignment="1">
      <alignment horizontal="left" vertical="center" wrapText="1" indent="2"/>
    </xf>
    <xf numFmtId="0" fontId="37" fillId="0" borderId="0" xfId="0" applyFont="1" applyAlignment="1">
      <alignment horizontal="left" vertical="center" wrapText="1" indent="2"/>
    </xf>
    <xf numFmtId="0" fontId="37" fillId="0" borderId="36" xfId="0" applyFont="1" applyBorder="1" applyAlignment="1">
      <alignment horizontal="left" vertical="center" wrapText="1" indent="2"/>
    </xf>
    <xf numFmtId="0" fontId="38" fillId="0" borderId="0" xfId="0" applyFont="1" applyAlignment="1">
      <alignment horizontal="left" vertical="center" wrapText="1" indent="5"/>
    </xf>
    <xf numFmtId="0" fontId="39" fillId="0" borderId="0" xfId="0" applyFont="1" applyAlignment="1">
      <alignment horizontal="left" vertical="center" wrapText="1" indent="5"/>
    </xf>
    <xf numFmtId="0" fontId="39" fillId="0" borderId="35" xfId="0" applyFont="1" applyBorder="1" applyAlignment="1">
      <alignment horizontal="left" vertical="center" wrapText="1" indent="5"/>
    </xf>
    <xf numFmtId="0" fontId="27" fillId="0" borderId="0" xfId="0" applyFont="1" applyAlignment="1">
      <alignment horizontal="left" vertical="center" wrapText="1" indent="2"/>
    </xf>
    <xf numFmtId="0" fontId="37" fillId="0" borderId="35" xfId="0" applyFont="1" applyBorder="1" applyAlignment="1">
      <alignment horizontal="left" vertical="center" wrapText="1" indent="2"/>
    </xf>
    <xf numFmtId="0" fontId="8" fillId="5" borderId="2" xfId="11" applyFont="1" applyFill="1" applyBorder="1" applyAlignment="1">
      <alignment horizontal="center" vertical="center" wrapText="1"/>
    </xf>
    <xf numFmtId="0" fontId="8" fillId="5" borderId="6" xfId="11" applyFont="1" applyFill="1" applyBorder="1" applyAlignment="1">
      <alignment horizontal="center" vertical="center" wrapText="1"/>
    </xf>
    <xf numFmtId="0" fontId="5" fillId="2" borderId="22" xfId="11" applyFont="1" applyFill="1" applyBorder="1" applyAlignment="1">
      <alignment horizontal="left" vertical="center" wrapText="1"/>
    </xf>
    <xf numFmtId="0" fontId="5" fillId="2" borderId="24" xfId="11" applyFont="1" applyFill="1" applyBorder="1" applyAlignment="1">
      <alignment horizontal="left" vertical="center" wrapText="1"/>
    </xf>
    <xf numFmtId="0" fontId="5" fillId="2" borderId="26" xfId="11" applyFont="1" applyFill="1" applyBorder="1" applyAlignment="1">
      <alignment horizontal="left" vertical="center" wrapText="1"/>
    </xf>
    <xf numFmtId="0" fontId="9" fillId="3" borderId="22" xfId="11" applyFont="1" applyFill="1" applyBorder="1" applyAlignment="1">
      <alignment horizontal="left" vertical="center" wrapText="1"/>
    </xf>
    <xf numFmtId="0" fontId="9" fillId="3" borderId="24" xfId="11" applyFont="1" applyFill="1" applyBorder="1" applyAlignment="1">
      <alignment horizontal="left" vertical="center" wrapText="1"/>
    </xf>
    <xf numFmtId="0" fontId="9" fillId="3" borderId="26" xfId="11" applyFont="1" applyFill="1" applyBorder="1" applyAlignment="1">
      <alignment horizontal="left" vertical="center" wrapText="1"/>
    </xf>
    <xf numFmtId="0" fontId="6" fillId="0" borderId="24" xfId="11" applyFont="1" applyBorder="1" applyAlignment="1">
      <alignment horizontal="center" wrapText="1"/>
    </xf>
    <xf numFmtId="0" fontId="6" fillId="0" borderId="5" xfId="11" applyFont="1" applyBorder="1" applyAlignment="1">
      <alignment horizontal="center" wrapText="1"/>
    </xf>
    <xf numFmtId="0" fontId="6" fillId="0" borderId="1" xfId="11" applyFont="1" applyBorder="1" applyAlignment="1">
      <alignment horizontal="center" wrapText="1"/>
    </xf>
    <xf numFmtId="0" fontId="1" fillId="0" borderId="26" xfId="11" applyFont="1" applyBorder="1" applyAlignment="1">
      <alignment horizontal="center" vertical="center" wrapText="1"/>
    </xf>
    <xf numFmtId="0" fontId="31" fillId="0" borderId="6" xfId="11" applyFont="1" applyBorder="1" applyAlignment="1">
      <alignment horizontal="center" vertical="center" wrapText="1"/>
    </xf>
    <xf numFmtId="0" fontId="31" fillId="0" borderId="7" xfId="11" applyFont="1" applyBorder="1" applyAlignment="1">
      <alignment horizontal="center" vertical="center" wrapText="1"/>
    </xf>
    <xf numFmtId="0" fontId="7" fillId="5" borderId="22" xfId="11" applyFont="1" applyFill="1" applyBorder="1" applyAlignment="1">
      <alignment horizontal="center" wrapText="1"/>
    </xf>
    <xf numFmtId="0" fontId="7" fillId="5" borderId="26" xfId="11" applyFont="1" applyFill="1" applyBorder="1" applyAlignment="1">
      <alignment horizontal="center" wrapText="1"/>
    </xf>
    <xf numFmtId="0" fontId="8" fillId="5" borderId="11" xfId="11" applyFont="1" applyFill="1" applyBorder="1" applyAlignment="1">
      <alignment horizontal="center" vertical="center" wrapText="1"/>
    </xf>
    <xf numFmtId="0" fontId="8" fillId="5" borderId="8" xfId="11" applyFont="1" applyFill="1" applyBorder="1" applyAlignment="1">
      <alignment horizontal="center" vertical="center" wrapText="1"/>
    </xf>
    <xf numFmtId="0" fontId="8" fillId="5" borderId="12" xfId="11" applyFont="1" applyFill="1" applyBorder="1" applyAlignment="1">
      <alignment horizontal="center" vertical="center" wrapText="1"/>
    </xf>
    <xf numFmtId="0" fontId="8" fillId="5" borderId="9" xfId="11" applyFont="1" applyFill="1" applyBorder="1" applyAlignment="1">
      <alignment horizontal="center" vertical="center" wrapText="1"/>
    </xf>
    <xf numFmtId="0" fontId="8" fillId="5" borderId="20" xfId="11" applyFont="1" applyFill="1" applyBorder="1" applyAlignment="1">
      <alignment horizontal="center" vertical="center" wrapText="1"/>
    </xf>
    <xf numFmtId="0" fontId="8" fillId="5" borderId="17" xfId="11" applyFont="1" applyFill="1" applyBorder="1" applyAlignment="1">
      <alignment horizontal="center" vertical="center" wrapText="1"/>
    </xf>
    <xf numFmtId="0" fontId="8" fillId="5" borderId="43" xfId="11" applyFont="1" applyFill="1" applyBorder="1" applyAlignment="1">
      <alignment horizontal="center" vertical="center" wrapText="1"/>
    </xf>
    <xf numFmtId="0" fontId="1" fillId="0" borderId="22" xfId="11" applyFont="1" applyBorder="1" applyAlignment="1">
      <alignment horizontal="left" vertical="center" wrapText="1" indent="2"/>
    </xf>
    <xf numFmtId="0" fontId="1" fillId="0" borderId="24" xfId="11" applyFont="1" applyBorder="1" applyAlignment="1">
      <alignment horizontal="left" vertical="center" wrapText="1" indent="2"/>
    </xf>
    <xf numFmtId="0" fontId="1" fillId="0" borderId="26" xfId="11" applyFont="1" applyBorder="1" applyAlignment="1">
      <alignment horizontal="left" vertical="center" wrapText="1" indent="2"/>
    </xf>
    <xf numFmtId="0" fontId="11" fillId="0" borderId="22" xfId="11" applyFont="1" applyBorder="1" applyAlignment="1">
      <alignment horizontal="left" vertical="center" wrapText="1" indent="3"/>
    </xf>
    <xf numFmtId="0" fontId="11" fillId="0" borderId="24" xfId="11" applyFont="1" applyBorder="1" applyAlignment="1">
      <alignment horizontal="left" vertical="center" wrapText="1" indent="3"/>
    </xf>
    <xf numFmtId="0" fontId="11" fillId="0" borderId="26" xfId="11" applyFont="1" applyBorder="1" applyAlignment="1">
      <alignment horizontal="left" vertical="center" wrapText="1" indent="3"/>
    </xf>
    <xf numFmtId="0" fontId="10" fillId="4" borderId="22" xfId="11" applyFont="1" applyFill="1" applyBorder="1" applyAlignment="1">
      <alignment horizontal="left" vertical="center" wrapText="1"/>
    </xf>
    <xf numFmtId="0" fontId="10" fillId="4" borderId="24" xfId="11" applyFont="1" applyFill="1" applyBorder="1" applyAlignment="1">
      <alignment horizontal="left" vertical="center" wrapText="1"/>
    </xf>
    <xf numFmtId="0" fontId="10" fillId="4" borderId="26" xfId="11" applyFont="1" applyFill="1" applyBorder="1" applyAlignment="1">
      <alignment horizontal="left" vertical="center" wrapText="1"/>
    </xf>
    <xf numFmtId="0" fontId="1" fillId="0" borderId="28" xfId="11" applyFont="1" applyBorder="1" applyAlignment="1">
      <alignment horizontal="left" vertical="center" wrapText="1" indent="2"/>
    </xf>
    <xf numFmtId="0" fontId="12" fillId="0" borderId="24" xfId="11" applyFont="1" applyBorder="1" applyAlignment="1">
      <alignment horizontal="center" wrapText="1"/>
    </xf>
    <xf numFmtId="0" fontId="12" fillId="0" borderId="5" xfId="11" applyFont="1" applyBorder="1" applyAlignment="1">
      <alignment horizontal="center" wrapText="1"/>
    </xf>
    <xf numFmtId="0" fontId="12" fillId="0" borderId="1" xfId="11" applyFont="1" applyBorder="1" applyAlignment="1">
      <alignment horizontal="center" wrapText="1"/>
    </xf>
    <xf numFmtId="0" fontId="16" fillId="0" borderId="22" xfId="11" applyFont="1" applyBorder="1" applyAlignment="1">
      <alignment horizontal="left" vertical="center" wrapText="1" indent="3"/>
    </xf>
    <xf numFmtId="0" fontId="16" fillId="0" borderId="24" xfId="11" applyFont="1" applyBorder="1" applyAlignment="1">
      <alignment horizontal="left" vertical="center" wrapText="1" indent="3"/>
    </xf>
    <xf numFmtId="0" fontId="16" fillId="0" borderId="26" xfId="11" applyFont="1" applyBorder="1" applyAlignment="1">
      <alignment horizontal="left" vertical="center" wrapText="1" indent="3"/>
    </xf>
    <xf numFmtId="0" fontId="18" fillId="0" borderId="22" xfId="11" applyFont="1" applyBorder="1" applyAlignment="1">
      <alignment horizontal="left" vertical="center" wrapText="1" indent="3"/>
    </xf>
    <xf numFmtId="0" fontId="18" fillId="0" borderId="24" xfId="11" applyFont="1" applyBorder="1" applyAlignment="1">
      <alignment horizontal="left" vertical="center" wrapText="1" indent="3"/>
    </xf>
    <xf numFmtId="0" fontId="18" fillId="0" borderId="26" xfId="11" applyFont="1" applyBorder="1" applyAlignment="1">
      <alignment horizontal="left" vertical="center" wrapText="1" indent="3"/>
    </xf>
    <xf numFmtId="0" fontId="6" fillId="0" borderId="0" xfId="11" applyFont="1" applyAlignment="1">
      <alignment horizontal="center" wrapText="1"/>
    </xf>
    <xf numFmtId="0" fontId="31" fillId="0" borderId="0" xfId="11" applyFont="1" applyAlignment="1">
      <alignment horizontal="center" wrapText="1"/>
    </xf>
    <xf numFmtId="0" fontId="8" fillId="5" borderId="34" xfId="11" applyFont="1" applyFill="1" applyBorder="1" applyAlignment="1">
      <alignment horizontal="center" vertical="top" wrapText="1"/>
    </xf>
    <xf numFmtId="0" fontId="8" fillId="5" borderId="35" xfId="11" applyFont="1" applyFill="1" applyBorder="1" applyAlignment="1">
      <alignment horizontal="center" vertical="top" wrapText="1"/>
    </xf>
    <xf numFmtId="0" fontId="8" fillId="5" borderId="21" xfId="11" applyFont="1" applyFill="1" applyBorder="1" applyAlignment="1">
      <alignment horizontal="center" vertical="center" wrapText="1"/>
    </xf>
    <xf numFmtId="0" fontId="8" fillId="5" borderId="25" xfId="11" applyFont="1" applyFill="1" applyBorder="1" applyAlignment="1">
      <alignment horizontal="center" vertical="center" wrapText="1"/>
    </xf>
    <xf numFmtId="3" fontId="8" fillId="5" borderId="11" xfId="11" applyNumberFormat="1" applyFont="1" applyFill="1" applyBorder="1" applyAlignment="1">
      <alignment horizontal="center" vertical="center" wrapText="1"/>
    </xf>
    <xf numFmtId="3" fontId="8" fillId="5" borderId="8" xfId="11" applyNumberFormat="1" applyFont="1" applyFill="1" applyBorder="1" applyAlignment="1">
      <alignment horizontal="center" vertical="center" wrapText="1"/>
    </xf>
    <xf numFmtId="4" fontId="8" fillId="5" borderId="17" xfId="11" applyNumberFormat="1" applyFont="1" applyFill="1" applyBorder="1" applyAlignment="1">
      <alignment horizontal="center" vertical="top" wrapText="1"/>
    </xf>
    <xf numFmtId="2" fontId="8" fillId="5" borderId="11" xfId="11" applyNumberFormat="1" applyFont="1" applyFill="1" applyBorder="1" applyAlignment="1">
      <alignment horizontal="center" vertical="center" wrapText="1"/>
    </xf>
    <xf numFmtId="2" fontId="8" fillId="5" borderId="8" xfId="11" applyNumberFormat="1" applyFont="1" applyFill="1" applyBorder="1" applyAlignment="1">
      <alignment horizontal="center" vertical="center" wrapText="1"/>
    </xf>
    <xf numFmtId="0" fontId="5" fillId="2" borderId="22" xfId="9" applyFont="1" applyFill="1" applyBorder="1" applyAlignment="1">
      <alignment horizontal="left" vertical="center" wrapText="1"/>
    </xf>
    <xf numFmtId="0" fontId="5" fillId="2" borderId="24" xfId="9" applyFont="1" applyFill="1" applyBorder="1" applyAlignment="1">
      <alignment horizontal="left" vertical="center" wrapText="1"/>
    </xf>
    <xf numFmtId="0" fontId="5" fillId="2" borderId="26" xfId="9" applyFont="1" applyFill="1" applyBorder="1" applyAlignment="1">
      <alignment horizontal="left" vertical="center" wrapText="1"/>
    </xf>
    <xf numFmtId="0" fontId="13" fillId="3" borderId="22" xfId="9" applyFont="1" applyFill="1" applyBorder="1" applyAlignment="1">
      <alignment horizontal="left" vertical="center" wrapText="1"/>
    </xf>
    <xf numFmtId="0" fontId="13" fillId="3" borderId="24" xfId="9" applyFont="1" applyFill="1" applyBorder="1" applyAlignment="1">
      <alignment horizontal="left" vertical="center" wrapText="1"/>
    </xf>
    <xf numFmtId="0" fontId="13" fillId="3" borderId="26" xfId="9" applyFont="1" applyFill="1" applyBorder="1" applyAlignment="1">
      <alignment horizontal="left" vertical="center" wrapText="1"/>
    </xf>
    <xf numFmtId="0" fontId="15" fillId="6" borderId="22" xfId="9" applyFont="1" applyFill="1" applyBorder="1" applyAlignment="1">
      <alignment horizontal="left" vertical="center" wrapText="1" indent="2"/>
    </xf>
    <xf numFmtId="0" fontId="15" fillId="6" borderId="24" xfId="9" applyFont="1" applyFill="1" applyBorder="1" applyAlignment="1">
      <alignment horizontal="left" vertical="center" wrapText="1" indent="2"/>
    </xf>
    <xf numFmtId="0" fontId="15" fillId="6" borderId="26" xfId="9" applyFont="1" applyFill="1" applyBorder="1" applyAlignment="1">
      <alignment horizontal="left" vertical="center" wrapText="1" indent="2"/>
    </xf>
    <xf numFmtId="0" fontId="16" fillId="0" borderId="22" xfId="9" applyFont="1" applyBorder="1" applyAlignment="1">
      <alignment horizontal="left" vertical="center" wrapText="1" indent="3"/>
    </xf>
    <xf numFmtId="0" fontId="16" fillId="0" borderId="24" xfId="9" applyFont="1" applyBorder="1" applyAlignment="1">
      <alignment horizontal="left" vertical="center" wrapText="1" indent="3"/>
    </xf>
    <xf numFmtId="0" fontId="16" fillId="0" borderId="26" xfId="9" applyFont="1" applyBorder="1" applyAlignment="1">
      <alignment horizontal="left" vertical="center" wrapText="1" indent="3"/>
    </xf>
    <xf numFmtId="0" fontId="16" fillId="0" borderId="28" xfId="9" applyFont="1" applyBorder="1" applyAlignment="1">
      <alignment horizontal="left" vertical="center" wrapText="1" indent="3"/>
    </xf>
    <xf numFmtId="0" fontId="31" fillId="0" borderId="0" xfId="11" applyFont="1" applyAlignment="1">
      <alignment horizontal="center" vertical="center" wrapText="1"/>
    </xf>
    <xf numFmtId="0" fontId="6" fillId="0" borderId="0" xfId="5" applyFont="1" applyAlignment="1">
      <alignment horizontal="center" wrapText="1"/>
    </xf>
    <xf numFmtId="0" fontId="6" fillId="0" borderId="0" xfId="5" applyFont="1" applyAlignment="1">
      <alignment horizontal="center"/>
    </xf>
    <xf numFmtId="0" fontId="31" fillId="0" borderId="0" xfId="4" applyFont="1" applyAlignment="1">
      <alignment horizontal="center" vertical="center" wrapText="1"/>
    </xf>
    <xf numFmtId="0" fontId="31" fillId="0" borderId="0" xfId="4" applyFont="1" applyAlignment="1">
      <alignment horizontal="center" vertical="center"/>
    </xf>
    <xf numFmtId="0" fontId="30" fillId="0" borderId="0" xfId="3" applyFont="1" applyAlignment="1">
      <alignment horizontal="center" vertical="top" wrapText="1"/>
    </xf>
    <xf numFmtId="0" fontId="23" fillId="0" borderId="0" xfId="3" applyFont="1" applyAlignment="1">
      <alignment horizontal="center" vertical="top" wrapText="1"/>
    </xf>
  </cellXfs>
  <cellStyles count="19941">
    <cellStyle name="1 indent" xfId="39"/>
    <cellStyle name="2 indents" xfId="40"/>
    <cellStyle name="20 % - Accent1" xfId="15" builtinId="30" customBuiltin="1"/>
    <cellStyle name="20 % - Accent2" xfId="19" builtinId="34" customBuiltin="1"/>
    <cellStyle name="20 % - Accent3" xfId="23" builtinId="38" customBuiltin="1"/>
    <cellStyle name="20 % - Accent4" xfId="27" builtinId="42" customBuiltin="1"/>
    <cellStyle name="20 % - Accent5" xfId="31" builtinId="46" customBuiltin="1"/>
    <cellStyle name="20 % - Accent6" xfId="35" builtinId="50" customBuiltin="1"/>
    <cellStyle name="3 indents" xfId="41"/>
    <cellStyle name="4 indents" xfId="42"/>
    <cellStyle name="40 % - Accent1" xfId="16" builtinId="31" customBuiltin="1"/>
    <cellStyle name="40 % - Accent2" xfId="20" builtinId="35" customBuiltin="1"/>
    <cellStyle name="40 % - Accent3" xfId="24" builtinId="39" customBuiltin="1"/>
    <cellStyle name="40 % - Accent4" xfId="28" builtinId="43" customBuiltin="1"/>
    <cellStyle name="40 % - Accent5" xfId="32" builtinId="47" customBuiltin="1"/>
    <cellStyle name="40 % - Accent6" xfId="36" builtinId="51" customBuiltin="1"/>
    <cellStyle name="60 % - Accent1" xfId="17" builtinId="32" customBuiltin="1"/>
    <cellStyle name="60 % - Accent2" xfId="21" builtinId="36" customBuiltin="1"/>
    <cellStyle name="60 % - Accent3" xfId="25" builtinId="40" customBuiltin="1"/>
    <cellStyle name="60 % - Accent4" xfId="29" builtinId="44" customBuiltin="1"/>
    <cellStyle name="60 % - Accent5" xfId="33" builtinId="48" customBuiltin="1"/>
    <cellStyle name="60 % - Accent6" xfId="37" builtinId="52" customBuiltin="1"/>
    <cellStyle name="Accent1" xfId="14" builtinId="29" customBuiltin="1"/>
    <cellStyle name="Accent1 - 20%" xfId="43"/>
    <cellStyle name="Accent1 - 40%" xfId="44"/>
    <cellStyle name="Accent1 - 60%" xfId="45"/>
    <cellStyle name="Accent2" xfId="18" builtinId="33" customBuiltin="1"/>
    <cellStyle name="Accent2 - 20%" xfId="46"/>
    <cellStyle name="Accent2 - 40%" xfId="47"/>
    <cellStyle name="Accent2 - 60%" xfId="48"/>
    <cellStyle name="Accent3" xfId="22" builtinId="37" customBuiltin="1"/>
    <cellStyle name="Accent3 - 20%" xfId="49"/>
    <cellStyle name="Accent3 - 40%" xfId="50"/>
    <cellStyle name="Accent3 - 60%" xfId="51"/>
    <cellStyle name="Accent4" xfId="26" builtinId="41" customBuiltin="1"/>
    <cellStyle name="Accent4 - 20%" xfId="52"/>
    <cellStyle name="Accent4 - 40%" xfId="53"/>
    <cellStyle name="Accent4 - 60%" xfId="54"/>
    <cellStyle name="Accent5" xfId="30" builtinId="45" customBuiltin="1"/>
    <cellStyle name="Accent5 - 20%" xfId="55"/>
    <cellStyle name="Accent5 - 40%" xfId="56"/>
    <cellStyle name="Accent5 - 60%" xfId="57"/>
    <cellStyle name="Accent6" xfId="34" builtinId="49" customBuiltin="1"/>
    <cellStyle name="Accent6 - 20%" xfId="58"/>
    <cellStyle name="Accent6 - 40%" xfId="59"/>
    <cellStyle name="Accent6 - 60%" xfId="60"/>
    <cellStyle name="Avertissement 10" xfId="2142"/>
    <cellStyle name="Avertissement 10 10" xfId="9934"/>
    <cellStyle name="Avertissement 10 2" xfId="3313"/>
    <cellStyle name="Avertissement 10 3" xfId="2941"/>
    <cellStyle name="Avertissement 10 4" xfId="3405"/>
    <cellStyle name="Avertissement 10 5" xfId="2519"/>
    <cellStyle name="Avertissement 10 6" xfId="4079"/>
    <cellStyle name="Avertissement 10 7" xfId="3811"/>
    <cellStyle name="Avertissement 10 8" xfId="7431"/>
    <cellStyle name="Avertissement 10 9" xfId="9279"/>
    <cellStyle name="Avertissement 11" xfId="2120"/>
    <cellStyle name="Avertissement 11 10" xfId="13580"/>
    <cellStyle name="Avertissement 11 2" xfId="3309"/>
    <cellStyle name="Avertissement 11 3" xfId="3388"/>
    <cellStyle name="Avertissement 11 4" xfId="3429"/>
    <cellStyle name="Avertissement 11 5" xfId="4430"/>
    <cellStyle name="Avertissement 11 6" xfId="4481"/>
    <cellStyle name="Avertissement 11 7" xfId="3846"/>
    <cellStyle name="Avertissement 11 8" xfId="6784"/>
    <cellStyle name="Avertissement 11 9" xfId="1468"/>
    <cellStyle name="Avertissement 12" xfId="2961"/>
    <cellStyle name="Avertissement 12 2" xfId="4732"/>
    <cellStyle name="Avertissement 12 3" xfId="5001"/>
    <cellStyle name="Avertissement 12 4" xfId="5215"/>
    <cellStyle name="Avertissement 12 5" xfId="7671"/>
    <cellStyle name="Avertissement 12 6" xfId="10986"/>
    <cellStyle name="Avertissement 12 7" xfId="9972"/>
    <cellStyle name="Avertissement 13" xfId="3243"/>
    <cellStyle name="Avertissement 13 2" xfId="4866"/>
    <cellStyle name="Avertissement 13 3" xfId="5117"/>
    <cellStyle name="Avertissement 13 4" xfId="5311"/>
    <cellStyle name="Avertissement 13 5" xfId="7788"/>
    <cellStyle name="Avertissement 13 6" xfId="12221"/>
    <cellStyle name="Avertissement 13 7" xfId="11655"/>
    <cellStyle name="Avertissement 14" xfId="3055"/>
    <cellStyle name="Avertissement 14 2" xfId="4761"/>
    <cellStyle name="Avertissement 14 3" xfId="5022"/>
    <cellStyle name="Avertissement 14 4" xfId="5224"/>
    <cellStyle name="Avertissement 14 5" xfId="7694"/>
    <cellStyle name="Avertissement 14 6" xfId="11935"/>
    <cellStyle name="Avertissement 14 7" xfId="13319"/>
    <cellStyle name="Avertissement 15" xfId="3647"/>
    <cellStyle name="Avertissement 15 2" xfId="7915"/>
    <cellStyle name="Avertissement 15 3" xfId="12469"/>
    <cellStyle name="Avertissement 15 4" xfId="13489"/>
    <cellStyle name="Avertissement 16" xfId="4928"/>
    <cellStyle name="Avertissement 16 2" xfId="8577"/>
    <cellStyle name="Avertissement 16 3" xfId="13385"/>
    <cellStyle name="Avertissement 16 4" xfId="16994"/>
    <cellStyle name="Avertissement 17" xfId="5170"/>
    <cellStyle name="Avertissement 17 2" xfId="8640"/>
    <cellStyle name="Avertissement 17 3" xfId="13533"/>
    <cellStyle name="Avertissement 17 4" xfId="17057"/>
    <cellStyle name="Avertissement 18" xfId="7485"/>
    <cellStyle name="Avertissement 18 2" xfId="14978"/>
    <cellStyle name="Avertissement 18 3" xfId="18255"/>
    <cellStyle name="Avertissement 19" xfId="5668"/>
    <cellStyle name="Avertissement 2" xfId="655"/>
    <cellStyle name="Avertissement 2 10" xfId="10214"/>
    <cellStyle name="Avertissement 2 2" xfId="3278"/>
    <cellStyle name="Avertissement 2 3" xfId="2901"/>
    <cellStyle name="Avertissement 2 4" xfId="3396"/>
    <cellStyle name="Avertissement 2 5" xfId="4410"/>
    <cellStyle name="Avertissement 2 6" xfId="4095"/>
    <cellStyle name="Avertissement 2 7" xfId="4899"/>
    <cellStyle name="Avertissement 2 8" xfId="6028"/>
    <cellStyle name="Avertissement 2 9" xfId="9040"/>
    <cellStyle name="Avertissement 20" xfId="10050"/>
    <cellStyle name="Avertissement 3" xfId="2245"/>
    <cellStyle name="Avertissement 3 10" xfId="9612"/>
    <cellStyle name="Avertissement 3 2" xfId="3343"/>
    <cellStyle name="Avertissement 3 3" xfId="1542"/>
    <cellStyle name="Avertissement 3 4" xfId="3003"/>
    <cellStyle name="Avertissement 3 5" xfId="4544"/>
    <cellStyle name="Avertissement 3 6" xfId="2031"/>
    <cellStyle name="Avertissement 3 7" xfId="4573"/>
    <cellStyle name="Avertissement 3 8" xfId="7491"/>
    <cellStyle name="Avertissement 3 9" xfId="9827"/>
    <cellStyle name="Avertissement 4" xfId="2289"/>
    <cellStyle name="Avertissement 4 10" xfId="11719"/>
    <cellStyle name="Avertissement 4 2" xfId="3356"/>
    <cellStyle name="Avertissement 4 3" xfId="3411"/>
    <cellStyle name="Avertissement 4 4" xfId="3437"/>
    <cellStyle name="Avertissement 4 5" xfId="4567"/>
    <cellStyle name="Avertissement 4 6" xfId="4558"/>
    <cellStyle name="Avertissement 4 7" xfId="5020"/>
    <cellStyle name="Avertissement 4 8" xfId="7473"/>
    <cellStyle name="Avertissement 4 9" xfId="11679"/>
    <cellStyle name="Avertissement 5" xfId="1508"/>
    <cellStyle name="Avertissement 5 10" xfId="9875"/>
    <cellStyle name="Avertissement 5 2" xfId="3237"/>
    <cellStyle name="Avertissement 5 3" xfId="2754"/>
    <cellStyle name="Avertissement 5 4" xfId="2829"/>
    <cellStyle name="Avertissement 5 5" xfId="4380"/>
    <cellStyle name="Avertissement 5 6" xfId="3888"/>
    <cellStyle name="Avertissement 5 7" xfId="4584"/>
    <cellStyle name="Avertissement 5 8" xfId="6944"/>
    <cellStyle name="Avertissement 5 9" xfId="10615"/>
    <cellStyle name="Avertissement 6" xfId="2193"/>
    <cellStyle name="Avertissement 6 10" xfId="10240"/>
    <cellStyle name="Avertissement 6 2" xfId="3324"/>
    <cellStyle name="Avertissement 6 3" xfId="3340"/>
    <cellStyle name="Avertissement 6 4" xfId="2761"/>
    <cellStyle name="Avertissement 6 5" xfId="4526"/>
    <cellStyle name="Avertissement 6 6" xfId="3894"/>
    <cellStyle name="Avertissement 6 7" xfId="4952"/>
    <cellStyle name="Avertissement 6 8" xfId="7488"/>
    <cellStyle name="Avertissement 6 9" xfId="2718"/>
    <cellStyle name="Avertissement 7" xfId="2096"/>
    <cellStyle name="Avertissement 7 10" xfId="14116"/>
    <cellStyle name="Avertissement 7 2" xfId="3299"/>
    <cellStyle name="Avertissement 7 3" xfId="3329"/>
    <cellStyle name="Avertissement 7 4" xfId="3386"/>
    <cellStyle name="Avertissement 7 5" xfId="4428"/>
    <cellStyle name="Avertissement 7 6" xfId="2942"/>
    <cellStyle name="Avertissement 7 7" xfId="3878"/>
    <cellStyle name="Avertissement 7 8" xfId="7343"/>
    <cellStyle name="Avertissement 7 9" xfId="9796"/>
    <cellStyle name="Avertissement 8" xfId="2151"/>
    <cellStyle name="Avertissement 8 10" xfId="9083"/>
    <cellStyle name="Avertissement 8 2" xfId="3315"/>
    <cellStyle name="Avertissement 8 3" xfId="3056"/>
    <cellStyle name="Avertissement 8 4" xfId="2637"/>
    <cellStyle name="Avertissement 8 5" xfId="4058"/>
    <cellStyle name="Avertissement 8 6" xfId="4101"/>
    <cellStyle name="Avertissement 8 7" xfId="3814"/>
    <cellStyle name="Avertissement 8 8" xfId="7398"/>
    <cellStyle name="Avertissement 8 9" xfId="2059"/>
    <cellStyle name="Avertissement 9" xfId="2112"/>
    <cellStyle name="Avertissement 9 10" xfId="13564"/>
    <cellStyle name="Avertissement 9 2" xfId="3306"/>
    <cellStyle name="Avertissement 9 3" xfId="3365"/>
    <cellStyle name="Avertissement 9 4" xfId="3416"/>
    <cellStyle name="Avertissement 9 5" xfId="3666"/>
    <cellStyle name="Avertissement 9 6" xfId="2825"/>
    <cellStyle name="Avertissement 9 7" xfId="4950"/>
    <cellStyle name="Avertissement 9 8" xfId="6796"/>
    <cellStyle name="Avertissement 9 9" xfId="9843"/>
    <cellStyle name="Bad" xfId="61"/>
    <cellStyle name="Bad 10" xfId="1689"/>
    <cellStyle name="Bad 11" xfId="2217"/>
    <cellStyle name="Bad 12" xfId="1803"/>
    <cellStyle name="Bad 12 2" xfId="2639"/>
    <cellStyle name="Bad 12 2 2" xfId="3511"/>
    <cellStyle name="Bad 12 2 2 2" xfId="4654"/>
    <cellStyle name="Bad 12 2 2 2 2" xfId="7869"/>
    <cellStyle name="Bad 12 2 2 2 2 2" xfId="8380"/>
    <cellStyle name="Bad 12 2 2 2 2 2 2" xfId="15341"/>
    <cellStyle name="Bad 12 2 2 2 2 2 2 2" xfId="15839"/>
    <cellStyle name="Bad 12 2 2 2 2 2 3" xfId="19100"/>
    <cellStyle name="Bad 12 2 2 2 2 3" xfId="11422"/>
    <cellStyle name="Bad 12 2 2 2 2 3 2" xfId="18606"/>
    <cellStyle name="Bad 12 2 2 2 3" xfId="10684"/>
    <cellStyle name="Bad 12 2 2 2 3 2" xfId="13160"/>
    <cellStyle name="Bad 12 2 2 2 4" xfId="16797"/>
    <cellStyle name="Bad 12 2 2 3" xfId="6140"/>
    <cellStyle name="Bad 12 2 2 4" xfId="6892"/>
    <cellStyle name="Bad 12 2 2 4 2" xfId="12383"/>
    <cellStyle name="Bad 12 2 2 4 2 2" xfId="14543"/>
    <cellStyle name="Bad 12 2 2 4 3" xfId="17828"/>
    <cellStyle name="Bad 12 2 2 5" xfId="9198"/>
    <cellStyle name="Bad 12 2 2 5 2" xfId="13129"/>
    <cellStyle name="Bad 12 2 3" xfId="2881"/>
    <cellStyle name="Bad 12 2 4" xfId="4397"/>
    <cellStyle name="Bad 12 2 5" xfId="3493"/>
    <cellStyle name="Bad 12 2 5 2" xfId="7549"/>
    <cellStyle name="Bad 12 2 5 2 2" xfId="7859"/>
    <cellStyle name="Bad 12 2 5 2 2 2" xfId="15033"/>
    <cellStyle name="Bad 12 2 5 2 2 2 2" xfId="15333"/>
    <cellStyle name="Bad 12 2 5 2 2 3" xfId="18598"/>
    <cellStyle name="Bad 12 2 5 2 3" xfId="10674"/>
    <cellStyle name="Bad 12 2 5 2 3 2" xfId="18304"/>
    <cellStyle name="Bad 12 2 5 3" xfId="10145"/>
    <cellStyle name="Bad 12 2 5 3 2" xfId="12369"/>
    <cellStyle name="Bad 12 2 5 4" xfId="13066"/>
    <cellStyle name="Bad 12 2 6" xfId="3753"/>
    <cellStyle name="Bad 12 2 6 2" xfId="11784"/>
    <cellStyle name="Bad 12 2 6 2 2" xfId="12540"/>
    <cellStyle name="Bad 12 2 6 3" xfId="13332"/>
    <cellStyle name="Bad 12 2 7" xfId="6057"/>
    <cellStyle name="Bad 12 2 7 2" xfId="13578"/>
    <cellStyle name="Bad 12 3" xfId="2496"/>
    <cellStyle name="Bad 12 3 2" xfId="4114"/>
    <cellStyle name="Bad 12 3 2 2" xfId="7507"/>
    <cellStyle name="Bad 12 3 2 2 2" xfId="8158"/>
    <cellStyle name="Bad 12 3 2 2 2 2" xfId="14994"/>
    <cellStyle name="Bad 12 3 2 2 2 2 2" xfId="15622"/>
    <cellStyle name="Bad 12 3 2 2 2 3" xfId="18885"/>
    <cellStyle name="Bad 12 3 2 2 3" xfId="11046"/>
    <cellStyle name="Bad 12 3 2 2 3 2" xfId="18265"/>
    <cellStyle name="Bad 12 3 2 3" xfId="10096"/>
    <cellStyle name="Bad 12 3 2 3 2" xfId="12814"/>
    <cellStyle name="Bad 12 3 2 4" xfId="16554"/>
    <cellStyle name="Bad 12 3 3" xfId="5707"/>
    <cellStyle name="Bad 12 3 4" xfId="5810"/>
    <cellStyle name="Bad 12 3 4 2" xfId="11042"/>
    <cellStyle name="Bad 12 3 4 2 2" xfId="13921"/>
    <cellStyle name="Bad 12 3 4 3" xfId="17323"/>
    <cellStyle name="Bad 12 3 5" xfId="6935"/>
    <cellStyle name="Bad 12 3 5 2" xfId="9155"/>
    <cellStyle name="Bad 12 4" xfId="4554"/>
    <cellStyle name="Bad 12 5" xfId="1323"/>
    <cellStyle name="Bad 12 5 2" xfId="3502"/>
    <cellStyle name="Bad 12 5 2 2" xfId="7376"/>
    <cellStyle name="Bad 12 5 2 2 2" xfId="12376"/>
    <cellStyle name="Bad 12 5 2 2 2 2" xfId="14935"/>
    <cellStyle name="Bad 12 5 2 2 3" xfId="18217"/>
    <cellStyle name="Bad 12 5 2 3" xfId="9782"/>
    <cellStyle name="Bad 12 5 2 3 2" xfId="13124"/>
    <cellStyle name="Bad 12 5 3" xfId="6430"/>
    <cellStyle name="Bad 12 5 3 2" xfId="11506"/>
    <cellStyle name="Bad 12 5 4" xfId="14135"/>
    <cellStyle name="Bad 12 6" xfId="3042"/>
    <cellStyle name="Bad 12 6 2" xfId="1634"/>
    <cellStyle name="Bad 12 6 2 2" xfId="11403"/>
    <cellStyle name="Bad 12 6 3" xfId="9732"/>
    <cellStyle name="Bad 12 7" xfId="2545"/>
    <cellStyle name="Bad 12 7 2" xfId="13418"/>
    <cellStyle name="Bad 13" xfId="2719"/>
    <cellStyle name="Bad 14" xfId="3174"/>
    <cellStyle name="Bad 15" xfId="1716"/>
    <cellStyle name="Bad 15 2" xfId="3677"/>
    <cellStyle name="Bad 15 2 2" xfId="4033"/>
    <cellStyle name="Bad 15 2 2 2" xfId="7926"/>
    <cellStyle name="Bad 15 2 2 2 2" xfId="12746"/>
    <cellStyle name="Bad 15 2 2 2 2 2" xfId="15393"/>
    <cellStyle name="Bad 15 2 2 2 3" xfId="18657"/>
    <cellStyle name="Bad 15 2 2 3" xfId="10756"/>
    <cellStyle name="Bad 15 2 2 3 2" xfId="16491"/>
    <cellStyle name="Bad 15 2 3" xfId="6577"/>
    <cellStyle name="Bad 15 2 3 2" xfId="12489"/>
    <cellStyle name="Bad 15 2 4" xfId="12804"/>
    <cellStyle name="Bad 15 3" xfId="3546"/>
    <cellStyle name="Bad 15 4" xfId="1875"/>
    <cellStyle name="Bad 15 4 2" xfId="9968"/>
    <cellStyle name="Bad 15 4 2 2" xfId="11910"/>
    <cellStyle name="Bad 15 4 3" xfId="11158"/>
    <cellStyle name="Bad 15 5" xfId="7469"/>
    <cellStyle name="Bad 15 5 2" xfId="6581"/>
    <cellStyle name="Bad 16" xfId="2711"/>
    <cellStyle name="Bad 17" xfId="4782"/>
    <cellStyle name="Bad 18" xfId="1563"/>
    <cellStyle name="Bad 18 2" xfId="7258"/>
    <cellStyle name="Bad 18 2 2" xfId="2590"/>
    <cellStyle name="Bad 18 2 2 2" xfId="14843"/>
    <cellStyle name="Bad 18 2 2 2 2" xfId="11829"/>
    <cellStyle name="Bad 18 2 2 3" xfId="11944"/>
    <cellStyle name="Bad 18 2 3" xfId="8867"/>
    <cellStyle name="Bad 18 2 3 2" xfId="18126"/>
    <cellStyle name="Bad 18 3" xfId="9635"/>
    <cellStyle name="Bad 18 3 2" xfId="6811"/>
    <cellStyle name="Bad 18 4" xfId="9055"/>
    <cellStyle name="Bad 19" xfId="1776"/>
    <cellStyle name="Bad 19 2" xfId="9876"/>
    <cellStyle name="Bad 19 2 2" xfId="11418"/>
    <cellStyle name="Bad 19 3" xfId="10565"/>
    <cellStyle name="Bad 2" xfId="236"/>
    <cellStyle name="Bad 2 10" xfId="7459"/>
    <cellStyle name="Bad 2 10 2" xfId="13620"/>
    <cellStyle name="Bad 2 11" xfId="1334"/>
    <cellStyle name="Bad 2 2" xfId="1453"/>
    <cellStyle name="Bad 2 2 10" xfId="6122"/>
    <cellStyle name="Bad 2 2 10 2" xfId="9148"/>
    <cellStyle name="Bad 2 2 2" xfId="3177"/>
    <cellStyle name="Bad 2 2 2 2" xfId="3215"/>
    <cellStyle name="Bad 2 2 2 2 2" xfId="4810"/>
    <cellStyle name="Bad 2 2 2 2 2 2" xfId="4848"/>
    <cellStyle name="Bad 2 2 2 2 2 2 2" xfId="8477"/>
    <cellStyle name="Bad 2 2 2 2 2 2 2 2" xfId="8515"/>
    <cellStyle name="Bad 2 2 2 2 2 2 2 2 2" xfId="15936"/>
    <cellStyle name="Bad 2 2 2 2 2 2 2 2 2 2" xfId="15974"/>
    <cellStyle name="Bad 2 2 2 2 2 2 2 2 3" xfId="19235"/>
    <cellStyle name="Bad 2 2 2 2 2 2 2 3" xfId="11587"/>
    <cellStyle name="Bad 2 2 2 2 2 2 2 3 2" xfId="19197"/>
    <cellStyle name="Bad 2 2 2 2 2 2 3" xfId="11549"/>
    <cellStyle name="Bad 2 2 2 2 2 2 3 2" xfId="13314"/>
    <cellStyle name="Bad 2 2 2 2 2 2 4" xfId="16932"/>
    <cellStyle name="Bad 2 2 2 2 2 3" xfId="6300"/>
    <cellStyle name="Bad 2 2 2 2 2 4" xfId="7076"/>
    <cellStyle name="Bad 2 2 2 2 2 4 2" xfId="13276"/>
    <cellStyle name="Bad 2 2 2 2 2 4 2 2" xfId="14702"/>
    <cellStyle name="Bad 2 2 2 2 2 4 3" xfId="17986"/>
    <cellStyle name="Bad 2 2 2 2 2 5" xfId="9404"/>
    <cellStyle name="Bad 2 2 2 2 2 5 2" xfId="16894"/>
    <cellStyle name="Bad 2 2 2 2 3" xfId="5099"/>
    <cellStyle name="Bad 2 2 2 2 4" xfId="5295"/>
    <cellStyle name="Bad 2 2 2 2 5" xfId="6262"/>
    <cellStyle name="Bad 2 2 2 2 5 2" xfId="7771"/>
    <cellStyle name="Bad 2 2 2 2 5 2 2" xfId="8922"/>
    <cellStyle name="Bad 2 2 2 2 5 2 2 2" xfId="15246"/>
    <cellStyle name="Bad 2 2 2 2 5 2 2 2 2" xfId="16313"/>
    <cellStyle name="Bad 2 2 2 2 5 2 2 3" xfId="19573"/>
    <cellStyle name="Bad 2 2 2 2 5 2 3" xfId="12159"/>
    <cellStyle name="Bad 2 2 2 2 5 2 3 2" xfId="18513"/>
    <cellStyle name="Bad 2 2 2 2 5 3" xfId="10476"/>
    <cellStyle name="Bad 2 2 2 2 5 3 2" xfId="14158"/>
    <cellStyle name="Bad 2 2 2 2 5 4" xfId="17499"/>
    <cellStyle name="Bad 2 2 2 2 6" xfId="7038"/>
    <cellStyle name="Bad 2 2 2 2 6 2" xfId="9481"/>
    <cellStyle name="Bad 2 2 2 2 6 2 2" xfId="14664"/>
    <cellStyle name="Bad 2 2 2 2 6 3" xfId="17948"/>
    <cellStyle name="Bad 2 2 2 2 7" xfId="9366"/>
    <cellStyle name="Bad 2 2 2 2 7 2" xfId="13135"/>
    <cellStyle name="Bad 2 2 2 3" xfId="4010"/>
    <cellStyle name="Bad 2 2 2 3 2" xfId="5061"/>
    <cellStyle name="Bad 2 2 2 3 2 2" xfId="8089"/>
    <cellStyle name="Bad 2 2 2 3 2 2 2" xfId="8591"/>
    <cellStyle name="Bad 2 2 2 3 2 2 2 2" xfId="15554"/>
    <cellStyle name="Bad 2 2 2 3 2 2 2 2 2" xfId="16049"/>
    <cellStyle name="Bad 2 2 2 3 2 2 2 3" xfId="19310"/>
    <cellStyle name="Bad 2 2 2 3 2 2 3" xfId="11749"/>
    <cellStyle name="Bad 2 2 2 3 2 2 3 2" xfId="18817"/>
    <cellStyle name="Bad 2 2 2 3 2 3" xfId="10968"/>
    <cellStyle name="Bad 2 2 2 3 2 3 2" xfId="13453"/>
    <cellStyle name="Bad 2 2 2 3 2 4" xfId="17008"/>
    <cellStyle name="Bad 2 2 2 3 3" xfId="6453"/>
    <cellStyle name="Bad 2 2 2 3 4" xfId="7269"/>
    <cellStyle name="Bad 2 2 2 3 4 2" xfId="12726"/>
    <cellStyle name="Bad 2 2 2 3 4 2 2" xfId="14850"/>
    <cellStyle name="Bad 2 2 2 3 4 3" xfId="18133"/>
    <cellStyle name="Bad 2 2 2 3 5" xfId="9658"/>
    <cellStyle name="Bad 2 2 2 3 5 2" xfId="16472"/>
    <cellStyle name="Bad 2 2 2 4" xfId="5257"/>
    <cellStyle name="Bad 2 2 2 5" xfId="5610"/>
    <cellStyle name="Bad 2 2 2 5 2" xfId="7733"/>
    <cellStyle name="Bad 2 2 2 5 2 2" xfId="8732"/>
    <cellStyle name="Bad 2 2 2 5 2 2 2" xfId="15208"/>
    <cellStyle name="Bad 2 2 2 5 2 2 2 2" xfId="16185"/>
    <cellStyle name="Bad 2 2 2 5 2 2 3" xfId="19445"/>
    <cellStyle name="Bad 2 2 2 5 2 3" xfId="12031"/>
    <cellStyle name="Bad 2 2 2 5 2 3 2" xfId="18475"/>
    <cellStyle name="Bad 2 2 2 5 3" xfId="10438"/>
    <cellStyle name="Bad 2 2 2 5 3 2" xfId="13787"/>
    <cellStyle name="Bad 2 2 2 5 4" xfId="17210"/>
    <cellStyle name="Bad 2 2 2 6" xfId="1640"/>
    <cellStyle name="Bad 2 2 2 6 2" xfId="11023"/>
    <cellStyle name="Bad 2 2 2 6 2 2" xfId="11693"/>
    <cellStyle name="Bad 2 2 2 6 3" xfId="9791"/>
    <cellStyle name="Bad 2 2 2 7" xfId="6554"/>
    <cellStyle name="Bad 2 2 2 7 2" xfId="13132"/>
    <cellStyle name="Bad 2 2 3" xfId="3050"/>
    <cellStyle name="Bad 2 2 4" xfId="3089"/>
    <cellStyle name="Bad 2 2 5" xfId="3966"/>
    <cellStyle name="Bad 2 2 5 2" xfId="4498"/>
    <cellStyle name="Bad 2 2 5 2 2" xfId="8049"/>
    <cellStyle name="Bad 2 2 5 2 2 2" xfId="8346"/>
    <cellStyle name="Bad 2 2 5 2 2 2 2" xfId="15514"/>
    <cellStyle name="Bad 2 2 5 2 2 2 2 2" xfId="15806"/>
    <cellStyle name="Bad 2 2 5 2 2 2 3" xfId="19068"/>
    <cellStyle name="Bad 2 2 5 2 2 3" xfId="11315"/>
    <cellStyle name="Bad 2 2 5 2 2 3 2" xfId="18777"/>
    <cellStyle name="Bad 2 2 5 2 3" xfId="10925"/>
    <cellStyle name="Bad 2 2 5 2 3 2" xfId="13072"/>
    <cellStyle name="Bad 2 2 5 2 4" xfId="16762"/>
    <cellStyle name="Bad 2 2 5 3" xfId="6033"/>
    <cellStyle name="Bad 2 2 5 4" xfId="6747"/>
    <cellStyle name="Bad 2 2 5 4 2" xfId="12684"/>
    <cellStyle name="Bad 2 2 5 4 2 2" xfId="14453"/>
    <cellStyle name="Bad 2 2 5 4 3" xfId="17740"/>
    <cellStyle name="Bad 2 2 5 5" xfId="9024"/>
    <cellStyle name="Bad 2 2 5 5 2" xfId="16432"/>
    <cellStyle name="Bad 2 2 6" xfId="1443"/>
    <cellStyle name="Bad 2 2 7" xfId="3696"/>
    <cellStyle name="Bad 2 2 8" xfId="5566"/>
    <cellStyle name="Bad 2 2 8 2" xfId="7249"/>
    <cellStyle name="Bad 2 2 8 2 2" xfId="8693"/>
    <cellStyle name="Bad 2 2 8 2 2 2" xfId="14836"/>
    <cellStyle name="Bad 2 2 8 2 2 2 2" xfId="16147"/>
    <cellStyle name="Bad 2 2 8 2 2 3" xfId="19407"/>
    <cellStyle name="Bad 2 2 8 2 3" xfId="11993"/>
    <cellStyle name="Bad 2 2 8 2 3 2" xfId="18119"/>
    <cellStyle name="Bad 2 2 8 3" xfId="9620"/>
    <cellStyle name="Bad 2 2 8 3 2" xfId="13746"/>
    <cellStyle name="Bad 2 2 8 4" xfId="17169"/>
    <cellStyle name="Bad 2 2 9" xfId="5950"/>
    <cellStyle name="Bad 2 2 9 2" xfId="9018"/>
    <cellStyle name="Bad 2 2 9 2 2" xfId="14006"/>
    <cellStyle name="Bad 2 2 9 3" xfId="17394"/>
    <cellStyle name="Bad 2 3" xfId="1390"/>
    <cellStyle name="Bad 2 3 2" xfId="2832"/>
    <cellStyle name="Bad 2 3 2 2" xfId="4268"/>
    <cellStyle name="Bad 2 3 2 2 2" xfId="4702"/>
    <cellStyle name="Bad 2 3 2 2 2 2" xfId="8245"/>
    <cellStyle name="Bad 2 3 2 2 2 2 2" xfId="8412"/>
    <cellStyle name="Bad 2 3 2 2 2 2 2 2" xfId="15706"/>
    <cellStyle name="Bad 2 3 2 2 2 2 2 2 2" xfId="15871"/>
    <cellStyle name="Bad 2 3 2 2 2 2 2 3" xfId="19132"/>
    <cellStyle name="Bad 2 3 2 2 2 2 3" xfId="11462"/>
    <cellStyle name="Bad 2 3 2 2 2 2 3 2" xfId="18968"/>
    <cellStyle name="Bad 2 3 2 2 2 3" xfId="11151"/>
    <cellStyle name="Bad 2 3 2 2 2 3 2" xfId="13195"/>
    <cellStyle name="Bad 2 3 2 2 2 4" xfId="16829"/>
    <cellStyle name="Bad 2 3 2 2 3" xfId="6179"/>
    <cellStyle name="Bad 2 3 2 2 4" xfId="6936"/>
    <cellStyle name="Bad 2 3 2 2 4 2" xfId="12927"/>
    <cellStyle name="Bad 2 3 2 2 4 2 2" xfId="14580"/>
    <cellStyle name="Bad 2 3 2 2 4 3" xfId="17865"/>
    <cellStyle name="Bad 2 3 2 2 5" xfId="9247"/>
    <cellStyle name="Bad 2 3 2 2 5 2" xfId="16654"/>
    <cellStyle name="Bad 2 3 2 3" xfId="4977"/>
    <cellStyle name="Bad 2 3 2 4" xfId="5196"/>
    <cellStyle name="Bad 2 3 2 5" xfId="5854"/>
    <cellStyle name="Bad 2 3 2 5 2" xfId="7622"/>
    <cellStyle name="Bad 2 3 2 5 2 2" xfId="8828"/>
    <cellStyle name="Bad 2 3 2 5 2 2 2" xfId="15102"/>
    <cellStyle name="Bad 2 3 2 5 2 2 2 2" xfId="16263"/>
    <cellStyle name="Bad 2 3 2 5 2 2 3" xfId="19523"/>
    <cellStyle name="Bad 2 3 2 5 2 3" xfId="12109"/>
    <cellStyle name="Bad 2 3 2 5 2 3 2" xfId="18372"/>
    <cellStyle name="Bad 2 3 2 5 3" xfId="10248"/>
    <cellStyle name="Bad 2 3 2 5 3 2" xfId="13950"/>
    <cellStyle name="Bad 2 3 2 5 4" xfId="17350"/>
    <cellStyle name="Bad 2 3 2 6" xfId="6374"/>
    <cellStyle name="Bad 2 3 2 6 2" xfId="11337"/>
    <cellStyle name="Bad 2 3 2 6 2 2" xfId="14237"/>
    <cellStyle name="Bad 2 3 2 6 3" xfId="17554"/>
    <cellStyle name="Bad 2 3 2 7" xfId="6746"/>
    <cellStyle name="Bad 2 3 2 7 2" xfId="11812"/>
    <cellStyle name="Bad 2 3 3" xfId="3523"/>
    <cellStyle name="Bad 2 3 3 2" xfId="4751"/>
    <cellStyle name="Bad 2 3 3 2 2" xfId="7873"/>
    <cellStyle name="Bad 2 3 3 2 2 2" xfId="8441"/>
    <cellStyle name="Bad 2 3 3 2 2 2 2" xfId="15345"/>
    <cellStyle name="Bad 2 3 3 2 2 2 2 2" xfId="15900"/>
    <cellStyle name="Bad 2 3 3 2 2 2 3" xfId="19161"/>
    <cellStyle name="Bad 2 3 3 2 2 3" xfId="11502"/>
    <cellStyle name="Bad 2 3 3 2 2 3 2" xfId="18609"/>
    <cellStyle name="Bad 2 3 3 2 3" xfId="10688"/>
    <cellStyle name="Bad 2 3 3 2 3 2" xfId="13230"/>
    <cellStyle name="Bad 2 3 3 2 4" xfId="16858"/>
    <cellStyle name="Bad 2 3 3 3" xfId="6218"/>
    <cellStyle name="Bad 2 3 3 4" xfId="6982"/>
    <cellStyle name="Bad 2 3 3 4 2" xfId="12390"/>
    <cellStyle name="Bad 2 3 3 4 2 2" xfId="14618"/>
    <cellStyle name="Bad 2 3 3 4 3" xfId="17902"/>
    <cellStyle name="Bad 2 3 3 5" xfId="9296"/>
    <cellStyle name="Bad 2 3 3 5 2" xfId="12329"/>
    <cellStyle name="Bad 2 3 4" xfId="5017"/>
    <cellStyle name="Bad 2 3 5" xfId="1435"/>
    <cellStyle name="Bad 2 3 5 2" xfId="7479"/>
    <cellStyle name="Bad 2 3 5 2 2" xfId="6238"/>
    <cellStyle name="Bad 2 3 5 2 2 2" xfId="14976"/>
    <cellStyle name="Bad 2 3 5 2 2 2 2" xfId="14147"/>
    <cellStyle name="Bad 2 3 5 2 2 3" xfId="17496"/>
    <cellStyle name="Bad 2 3 5 2 3" xfId="6983"/>
    <cellStyle name="Bad 2 3 5 2 3 2" xfId="18253"/>
    <cellStyle name="Bad 2 3 5 3" xfId="9933"/>
    <cellStyle name="Bad 2 3 5 3 2" xfId="10606"/>
    <cellStyle name="Bad 2 3 5 4" xfId="13541"/>
    <cellStyle name="Bad 2 3 6" xfId="6048"/>
    <cellStyle name="Bad 2 3 6 2" xfId="11363"/>
    <cellStyle name="Bad 2 3 6 2 2" xfId="14062"/>
    <cellStyle name="Bad 2 3 6 3" xfId="17436"/>
    <cellStyle name="Bad 2 3 7" xfId="3282"/>
    <cellStyle name="Bad 2 3 7 2" xfId="13607"/>
    <cellStyle name="Bad 2 4" xfId="3085"/>
    <cellStyle name="Bad 2 5" xfId="1878"/>
    <cellStyle name="Bad 2 5 2" xfId="3746"/>
    <cellStyle name="Bad 2 5 2 2" xfId="6842"/>
    <cellStyle name="Bad 2 5 2 2 2" xfId="7954"/>
    <cellStyle name="Bad 2 5 2 2 2 2" xfId="14510"/>
    <cellStyle name="Bad 2 5 2 2 2 2 2" xfId="15420"/>
    <cellStyle name="Bad 2 5 2 2 2 3" xfId="18684"/>
    <cellStyle name="Bad 2 5 2 2 3" xfId="10792"/>
    <cellStyle name="Bad 2 5 2 2 3 2" xfId="17796"/>
    <cellStyle name="Bad 2 5 2 3" xfId="9140"/>
    <cellStyle name="Bad 2 5 2 3 2" xfId="12534"/>
    <cellStyle name="Bad 2 5 2 4" xfId="13556"/>
    <cellStyle name="Bad 2 5 3" xfId="5388"/>
    <cellStyle name="Bad 2 5 4" xfId="1706"/>
    <cellStyle name="Bad 2 5 4 2" xfId="9640"/>
    <cellStyle name="Bad 2 5 4 2 2" xfId="11859"/>
    <cellStyle name="Bad 2 5 4 3" xfId="9932"/>
    <cellStyle name="Bad 2 5 5" xfId="3625"/>
    <cellStyle name="Bad 2 5 5 2" xfId="14016"/>
    <cellStyle name="Bad 2 6" xfId="4633"/>
    <cellStyle name="Bad 2 7" xfId="4921"/>
    <cellStyle name="Bad 2 8" xfId="2700"/>
    <cellStyle name="Bad 2 8 2" xfId="7354"/>
    <cellStyle name="Bad 2 8 2 2" xfId="7576"/>
    <cellStyle name="Bad 2 8 2 2 2" xfId="14915"/>
    <cellStyle name="Bad 2 8 2 2 2 2" xfId="15060"/>
    <cellStyle name="Bad 2 8 2 2 3" xfId="18331"/>
    <cellStyle name="Bad 2 8 2 3" xfId="10179"/>
    <cellStyle name="Bad 2 8 2 3 2" xfId="18197"/>
    <cellStyle name="Bad 2 8 3" xfId="9748"/>
    <cellStyle name="Bad 2 8 3 2" xfId="10883"/>
    <cellStyle name="Bad 2 8 4" xfId="13422"/>
    <cellStyle name="Bad 2 9" xfId="3908"/>
    <cellStyle name="Bad 2 9 2" xfId="11925"/>
    <cellStyle name="Bad 2 9 2 2" xfId="12642"/>
    <cellStyle name="Bad 2 9 3" xfId="16400"/>
    <cellStyle name="Bad 20" xfId="3695"/>
    <cellStyle name="Bad 20 2" xfId="9570"/>
    <cellStyle name="Bad 3" xfId="1795"/>
    <cellStyle name="Bad 4" xfId="2239"/>
    <cellStyle name="Bad 5" xfId="2249"/>
    <cellStyle name="Bad 6" xfId="2316"/>
    <cellStyle name="Bad 7" xfId="2362"/>
    <cellStyle name="Bad 8" xfId="1619"/>
    <cellStyle name="Bad 9" xfId="2204"/>
    <cellStyle name="Calcul 10" xfId="2417"/>
    <cellStyle name="Calcul 10 10" xfId="10027"/>
    <cellStyle name="Calcul 10 2" xfId="3389"/>
    <cellStyle name="Calcul 10 3" xfId="3430"/>
    <cellStyle name="Calcul 10 4" xfId="3448"/>
    <cellStyle name="Calcul 10 5" xfId="4614"/>
    <cellStyle name="Calcul 10 6" xfId="4679"/>
    <cellStyle name="Calcul 10 7" xfId="5015"/>
    <cellStyle name="Calcul 10 8" xfId="7500"/>
    <cellStyle name="Calcul 10 9" xfId="3732"/>
    <cellStyle name="Calcul 11" xfId="2435"/>
    <cellStyle name="Calcul 11 10" xfId="11339"/>
    <cellStyle name="Calcul 11 2" xfId="3395"/>
    <cellStyle name="Calcul 11 3" xfId="3433"/>
    <cellStyle name="Calcul 11 4" xfId="3449"/>
    <cellStyle name="Calcul 11 5" xfId="4620"/>
    <cellStyle name="Calcul 11 6" xfId="4779"/>
    <cellStyle name="Calcul 11 7" xfId="5186"/>
    <cellStyle name="Calcul 11 8" xfId="7501"/>
    <cellStyle name="Calcul 11 9" xfId="11141"/>
    <cellStyle name="Calcul 12" xfId="3066"/>
    <cellStyle name="Calcul 12 2" xfId="4768"/>
    <cellStyle name="Calcul 12 3" xfId="5027"/>
    <cellStyle name="Calcul 12 4" xfId="5229"/>
    <cellStyle name="Calcul 12 5" xfId="7699"/>
    <cellStyle name="Calcul 12 6" xfId="11525"/>
    <cellStyle name="Calcul 12 7" xfId="14058"/>
    <cellStyle name="Calcul 13" xfId="2793"/>
    <cellStyle name="Calcul 13 2" xfId="4691"/>
    <cellStyle name="Calcul 13 3" xfId="4970"/>
    <cellStyle name="Calcul 13 4" xfId="5191"/>
    <cellStyle name="Calcul 13 5" xfId="7609"/>
    <cellStyle name="Calcul 13 6" xfId="11148"/>
    <cellStyle name="Calcul 13 7" xfId="10660"/>
    <cellStyle name="Calcul 14" xfId="3298"/>
    <cellStyle name="Calcul 14 2" xfId="4902"/>
    <cellStyle name="Calcul 14 3" xfId="5151"/>
    <cellStyle name="Calcul 14 4" xfId="5344"/>
    <cellStyle name="Calcul 14 5" xfId="7824"/>
    <cellStyle name="Calcul 14 6" xfId="12267"/>
    <cellStyle name="Calcul 14 7" xfId="12262"/>
    <cellStyle name="Calcul 15" xfId="3518"/>
    <cellStyle name="Calcul 15 2" xfId="7871"/>
    <cellStyle name="Calcul 15 3" xfId="12387"/>
    <cellStyle name="Calcul 15 4" xfId="14987"/>
    <cellStyle name="Calcul 16" xfId="2880"/>
    <cellStyle name="Calcul 16 2" xfId="7634"/>
    <cellStyle name="Calcul 16 3" xfId="6856"/>
    <cellStyle name="Calcul 16 4" xfId="13609"/>
    <cellStyle name="Calcul 17" xfId="4564"/>
    <cellStyle name="Calcul 17 2" xfId="8359"/>
    <cellStyle name="Calcul 17 3" xfId="13108"/>
    <cellStyle name="Calcul 17 4" xfId="16775"/>
    <cellStyle name="Calcul 18" xfId="4283"/>
    <cellStyle name="Calcul 18 2" xfId="12936"/>
    <cellStyle name="Calcul 18 3" xfId="16662"/>
    <cellStyle name="Calcul 19" xfId="1742"/>
    <cellStyle name="Calcul 2" xfId="285"/>
    <cellStyle name="Calcul 2 10" xfId="9893"/>
    <cellStyle name="Calcul 2 2" xfId="3241"/>
    <cellStyle name="Calcul 2 3" xfId="1909"/>
    <cellStyle name="Calcul 2 4" xfId="3377"/>
    <cellStyle name="Calcul 2 5" xfId="4293"/>
    <cellStyle name="Calcul 2 6" xfId="4354"/>
    <cellStyle name="Calcul 2 7" xfId="4755"/>
    <cellStyle name="Calcul 2 8" xfId="6912"/>
    <cellStyle name="Calcul 2 9" xfId="10082"/>
    <cellStyle name="Calcul 20" xfId="9491"/>
    <cellStyle name="Calcul 3" xfId="1557"/>
    <cellStyle name="Calcul 3 10" xfId="9305"/>
    <cellStyle name="Calcul 3 2" xfId="3247"/>
    <cellStyle name="Calcul 3 3" xfId="3099"/>
    <cellStyle name="Calcul 3 4" xfId="2813"/>
    <cellStyle name="Calcul 3 5" xfId="3582"/>
    <cellStyle name="Calcul 3 6" xfId="4301"/>
    <cellStyle name="Calcul 3 7" xfId="4634"/>
    <cellStyle name="Calcul 3 8" xfId="3883"/>
    <cellStyle name="Calcul 3 9" xfId="9810"/>
    <cellStyle name="Calcul 4" xfId="2202"/>
    <cellStyle name="Calcul 4 10" xfId="13878"/>
    <cellStyle name="Calcul 4 2" xfId="3330"/>
    <cellStyle name="Calcul 4 3" xfId="3362"/>
    <cellStyle name="Calcul 4 4" xfId="2626"/>
    <cellStyle name="Calcul 4 5" xfId="4531"/>
    <cellStyle name="Calcul 4 6" xfId="4593"/>
    <cellStyle name="Calcul 4 7" xfId="4736"/>
    <cellStyle name="Calcul 4 8" xfId="7471"/>
    <cellStyle name="Calcul 4 9" xfId="5732"/>
    <cellStyle name="Calcul 5" xfId="2252"/>
    <cellStyle name="Calcul 5 10" xfId="11361"/>
    <cellStyle name="Calcul 5 2" xfId="3347"/>
    <cellStyle name="Calcul 5 3" xfId="2987"/>
    <cellStyle name="Calcul 5 4" xfId="3104"/>
    <cellStyle name="Calcul 5 5" xfId="4548"/>
    <cellStyle name="Calcul 5 6" xfId="4420"/>
    <cellStyle name="Calcul 5 7" xfId="4803"/>
    <cellStyle name="Calcul 5 8" xfId="7214"/>
    <cellStyle name="Calcul 5 9" xfId="9883"/>
    <cellStyle name="Calcul 6" xfId="2077"/>
    <cellStyle name="Calcul 6 10" xfId="13608"/>
    <cellStyle name="Calcul 6 2" xfId="3290"/>
    <cellStyle name="Calcul 6 3" xfId="3147"/>
    <cellStyle name="Calcul 6 4" xfId="3399"/>
    <cellStyle name="Calcul 6 5" xfId="4429"/>
    <cellStyle name="Calcul 6 6" xfId="4001"/>
    <cellStyle name="Calcul 6 7" xfId="4727"/>
    <cellStyle name="Calcul 6 8" xfId="7456"/>
    <cellStyle name="Calcul 6 9" xfId="9982"/>
    <cellStyle name="Calcul 7" xfId="2166"/>
    <cellStyle name="Calcul 7 10" xfId="12214"/>
    <cellStyle name="Calcul 7 2" xfId="3319"/>
    <cellStyle name="Calcul 7 3" xfId="3342"/>
    <cellStyle name="Calcul 7 4" xfId="3088"/>
    <cellStyle name="Calcul 7 5" xfId="4279"/>
    <cellStyle name="Calcul 7 6" xfId="3967"/>
    <cellStyle name="Calcul 7 7" xfId="3610"/>
    <cellStyle name="Calcul 7 8" xfId="7401"/>
    <cellStyle name="Calcul 7 9" xfId="4139"/>
    <cellStyle name="Calcul 8" xfId="2379"/>
    <cellStyle name="Calcul 8 10" xfId="9758"/>
    <cellStyle name="Calcul 8 2" xfId="3381"/>
    <cellStyle name="Calcul 8 3" xfId="3425"/>
    <cellStyle name="Calcul 8 4" xfId="3446"/>
    <cellStyle name="Calcul 8 5" xfId="4599"/>
    <cellStyle name="Calcul 8 6" xfId="4330"/>
    <cellStyle name="Calcul 8 7" xfId="4997"/>
    <cellStyle name="Calcul 8 8" xfId="7498"/>
    <cellStyle name="Calcul 8 9" xfId="9581"/>
    <cellStyle name="Calcul 9" xfId="2398"/>
    <cellStyle name="Calcul 9 10" xfId="9770"/>
    <cellStyle name="Calcul 9 2" xfId="3385"/>
    <cellStyle name="Calcul 9 3" xfId="3428"/>
    <cellStyle name="Calcul 9 4" xfId="3447"/>
    <cellStyle name="Calcul 9 5" xfId="4607"/>
    <cellStyle name="Calcul 9 6" xfId="4956"/>
    <cellStyle name="Calcul 9 7" xfId="4370"/>
    <cellStyle name="Calcul 9 8" xfId="7499"/>
    <cellStyle name="Calcul 9 9" xfId="8725"/>
    <cellStyle name="Calculation" xfId="62"/>
    <cellStyle name="Cellule liée 10" xfId="2371"/>
    <cellStyle name="Cellule liée 10 10" xfId="13665"/>
    <cellStyle name="Cellule liée 10 2" xfId="3378"/>
    <cellStyle name="Cellule liée 10 3" xfId="3424"/>
    <cellStyle name="Cellule liée 10 4" xfId="3445"/>
    <cellStyle name="Cellule liée 10 5" xfId="4597"/>
    <cellStyle name="Cellule liée 10 6" xfId="2014"/>
    <cellStyle name="Cellule liée 10 7" xfId="2549"/>
    <cellStyle name="Cellule liée 10 8" xfId="7497"/>
    <cellStyle name="Cellule liée 10 9" xfId="1820"/>
    <cellStyle name="Cellule liée 11" xfId="1768"/>
    <cellStyle name="Cellule liée 11 10" xfId="13529"/>
    <cellStyle name="Cellule liée 11 2" xfId="3275"/>
    <cellStyle name="Cellule liée 11 3" xfId="2727"/>
    <cellStyle name="Cellule liée 11 4" xfId="3136"/>
    <cellStyle name="Cellule liée 11 5" xfId="4084"/>
    <cellStyle name="Cellule liée 11 6" xfId="3935"/>
    <cellStyle name="Cellule liée 11 7" xfId="4480"/>
    <cellStyle name="Cellule liée 11 8" xfId="6014"/>
    <cellStyle name="Cellule liée 11 9" xfId="9864"/>
    <cellStyle name="Cellule liée 12" xfId="2800"/>
    <cellStyle name="Cellule liée 12 2" xfId="4695"/>
    <cellStyle name="Cellule liée 12 3" xfId="4972"/>
    <cellStyle name="Cellule liée 12 4" xfId="5193"/>
    <cellStyle name="Cellule liée 12 5" xfId="7611"/>
    <cellStyle name="Cellule liée 12 6" xfId="10566"/>
    <cellStyle name="Cellule liée 12 7" xfId="9651"/>
    <cellStyle name="Cellule liée 13" xfId="3349"/>
    <cellStyle name="Cellule liée 13 2" xfId="4924"/>
    <cellStyle name="Cellule liée 13 3" xfId="5166"/>
    <cellStyle name="Cellule liée 13 4" xfId="5353"/>
    <cellStyle name="Cellule liée 13 5" xfId="7833"/>
    <cellStyle name="Cellule liée 13 6" xfId="12293"/>
    <cellStyle name="Cellule liée 13 7" xfId="13546"/>
    <cellStyle name="Cellule liée 14" xfId="2971"/>
    <cellStyle name="Cellule liée 14 2" xfId="4735"/>
    <cellStyle name="Cellule liée 14 3" xfId="5004"/>
    <cellStyle name="Cellule liée 14 4" xfId="5217"/>
    <cellStyle name="Cellule liée 14 5" xfId="7676"/>
    <cellStyle name="Cellule liée 14 6" xfId="10628"/>
    <cellStyle name="Cellule liée 14 7" xfId="4039"/>
    <cellStyle name="Cellule liée 15" xfId="3805"/>
    <cellStyle name="Cellule liée 15 2" xfId="7978"/>
    <cellStyle name="Cellule liée 15 3" xfId="12575"/>
    <cellStyle name="Cellule liée 15 4" xfId="2856"/>
    <cellStyle name="Cellule liée 16" xfId="4016"/>
    <cellStyle name="Cellule liée 16 2" xfId="8095"/>
    <cellStyle name="Cellule liée 16 3" xfId="12732"/>
    <cellStyle name="Cellule liée 16 4" xfId="16478"/>
    <cellStyle name="Cellule liée 17" xfId="4133"/>
    <cellStyle name="Cellule liée 17 2" xfId="8173"/>
    <cellStyle name="Cellule liée 17 3" xfId="12832"/>
    <cellStyle name="Cellule liée 17 4" xfId="16571"/>
    <cellStyle name="Cellule liée 18" xfId="6867"/>
    <cellStyle name="Cellule liée 18 2" xfId="14524"/>
    <cellStyle name="Cellule liée 18 3" xfId="17809"/>
    <cellStyle name="Cellule liée 19" xfId="9830"/>
    <cellStyle name="Cellule liée 2" xfId="289"/>
    <cellStyle name="Cellule liée 2 10" xfId="13233"/>
    <cellStyle name="Cellule liée 2 2" xfId="3245"/>
    <cellStyle name="Cellule liée 2 3" xfId="2706"/>
    <cellStyle name="Cellule liée 2 4" xfId="3408"/>
    <cellStyle name="Cellule liée 2 5" xfId="3598"/>
    <cellStyle name="Cellule liée 2 6" xfId="4491"/>
    <cellStyle name="Cellule liée 2 7" xfId="4708"/>
    <cellStyle name="Cellule liée 2 8" xfId="6787"/>
    <cellStyle name="Cellule liée 2 9" xfId="11849"/>
    <cellStyle name="Cellule liée 20" xfId="11670"/>
    <cellStyle name="Cellule liée 3" xfId="1511"/>
    <cellStyle name="Cellule liée 3 10" xfId="9870"/>
    <cellStyle name="Cellule liée 3 2" xfId="3239"/>
    <cellStyle name="Cellule liée 3 3" xfId="3071"/>
    <cellStyle name="Cellule liée 3 4" xfId="2891"/>
    <cellStyle name="Cellule liée 3 5" xfId="2661"/>
    <cellStyle name="Cellule liée 3 6" xfId="3458"/>
    <cellStyle name="Cellule liée 3 7" xfId="4029"/>
    <cellStyle name="Cellule liée 3 8" xfId="6382"/>
    <cellStyle name="Cellule liée 3 9" xfId="11744"/>
    <cellStyle name="Cellule liée 4" xfId="2197"/>
    <cellStyle name="Cellule liée 4 10" xfId="1584"/>
    <cellStyle name="Cellule liée 4 2" xfId="3326"/>
    <cellStyle name="Cellule liée 4 3" xfId="3014"/>
    <cellStyle name="Cellule liée 4 4" xfId="3404"/>
    <cellStyle name="Cellule liée 4 5" xfId="4528"/>
    <cellStyle name="Cellule liée 4 6" xfId="3542"/>
    <cellStyle name="Cellule liée 4 7" xfId="4586"/>
    <cellStyle name="Cellule liée 4 8" xfId="7482"/>
    <cellStyle name="Cellule liée 4 9" xfId="6991"/>
    <cellStyle name="Cellule liée 5" xfId="2091"/>
    <cellStyle name="Cellule liée 5 10" xfId="11724"/>
    <cellStyle name="Cellule liée 5 2" xfId="3297"/>
    <cellStyle name="Cellule liée 5 3" xfId="3108"/>
    <cellStyle name="Cellule liée 5 4" xfId="3383"/>
    <cellStyle name="Cellule liée 5 5" xfId="1513"/>
    <cellStyle name="Cellule liée 5 6" xfId="4148"/>
    <cellStyle name="Cellule liée 5 7" xfId="4542"/>
    <cellStyle name="Cellule liée 5 8" xfId="7483"/>
    <cellStyle name="Cellule liée 5 9" xfId="5406"/>
    <cellStyle name="Cellule liée 6" xfId="2156"/>
    <cellStyle name="Cellule liée 6 10" xfId="10323"/>
    <cellStyle name="Cellule liée 6 2" xfId="3316"/>
    <cellStyle name="Cellule liée 6 3" xfId="3363"/>
    <cellStyle name="Cellule liée 6 4" xfId="3358"/>
    <cellStyle name="Cellule liée 6 5" xfId="4158"/>
    <cellStyle name="Cellule liée 6 6" xfId="3572"/>
    <cellStyle name="Cellule liée 6 7" xfId="3884"/>
    <cellStyle name="Cellule liée 6 8" xfId="7477"/>
    <cellStyle name="Cellule liée 6 9" xfId="6804"/>
    <cellStyle name="Cellule liée 7" xfId="2296"/>
    <cellStyle name="Cellule liée 7 10" xfId="9844"/>
    <cellStyle name="Cellule liée 7 2" xfId="3361"/>
    <cellStyle name="Cellule liée 7 3" xfId="3413"/>
    <cellStyle name="Cellule liée 7 4" xfId="3439"/>
    <cellStyle name="Cellule liée 7 5" xfId="4572"/>
    <cellStyle name="Cellule liée 7 6" xfId="4793"/>
    <cellStyle name="Cellule liée 7 7" xfId="3902"/>
    <cellStyle name="Cellule liée 7 8" xfId="6969"/>
    <cellStyle name="Cellule liée 7 9" xfId="10088"/>
    <cellStyle name="Cellule liée 8" xfId="2341"/>
    <cellStyle name="Cellule liée 8 10" xfId="13495"/>
    <cellStyle name="Cellule liée 8 2" xfId="3371"/>
    <cellStyle name="Cellule liée 8 3" xfId="3420"/>
    <cellStyle name="Cellule liée 8 4" xfId="3443"/>
    <cellStyle name="Cellule liée 8 5" xfId="4585"/>
    <cellStyle name="Cellule liée 8 6" xfId="4629"/>
    <cellStyle name="Cellule liée 8 7" xfId="4333"/>
    <cellStyle name="Cellule liée 8 8" xfId="7495"/>
    <cellStyle name="Cellule liée 8 9" xfId="6114"/>
    <cellStyle name="Cellule liée 9" xfId="2295"/>
    <cellStyle name="Cellule liée 9 10" xfId="11932"/>
    <cellStyle name="Cellule liée 9 2" xfId="3360"/>
    <cellStyle name="Cellule liée 9 3" xfId="3412"/>
    <cellStyle name="Cellule liée 9 4" xfId="3438"/>
    <cellStyle name="Cellule liée 9 5" xfId="4571"/>
    <cellStyle name="Cellule liée 9 6" xfId="4927"/>
    <cellStyle name="Cellule liée 9 7" xfId="4521"/>
    <cellStyle name="Cellule liée 9 8" xfId="7011"/>
    <cellStyle name="Cellule liée 9 9" xfId="10089"/>
    <cellStyle name="Check Cell" xfId="63"/>
    <cellStyle name="Check Cell 10" xfId="2113"/>
    <cellStyle name="Check Cell 11" xfId="2141"/>
    <cellStyle name="Check Cell 12" xfId="1802"/>
    <cellStyle name="Check Cell 12 2" xfId="2674"/>
    <cellStyle name="Check Cell 12 2 2" xfId="3734"/>
    <cellStyle name="Check Cell 12 2 2 2" xfId="4665"/>
    <cellStyle name="Check Cell 12 2 2 2 2" xfId="7951"/>
    <cellStyle name="Check Cell 12 2 2 2 2 2" xfId="8389"/>
    <cellStyle name="Check Cell 12 2 2 2 2 2 2" xfId="15418"/>
    <cellStyle name="Check Cell 12 2 2 2 2 2 2 2" xfId="15848"/>
    <cellStyle name="Check Cell 12 2 2 2 2 2 3" xfId="19109"/>
    <cellStyle name="Check Cell 12 2 2 2 2 3" xfId="11432"/>
    <cellStyle name="Check Cell 12 2 2 2 2 3 2" xfId="18682"/>
    <cellStyle name="Check Cell 12 2 2 2 3" xfId="10787"/>
    <cellStyle name="Check Cell 12 2 2 2 3 2" xfId="13169"/>
    <cellStyle name="Check Cell 12 2 2 2 4" xfId="16806"/>
    <cellStyle name="Check Cell 12 2 2 3" xfId="6151"/>
    <cellStyle name="Check Cell 12 2 2 4" xfId="6902"/>
    <cellStyle name="Check Cell 12 2 2 4 2" xfId="12525"/>
    <cellStyle name="Check Cell 12 2 2 4 2 2" xfId="14552"/>
    <cellStyle name="Check Cell 12 2 2 4 3" xfId="17837"/>
    <cellStyle name="Check Cell 12 2 2 5" xfId="9209"/>
    <cellStyle name="Check Cell 12 2 2 5 2" xfId="12800"/>
    <cellStyle name="Check Cell 12 2 3" xfId="3550"/>
    <cellStyle name="Check Cell 12 2 4" xfId="4386"/>
    <cellStyle name="Check Cell 12 2 5" xfId="5378"/>
    <cellStyle name="Check Cell 12 2 5 2" xfId="7565"/>
    <cellStyle name="Check Cell 12 2 5 2 2" xfId="8643"/>
    <cellStyle name="Check Cell 12 2 5 2 2 2" xfId="15049"/>
    <cellStyle name="Check Cell 12 2 5 2 2 2 2" xfId="16100"/>
    <cellStyle name="Check Cell 12 2 5 2 2 3" xfId="19360"/>
    <cellStyle name="Check Cell 12 2 5 2 3" xfId="11946"/>
    <cellStyle name="Check Cell 12 2 5 2 3 2" xfId="18320"/>
    <cellStyle name="Check Cell 12 2 5 3" xfId="10167"/>
    <cellStyle name="Check Cell 12 2 5 3 2" xfId="13630"/>
    <cellStyle name="Check Cell 12 2 5 4" xfId="17066"/>
    <cellStyle name="Check Cell 12 2 6" xfId="1844"/>
    <cellStyle name="Check Cell 12 2 6 2" xfId="11258"/>
    <cellStyle name="Check Cell 12 2 6 2 2" xfId="10060"/>
    <cellStyle name="Check Cell 12 2 6 3" xfId="9300"/>
    <cellStyle name="Check Cell 12 2 7" xfId="6186"/>
    <cellStyle name="Check Cell 12 2 7 2" xfId="13520"/>
    <cellStyle name="Check Cell 12 3" xfId="3242"/>
    <cellStyle name="Check Cell 12 3 2" xfId="3861"/>
    <cellStyle name="Check Cell 12 3 2 2" xfId="7787"/>
    <cellStyle name="Check Cell 12 3 2 2 2" xfId="7999"/>
    <cellStyle name="Check Cell 12 3 2 2 2 2" xfId="15262"/>
    <cellStyle name="Check Cell 12 3 2 2 2 2 2" xfId="15465"/>
    <cellStyle name="Check Cell 12 3 2 2 2 3" xfId="18728"/>
    <cellStyle name="Check Cell 12 3 2 2 3" xfId="10849"/>
    <cellStyle name="Check Cell 12 3 2 2 3 2" xfId="18529"/>
    <cellStyle name="Check Cell 12 3 2 3" xfId="10498"/>
    <cellStyle name="Check Cell 12 3 2 3 2" xfId="12611"/>
    <cellStyle name="Check Cell 12 3 2 4" xfId="16375"/>
    <cellStyle name="Check Cell 12 3 3" xfId="5485"/>
    <cellStyle name="Check Cell 12 3 4" xfId="5498"/>
    <cellStyle name="Check Cell 12 3 4 2" xfId="12220"/>
    <cellStyle name="Check Cell 12 3 4 2 2" xfId="13703"/>
    <cellStyle name="Check Cell 12 3 4 3" xfId="17130"/>
    <cellStyle name="Check Cell 12 3 5" xfId="7337"/>
    <cellStyle name="Check Cell 12 3 5 2" xfId="3068"/>
    <cellStyle name="Check Cell 12 4" xfId="4343"/>
    <cellStyle name="Check Cell 12 5" xfId="2510"/>
    <cellStyle name="Check Cell 12 5 2" xfId="7355"/>
    <cellStyle name="Check Cell 12 5 2 2" xfId="7512"/>
    <cellStyle name="Check Cell 12 5 2 2 2" xfId="14916"/>
    <cellStyle name="Check Cell 12 5 2 2 2 2" xfId="14999"/>
    <cellStyle name="Check Cell 12 5 2 2 3" xfId="18270"/>
    <cellStyle name="Check Cell 12 5 2 3" xfId="10101"/>
    <cellStyle name="Check Cell 12 5 2 3 2" xfId="18198"/>
    <cellStyle name="Check Cell 12 5 3" xfId="9749"/>
    <cellStyle name="Check Cell 12 5 3 2" xfId="10044"/>
    <cellStyle name="Check Cell 12 5 4" xfId="10643"/>
    <cellStyle name="Check Cell 12 6" xfId="6579"/>
    <cellStyle name="Check Cell 12 6 2" xfId="8660"/>
    <cellStyle name="Check Cell 12 6 2 2" xfId="14342"/>
    <cellStyle name="Check Cell 12 6 3" xfId="17631"/>
    <cellStyle name="Check Cell 12 7" xfId="6369"/>
    <cellStyle name="Check Cell 12 7 2" xfId="13547"/>
    <cellStyle name="Check Cell 13" xfId="2676"/>
    <cellStyle name="Check Cell 14" xfId="3307"/>
    <cellStyle name="Check Cell 15" xfId="2010"/>
    <cellStyle name="Check Cell 15 2" xfId="4147"/>
    <cellStyle name="Check Cell 15 2 2" xfId="6754"/>
    <cellStyle name="Check Cell 15 2 2 2" xfId="8180"/>
    <cellStyle name="Check Cell 15 2 2 2 2" xfId="14459"/>
    <cellStyle name="Check Cell 15 2 2 2 2 2" xfId="15644"/>
    <cellStyle name="Check Cell 15 2 2 2 3" xfId="18906"/>
    <cellStyle name="Check Cell 15 2 2 3" xfId="11071"/>
    <cellStyle name="Check Cell 15 2 2 3 2" xfId="17746"/>
    <cellStyle name="Check Cell 15 2 3" xfId="9035"/>
    <cellStyle name="Check Cell 15 2 3 2" xfId="12841"/>
    <cellStyle name="Check Cell 15 2 4" xfId="16578"/>
    <cellStyle name="Check Cell 15 3" xfId="5735"/>
    <cellStyle name="Check Cell 15 4" xfId="6402"/>
    <cellStyle name="Check Cell 15 4 2" xfId="9854"/>
    <cellStyle name="Check Cell 15 4 2 2" xfId="14255"/>
    <cellStyle name="Check Cell 15 4 3" xfId="17568"/>
    <cellStyle name="Check Cell 15 5" xfId="8805"/>
    <cellStyle name="Check Cell 15 5 2" xfId="14236"/>
    <cellStyle name="Check Cell 16" xfId="4063"/>
    <cellStyle name="Check Cell 17" xfId="4497"/>
    <cellStyle name="Check Cell 18" xfId="1533"/>
    <cellStyle name="Check Cell 18 2" xfId="3622"/>
    <cellStyle name="Check Cell 18 2 2" xfId="7373"/>
    <cellStyle name="Check Cell 18 2 2 2" xfId="12452"/>
    <cellStyle name="Check Cell 18 2 2 2 2" xfId="14932"/>
    <cellStyle name="Check Cell 18 2 2 3" xfId="18214"/>
    <cellStyle name="Check Cell 18 2 3" xfId="9778"/>
    <cellStyle name="Check Cell 18 2 3 2" xfId="9795"/>
    <cellStyle name="Check Cell 18 3" xfId="1676"/>
    <cellStyle name="Check Cell 18 3 2" xfId="6079"/>
    <cellStyle name="Check Cell 18 4" xfId="9608"/>
    <cellStyle name="Check Cell 19" xfId="2807"/>
    <cellStyle name="Check Cell 19 2" xfId="6751"/>
    <cellStyle name="Check Cell 19 2 2" xfId="10541"/>
    <cellStyle name="Check Cell 19 3" xfId="9814"/>
    <cellStyle name="Check Cell 2" xfId="239"/>
    <cellStyle name="Check Cell 2 10" xfId="5720"/>
    <cellStyle name="Check Cell 2 10 2" xfId="14240"/>
    <cellStyle name="Check Cell 2 11" xfId="1335"/>
    <cellStyle name="Check Cell 2 2" xfId="1456"/>
    <cellStyle name="Check Cell 2 2 10" xfId="8818"/>
    <cellStyle name="Check Cell 2 2 10 2" xfId="13105"/>
    <cellStyle name="Check Cell 2 2 2" xfId="3178"/>
    <cellStyle name="Check Cell 2 2 2 2" xfId="3218"/>
    <cellStyle name="Check Cell 2 2 2 2 2" xfId="4811"/>
    <cellStyle name="Check Cell 2 2 2 2 2 2" xfId="4851"/>
    <cellStyle name="Check Cell 2 2 2 2 2 2 2" xfId="8478"/>
    <cellStyle name="Check Cell 2 2 2 2 2 2 2 2" xfId="8518"/>
    <cellStyle name="Check Cell 2 2 2 2 2 2 2 2 2" xfId="15937"/>
    <cellStyle name="Check Cell 2 2 2 2 2 2 2 2 2 2" xfId="15977"/>
    <cellStyle name="Check Cell 2 2 2 2 2 2 2 2 3" xfId="19238"/>
    <cellStyle name="Check Cell 2 2 2 2 2 2 2 3" xfId="11590"/>
    <cellStyle name="Check Cell 2 2 2 2 2 2 2 3 2" xfId="19198"/>
    <cellStyle name="Check Cell 2 2 2 2 2 2 3" xfId="11550"/>
    <cellStyle name="Check Cell 2 2 2 2 2 2 3 2" xfId="13317"/>
    <cellStyle name="Check Cell 2 2 2 2 2 2 4" xfId="16935"/>
    <cellStyle name="Check Cell 2 2 2 2 2 3" xfId="6303"/>
    <cellStyle name="Check Cell 2 2 2 2 2 4" xfId="7079"/>
    <cellStyle name="Check Cell 2 2 2 2 2 4 2" xfId="13277"/>
    <cellStyle name="Check Cell 2 2 2 2 2 4 2 2" xfId="14705"/>
    <cellStyle name="Check Cell 2 2 2 2 2 4 3" xfId="17989"/>
    <cellStyle name="Check Cell 2 2 2 2 2 5" xfId="9407"/>
    <cellStyle name="Check Cell 2 2 2 2 2 5 2" xfId="16895"/>
    <cellStyle name="Check Cell 2 2 2 2 3" xfId="5102"/>
    <cellStyle name="Check Cell 2 2 2 2 4" xfId="5298"/>
    <cellStyle name="Check Cell 2 2 2 2 5" xfId="6263"/>
    <cellStyle name="Check Cell 2 2 2 2 5 2" xfId="7774"/>
    <cellStyle name="Check Cell 2 2 2 2 5 2 2" xfId="8923"/>
    <cellStyle name="Check Cell 2 2 2 2 5 2 2 2" xfId="15249"/>
    <cellStyle name="Check Cell 2 2 2 2 5 2 2 2 2" xfId="16314"/>
    <cellStyle name="Check Cell 2 2 2 2 5 2 2 3" xfId="19574"/>
    <cellStyle name="Check Cell 2 2 2 2 5 2 3" xfId="12160"/>
    <cellStyle name="Check Cell 2 2 2 2 5 2 3 2" xfId="18516"/>
    <cellStyle name="Check Cell 2 2 2 2 5 3" xfId="10479"/>
    <cellStyle name="Check Cell 2 2 2 2 5 3 2" xfId="14159"/>
    <cellStyle name="Check Cell 2 2 2 2 5 4" xfId="17500"/>
    <cellStyle name="Check Cell 2 2 2 2 6" xfId="7039"/>
    <cellStyle name="Check Cell 2 2 2 2 6 2" xfId="9586"/>
    <cellStyle name="Check Cell 2 2 2 2 6 2 2" xfId="14665"/>
    <cellStyle name="Check Cell 2 2 2 2 6 3" xfId="17949"/>
    <cellStyle name="Check Cell 2 2 2 2 7" xfId="9367"/>
    <cellStyle name="Check Cell 2 2 2 2 7 2" xfId="13528"/>
    <cellStyle name="Check Cell 2 2 2 3" xfId="4013"/>
    <cellStyle name="Check Cell 2 2 2 3 2" xfId="5062"/>
    <cellStyle name="Check Cell 2 2 2 3 2 2" xfId="8092"/>
    <cellStyle name="Check Cell 2 2 2 3 2 2 2" xfId="8592"/>
    <cellStyle name="Check Cell 2 2 2 3 2 2 2 2" xfId="15557"/>
    <cellStyle name="Check Cell 2 2 2 3 2 2 2 2 2" xfId="16050"/>
    <cellStyle name="Check Cell 2 2 2 3 2 2 2 3" xfId="19311"/>
    <cellStyle name="Check Cell 2 2 2 3 2 2 3" xfId="11750"/>
    <cellStyle name="Check Cell 2 2 2 3 2 2 3 2" xfId="18820"/>
    <cellStyle name="Check Cell 2 2 2 3 2 3" xfId="10971"/>
    <cellStyle name="Check Cell 2 2 2 3 2 3 2" xfId="13454"/>
    <cellStyle name="Check Cell 2 2 2 3 2 4" xfId="17009"/>
    <cellStyle name="Check Cell 2 2 2 3 3" xfId="6454"/>
    <cellStyle name="Check Cell 2 2 2 3 4" xfId="7270"/>
    <cellStyle name="Check Cell 2 2 2 3 4 2" xfId="12729"/>
    <cellStyle name="Check Cell 2 2 2 3 4 2 2" xfId="14851"/>
    <cellStyle name="Check Cell 2 2 2 3 4 3" xfId="18134"/>
    <cellStyle name="Check Cell 2 2 2 3 5" xfId="9659"/>
    <cellStyle name="Check Cell 2 2 2 3 5 2" xfId="16475"/>
    <cellStyle name="Check Cell 2 2 2 4" xfId="5258"/>
    <cellStyle name="Check Cell 2 2 2 5" xfId="5613"/>
    <cellStyle name="Check Cell 2 2 2 5 2" xfId="7734"/>
    <cellStyle name="Check Cell 2 2 2 5 2 2" xfId="8735"/>
    <cellStyle name="Check Cell 2 2 2 5 2 2 2" xfId="15209"/>
    <cellStyle name="Check Cell 2 2 2 5 2 2 2 2" xfId="16188"/>
    <cellStyle name="Check Cell 2 2 2 5 2 2 3" xfId="19448"/>
    <cellStyle name="Check Cell 2 2 2 5 2 3" xfId="12034"/>
    <cellStyle name="Check Cell 2 2 2 5 2 3 2" xfId="18476"/>
    <cellStyle name="Check Cell 2 2 2 5 3" xfId="10439"/>
    <cellStyle name="Check Cell 2 2 2 5 3 2" xfId="13790"/>
    <cellStyle name="Check Cell 2 2 2 5 4" xfId="17213"/>
    <cellStyle name="Check Cell 2 2 2 6" xfId="2946"/>
    <cellStyle name="Check Cell 2 2 2 6 2" xfId="10105"/>
    <cellStyle name="Check Cell 2 2 2 6 2 2" xfId="10562"/>
    <cellStyle name="Check Cell 2 2 2 6 3" xfId="6000"/>
    <cellStyle name="Check Cell 2 2 2 7" xfId="7193"/>
    <cellStyle name="Check Cell 2 2 2 7 2" xfId="13912"/>
    <cellStyle name="Check Cell 2 2 3" xfId="3092"/>
    <cellStyle name="Check Cell 2 2 4" xfId="2919"/>
    <cellStyle name="Check Cell 2 2 5" xfId="3968"/>
    <cellStyle name="Check Cell 2 2 5 2" xfId="4472"/>
    <cellStyle name="Check Cell 2 2 5 2 2" xfId="8050"/>
    <cellStyle name="Check Cell 2 2 5 2 2 2" xfId="8340"/>
    <cellStyle name="Check Cell 2 2 5 2 2 2 2" xfId="15515"/>
    <cellStyle name="Check Cell 2 2 5 2 2 2 2 2" xfId="15800"/>
    <cellStyle name="Check Cell 2 2 5 2 2 2 3" xfId="19062"/>
    <cellStyle name="Check Cell 2 2 5 2 2 3" xfId="11296"/>
    <cellStyle name="Check Cell 2 2 5 2 2 3 2" xfId="18778"/>
    <cellStyle name="Check Cell 2 2 5 2 3" xfId="10927"/>
    <cellStyle name="Check Cell 2 2 5 2 3 2" xfId="13061"/>
    <cellStyle name="Check Cell 2 2 5 2 4" xfId="16755"/>
    <cellStyle name="Check Cell 2 2 5 3" xfId="6017"/>
    <cellStyle name="Check Cell 2 2 5 4" xfId="6728"/>
    <cellStyle name="Check Cell 2 2 5 4 2" xfId="12686"/>
    <cellStyle name="Check Cell 2 2 5 4 2 2" xfId="14442"/>
    <cellStyle name="Check Cell 2 2 5 4 3" xfId="17729"/>
    <cellStyle name="Check Cell 2 2 5 5" xfId="1341"/>
    <cellStyle name="Check Cell 2 2 5 5 2" xfId="16433"/>
    <cellStyle name="Check Cell 2 2 6" xfId="1914"/>
    <cellStyle name="Check Cell 2 2 7" xfId="4144"/>
    <cellStyle name="Check Cell 2 2 8" xfId="5568"/>
    <cellStyle name="Check Cell 2 2 8 2" xfId="7266"/>
    <cellStyle name="Check Cell 2 2 8 2 2" xfId="8694"/>
    <cellStyle name="Check Cell 2 2 8 2 2 2" xfId="14848"/>
    <cellStyle name="Check Cell 2 2 8 2 2 2 2" xfId="16148"/>
    <cellStyle name="Check Cell 2 2 8 2 2 3" xfId="19408"/>
    <cellStyle name="Check Cell 2 2 8 2 3" xfId="11994"/>
    <cellStyle name="Check Cell 2 2 8 2 3 2" xfId="18131"/>
    <cellStyle name="Check Cell 2 2 8 3" xfId="9653"/>
    <cellStyle name="Check Cell 2 2 8 3 2" xfId="13748"/>
    <cellStyle name="Check Cell 2 2 8 4" xfId="17171"/>
    <cellStyle name="Check Cell 2 2 9" xfId="5542"/>
    <cellStyle name="Check Cell 2 2 9 2" xfId="2505"/>
    <cellStyle name="Check Cell 2 2 9 2 2" xfId="13734"/>
    <cellStyle name="Check Cell 2 2 9 3" xfId="17160"/>
    <cellStyle name="Check Cell 2 3" xfId="1387"/>
    <cellStyle name="Check Cell 2 3 2" xfId="2677"/>
    <cellStyle name="Check Cell 2 3 2 2" xfId="4294"/>
    <cellStyle name="Check Cell 2 3 2 2 2" xfId="4668"/>
    <cellStyle name="Check Cell 2 3 2 2 2 2" xfId="8258"/>
    <cellStyle name="Check Cell 2 3 2 2 2 2 2" xfId="8391"/>
    <cellStyle name="Check Cell 2 3 2 2 2 2 2 2" xfId="15719"/>
    <cellStyle name="Check Cell 2 3 2 2 2 2 2 2 2" xfId="15850"/>
    <cellStyle name="Check Cell 2 3 2 2 2 2 2 3" xfId="19111"/>
    <cellStyle name="Check Cell 2 3 2 2 2 2 3" xfId="11435"/>
    <cellStyle name="Check Cell 2 3 2 2 2 2 3 2" xfId="18981"/>
    <cellStyle name="Check Cell 2 3 2 2 2 3" xfId="11168"/>
    <cellStyle name="Check Cell 2 3 2 2 2 3 2" xfId="13171"/>
    <cellStyle name="Check Cell 2 3 2 2 2 4" xfId="16808"/>
    <cellStyle name="Check Cell 2 3 2 2 3" xfId="6154"/>
    <cellStyle name="Check Cell 2 3 2 2 4" xfId="6905"/>
    <cellStyle name="Check Cell 2 3 2 2 4 2" xfId="12943"/>
    <cellStyle name="Check Cell 2 3 2 2 4 2 2" xfId="14554"/>
    <cellStyle name="Check Cell 2 3 2 2 4 3" xfId="17839"/>
    <cellStyle name="Check Cell 2 3 2 2 5" xfId="9211"/>
    <cellStyle name="Check Cell 2 3 2 2 5 2" xfId="16668"/>
    <cellStyle name="Check Cell 2 3 2 3" xfId="4337"/>
    <cellStyle name="Check Cell 2 3 2 4" xfId="4496"/>
    <cellStyle name="Check Cell 2 3 2 5" xfId="5874"/>
    <cellStyle name="Check Cell 2 3 2 5 2" xfId="7567"/>
    <cellStyle name="Check Cell 2 3 2 5 2 2" xfId="8837"/>
    <cellStyle name="Check Cell 2 3 2 5 2 2 2" xfId="15051"/>
    <cellStyle name="Check Cell 2 3 2 5 2 2 2 2" xfId="16268"/>
    <cellStyle name="Check Cell 2 3 2 5 2 2 3" xfId="19528"/>
    <cellStyle name="Check Cell 2 3 2 5 2 3" xfId="12114"/>
    <cellStyle name="Check Cell 2 3 2 5 2 3 2" xfId="18322"/>
    <cellStyle name="Check Cell 2 3 2 5 3" xfId="10169"/>
    <cellStyle name="Check Cell 2 3 2 5 3 2" xfId="13963"/>
    <cellStyle name="Check Cell 2 3 2 5 4" xfId="17359"/>
    <cellStyle name="Check Cell 2 3 2 6" xfId="2703"/>
    <cellStyle name="Check Cell 2 3 2 6 2" xfId="10239"/>
    <cellStyle name="Check Cell 2 3 2 6 2 2" xfId="10395"/>
    <cellStyle name="Check Cell 2 3 2 6 3" xfId="11879"/>
    <cellStyle name="Check Cell 2 3 2 7" xfId="2011"/>
    <cellStyle name="Check Cell 2 3 2 7 2" xfId="13398"/>
    <cellStyle name="Check Cell 2 3 3" xfId="1544"/>
    <cellStyle name="Check Cell 2 3 3 2" xfId="4566"/>
    <cellStyle name="Check Cell 2 3 3 2 2" xfId="5915"/>
    <cellStyle name="Check Cell 2 3 3 2 2 2" xfId="8360"/>
    <cellStyle name="Check Cell 2 3 3 2 2 2 2" xfId="13987"/>
    <cellStyle name="Check Cell 2 3 3 2 2 2 2 2" xfId="15819"/>
    <cellStyle name="Check Cell 2 3 3 2 2 2 3" xfId="19080"/>
    <cellStyle name="Check Cell 2 3 3 2 2 3" xfId="11359"/>
    <cellStyle name="Check Cell 2 3 3 2 2 3 2" xfId="17379"/>
    <cellStyle name="Check Cell 2 3 3 2 3" xfId="3796"/>
    <cellStyle name="Check Cell 2 3 3 2 3 2" xfId="13109"/>
    <cellStyle name="Check Cell 2 3 3 2 4" xfId="16776"/>
    <cellStyle name="Check Cell 2 3 3 3" xfId="6074"/>
    <cellStyle name="Check Cell 2 3 3 4" xfId="6805"/>
    <cellStyle name="Check Cell 2 3 3 4 2" xfId="9170"/>
    <cellStyle name="Check Cell 2 3 3 4 2 2" xfId="14487"/>
    <cellStyle name="Check Cell 2 3 3 4 3" xfId="17773"/>
    <cellStyle name="Check Cell 2 3 3 5" xfId="9088"/>
    <cellStyle name="Check Cell 2 3 3 5 2" xfId="3783"/>
    <cellStyle name="Check Cell 2 3 4" xfId="4518"/>
    <cellStyle name="Check Cell 2 3 5" xfId="3764"/>
    <cellStyle name="Check Cell 2 3 5 2" xfId="7416"/>
    <cellStyle name="Check Cell 2 3 5 2 2" xfId="7960"/>
    <cellStyle name="Check Cell 2 3 5 2 2 2" xfId="14957"/>
    <cellStyle name="Check Cell 2 3 5 2 2 2 2" xfId="15426"/>
    <cellStyle name="Check Cell 2 3 5 2 2 3" xfId="18690"/>
    <cellStyle name="Check Cell 2 3 5 2 3" xfId="10800"/>
    <cellStyle name="Check Cell 2 3 5 2 3 2" xfId="18237"/>
    <cellStyle name="Check Cell 2 3 5 3" xfId="9849"/>
    <cellStyle name="Check Cell 2 3 5 3 2" xfId="12547"/>
    <cellStyle name="Check Cell 2 3 5 4" xfId="12331"/>
    <cellStyle name="Check Cell 2 3 6" xfId="5985"/>
    <cellStyle name="Check Cell 2 3 6 2" xfId="11877"/>
    <cellStyle name="Check Cell 2 3 6 2 2" xfId="14028"/>
    <cellStyle name="Check Cell 2 3 6 3" xfId="17411"/>
    <cellStyle name="Check Cell 2 3 7" xfId="3556"/>
    <cellStyle name="Check Cell 2 3 7 2" xfId="1743"/>
    <cellStyle name="Check Cell 2 4" xfId="3012"/>
    <cellStyle name="Check Cell 2 5" xfId="1873"/>
    <cellStyle name="Check Cell 2 5 2" xfId="4195"/>
    <cellStyle name="Check Cell 2 5 2 2" xfId="5523"/>
    <cellStyle name="Check Cell 2 5 2 2 2" xfId="8204"/>
    <cellStyle name="Check Cell 2 5 2 2 2 2" xfId="13721"/>
    <cellStyle name="Check Cell 2 5 2 2 2 2 2" xfId="15667"/>
    <cellStyle name="Check Cell 2 5 2 2 2 3" xfId="18929"/>
    <cellStyle name="Check Cell 2 5 2 2 3" xfId="11100"/>
    <cellStyle name="Check Cell 2 5 2 2 3 2" xfId="17147"/>
    <cellStyle name="Check Cell 2 5 2 3" xfId="5468"/>
    <cellStyle name="Check Cell 2 5 2 3 2" xfId="12875"/>
    <cellStyle name="Check Cell 2 5 2 4" xfId="16609"/>
    <cellStyle name="Check Cell 2 5 3" xfId="5783"/>
    <cellStyle name="Check Cell 2 5 4" xfId="5637"/>
    <cellStyle name="Check Cell 2 5 4 2" xfId="10589"/>
    <cellStyle name="Check Cell 2 5 4 2 2" xfId="13810"/>
    <cellStyle name="Check Cell 2 5 4 3" xfId="17231"/>
    <cellStyle name="Check Cell 2 5 5" xfId="3685"/>
    <cellStyle name="Check Cell 2 5 5 2" xfId="12380"/>
    <cellStyle name="Check Cell 2 6" xfId="4628"/>
    <cellStyle name="Check Cell 2 7" xfId="4547"/>
    <cellStyle name="Check Cell 2 8" xfId="2681"/>
    <cellStyle name="Check Cell 2 8 2" xfId="7366"/>
    <cellStyle name="Check Cell 2 8 2 2" xfId="7569"/>
    <cellStyle name="Check Cell 2 8 2 2 2" xfId="14926"/>
    <cellStyle name="Check Cell 2 8 2 2 2 2" xfId="15053"/>
    <cellStyle name="Check Cell 2 8 2 2 3" xfId="18324"/>
    <cellStyle name="Check Cell 2 8 2 3" xfId="10171"/>
    <cellStyle name="Check Cell 2 8 2 3 2" xfId="18208"/>
    <cellStyle name="Check Cell 2 8 3" xfId="9765"/>
    <cellStyle name="Check Cell 2 8 3 2" xfId="9861"/>
    <cellStyle name="Check Cell 2 8 4" xfId="10581"/>
    <cellStyle name="Check Cell 2 9" xfId="3650"/>
    <cellStyle name="Check Cell 2 9 2" xfId="1714"/>
    <cellStyle name="Check Cell 2 9 2 2" xfId="12471"/>
    <cellStyle name="Check Cell 2 9 3" xfId="13254"/>
    <cellStyle name="Check Cell 20" xfId="5405"/>
    <cellStyle name="Check Cell 20 2" xfId="9539"/>
    <cellStyle name="Check Cell 3" xfId="1792"/>
    <cellStyle name="Check Cell 4" xfId="2236"/>
    <cellStyle name="Check Cell 5" xfId="2288"/>
    <cellStyle name="Check Cell 6" xfId="1507"/>
    <cellStyle name="Check Cell 7" xfId="2192"/>
    <cellStyle name="Check Cell 8" xfId="2097"/>
    <cellStyle name="Check Cell 9" xfId="2150"/>
    <cellStyle name="Comma 2" xfId="64"/>
    <cellStyle name="Comma 3" xfId="65"/>
    <cellStyle name="Comma 4" xfId="66"/>
    <cellStyle name="Commentaire 2" xfId="286"/>
    <cellStyle name="Entrée 10" xfId="2273"/>
    <cellStyle name="Entrée 10 10" xfId="13579"/>
    <cellStyle name="Entrée 10 2" xfId="3351"/>
    <cellStyle name="Entrée 10 3" xfId="1531"/>
    <cellStyle name="Entrée 10 4" xfId="2949"/>
    <cellStyle name="Entrée 10 5" xfId="4557"/>
    <cellStyle name="Entrée 10 6" xfId="4561"/>
    <cellStyle name="Entrée 10 7" xfId="5009"/>
    <cellStyle name="Entrée 10 8" xfId="7480"/>
    <cellStyle name="Entrée 10 9" xfId="10040"/>
    <cellStyle name="Entrée 11" xfId="1498"/>
    <cellStyle name="Entrée 11 10" xfId="14097"/>
    <cellStyle name="Entrée 11 2" xfId="3233"/>
    <cellStyle name="Entrée 11 3" xfId="3382"/>
    <cellStyle name="Entrée 11 4" xfId="3426"/>
    <cellStyle name="Entrée 11 5" xfId="3474"/>
    <cellStyle name="Entrée 11 6" xfId="3521"/>
    <cellStyle name="Entrée 11 7" xfId="4656"/>
    <cellStyle name="Entrée 11 8" xfId="7144"/>
    <cellStyle name="Entrée 11 9" xfId="11651"/>
    <cellStyle name="Entrée 12" xfId="2740"/>
    <cellStyle name="Entrée 12 2" xfId="4683"/>
    <cellStyle name="Entrée 12 3" xfId="4963"/>
    <cellStyle name="Entrée 12 4" xfId="4504"/>
    <cellStyle name="Entrée 12 5" xfId="7591"/>
    <cellStyle name="Entrée 12 6" xfId="10334"/>
    <cellStyle name="Entrée 12 7" xfId="10576"/>
    <cellStyle name="Entrée 13" xfId="2878"/>
    <cellStyle name="Entrée 13 2" xfId="4711"/>
    <cellStyle name="Entrée 13 3" xfId="4982"/>
    <cellStyle name="Entrée 13 4" xfId="5200"/>
    <cellStyle name="Entrée 13 5" xfId="7633"/>
    <cellStyle name="Entrée 13 6" xfId="11354"/>
    <cellStyle name="Entrée 13 7" xfId="9836"/>
    <cellStyle name="Entrée 14" xfId="2630"/>
    <cellStyle name="Entrée 14 2" xfId="4648"/>
    <cellStyle name="Entrée 14 3" xfId="3917"/>
    <cellStyle name="Entrée 14 4" xfId="5142"/>
    <cellStyle name="Entrée 14 5" xfId="7545"/>
    <cellStyle name="Entrée 14 6" xfId="11293"/>
    <cellStyle name="Entrée 14 7" xfId="13120"/>
    <cellStyle name="Entrée 15" xfId="4255"/>
    <cellStyle name="Entrée 15 2" xfId="8237"/>
    <cellStyle name="Entrée 15 3" xfId="12918"/>
    <cellStyle name="Entrée 15 4" xfId="16646"/>
    <cellStyle name="Entrée 16" xfId="4527"/>
    <cellStyle name="Entrée 16 2" xfId="8353"/>
    <cellStyle name="Entrée 16 3" xfId="13089"/>
    <cellStyle name="Entrée 16 4" xfId="16769"/>
    <cellStyle name="Entrée 17" xfId="4222"/>
    <cellStyle name="Entrée 17 2" xfId="8218"/>
    <cellStyle name="Entrée 17 3" xfId="12895"/>
    <cellStyle name="Entrée 17 4" xfId="16625"/>
    <cellStyle name="Entrée 18" xfId="7185"/>
    <cellStyle name="Entrée 18 2" xfId="14800"/>
    <cellStyle name="Entrée 18 3" xfId="18084"/>
    <cellStyle name="Entrée 19" xfId="9811"/>
    <cellStyle name="Entrée 2" xfId="288"/>
    <cellStyle name="Entrée 2 10" xfId="10267"/>
    <cellStyle name="Entrée 2 2" xfId="3244"/>
    <cellStyle name="Entrée 2 3" xfId="2862"/>
    <cellStyle name="Entrée 2 4" xfId="3380"/>
    <cellStyle name="Entrée 2 5" xfId="4400"/>
    <cellStyle name="Entrée 2 6" xfId="4071"/>
    <cellStyle name="Entrée 2 7" xfId="4947"/>
    <cellStyle name="Entrée 2 8" xfId="6917"/>
    <cellStyle name="Entrée 2 9" xfId="11274"/>
    <cellStyle name="Entrée 20" xfId="9559"/>
    <cellStyle name="Entrée 3" xfId="1512"/>
    <cellStyle name="Entrée 3 10" xfId="10015"/>
    <cellStyle name="Entrée 3 2" xfId="3240"/>
    <cellStyle name="Entrée 3 3" xfId="2667"/>
    <cellStyle name="Entrée 3 4" xfId="2978"/>
    <cellStyle name="Entrée 3 5" xfId="3913"/>
    <cellStyle name="Entrée 3 6" xfId="4166"/>
    <cellStyle name="Entrée 3 7" xfId="4752"/>
    <cellStyle name="Entrée 3 8" xfId="7189"/>
    <cellStyle name="Entrée 3 9" xfId="10087"/>
    <cellStyle name="Entrée 4" xfId="2198"/>
    <cellStyle name="Entrée 4 10" xfId="7268"/>
    <cellStyle name="Entrée 4 2" xfId="3327"/>
    <cellStyle name="Entrée 4 3" xfId="3398"/>
    <cellStyle name="Entrée 4 4" xfId="3100"/>
    <cellStyle name="Entrée 4 5" xfId="4529"/>
    <cellStyle name="Entrée 4 6" xfId="4328"/>
    <cellStyle name="Entrée 4 7" xfId="4465"/>
    <cellStyle name="Entrée 4 8" xfId="7484"/>
    <cellStyle name="Entrée 4 9" xfId="1479"/>
    <cellStyle name="Entrée 5" xfId="2090"/>
    <cellStyle name="Entrée 5 10" xfId="10023"/>
    <cellStyle name="Entrée 5 2" xfId="3296"/>
    <cellStyle name="Entrée 5 3" xfId="2792"/>
    <cellStyle name="Entrée 5 4" xfId="2917"/>
    <cellStyle name="Entrée 5 5" xfId="2735"/>
    <cellStyle name="Entrée 5 6" xfId="4215"/>
    <cellStyle name="Entrée 5 7" xfId="3841"/>
    <cellStyle name="Entrée 5 8" xfId="7385"/>
    <cellStyle name="Entrée 5 9" xfId="8886"/>
    <cellStyle name="Entrée 6" xfId="2157"/>
    <cellStyle name="Entrée 6 10" xfId="13043"/>
    <cellStyle name="Entrée 6 2" xfId="3317"/>
    <cellStyle name="Entrée 6 3" xfId="3341"/>
    <cellStyle name="Entrée 6 4" xfId="3400"/>
    <cellStyle name="Entrée 6 5" xfId="4251"/>
    <cellStyle name="Entrée 6 6" xfId="4374"/>
    <cellStyle name="Entrée 6 7" xfId="3575"/>
    <cellStyle name="Entrée 6 8" xfId="7406"/>
    <cellStyle name="Entrée 6 9" xfId="9092"/>
    <cellStyle name="Entrée 7" xfId="2269"/>
    <cellStyle name="Entrée 7 10" xfId="12532"/>
    <cellStyle name="Entrée 7 2" xfId="3350"/>
    <cellStyle name="Entrée 7 3" xfId="2884"/>
    <cellStyle name="Entrée 7 4" xfId="2868"/>
    <cellStyle name="Entrée 7 5" xfId="4555"/>
    <cellStyle name="Entrée 7 6" xfId="4137"/>
    <cellStyle name="Entrée 7 7" xfId="4649"/>
    <cellStyle name="Entrée 7 8" xfId="7490"/>
    <cellStyle name="Entrée 7 9" xfId="10078"/>
    <cellStyle name="Entrée 8" xfId="2065"/>
    <cellStyle name="Entrée 8 10" xfId="13127"/>
    <cellStyle name="Entrée 8 2" xfId="3289"/>
    <cellStyle name="Entrée 8 3" xfId="2769"/>
    <cellStyle name="Entrée 8 4" xfId="3141"/>
    <cellStyle name="Entrée 8 5" xfId="2541"/>
    <cellStyle name="Entrée 8 6" xfId="3961"/>
    <cellStyle name="Entrée 8 7" xfId="4143"/>
    <cellStyle name="Entrée 8 8" xfId="6853"/>
    <cellStyle name="Entrée 8 9" xfId="9431"/>
    <cellStyle name="Entrée 9" xfId="2178"/>
    <cellStyle name="Entrée 9 10" xfId="14134"/>
    <cellStyle name="Entrée 9 2" xfId="3320"/>
    <cellStyle name="Entrée 9 3" xfId="3321"/>
    <cellStyle name="Entrée 9 4" xfId="3414"/>
    <cellStyle name="Entrée 9 5" xfId="4517"/>
    <cellStyle name="Entrée 9 6" xfId="4470"/>
    <cellStyle name="Entrée 9 7" xfId="4263"/>
    <cellStyle name="Entrée 9 8" xfId="6650"/>
    <cellStyle name="Entrée 9 9" xfId="9615"/>
    <cellStyle name="Euro" xfId="67"/>
    <cellStyle name="Explanatory Text" xfId="68"/>
    <cellStyle name="Explanatory Text 10" xfId="2459"/>
    <cellStyle name="Explanatory Text 11" xfId="2469"/>
    <cellStyle name="Explanatory Text 12" xfId="1798"/>
    <cellStyle name="Explanatory Text 12 2" xfId="3124"/>
    <cellStyle name="Explanatory Text 12 2 2" xfId="4436"/>
    <cellStyle name="Explanatory Text 12 2 2 2" xfId="4783"/>
    <cellStyle name="Explanatory Text 12 2 2 2 2" xfId="8325"/>
    <cellStyle name="Explanatory Text 12 2 2 2 2 2" xfId="8458"/>
    <cellStyle name="Explanatory Text 12 2 2 2 2 2 2" xfId="15785"/>
    <cellStyle name="Explanatory Text 12 2 2 2 2 2 2 2" xfId="15917"/>
    <cellStyle name="Explanatory Text 12 2 2 2 2 2 3" xfId="19178"/>
    <cellStyle name="Explanatory Text 12 2 2 2 2 3" xfId="11528"/>
    <cellStyle name="Explanatory Text 12 2 2 2 2 3 2" xfId="19047"/>
    <cellStyle name="Explanatory Text 12 2 2 2 3" xfId="11269"/>
    <cellStyle name="Explanatory Text 12 2 2 2 3 2" xfId="13255"/>
    <cellStyle name="Explanatory Text 12 2 2 2 4" xfId="16875"/>
    <cellStyle name="Explanatory Text 12 2 2 3" xfId="6239"/>
    <cellStyle name="Explanatory Text 12 2 2 4" xfId="7014"/>
    <cellStyle name="Explanatory Text 12 2 2 4 2" xfId="13040"/>
    <cellStyle name="Explanatory Text 12 2 2 4 2 2" xfId="14641"/>
    <cellStyle name="Explanatory Text 12 2 2 4 3" xfId="17925"/>
    <cellStyle name="Explanatory Text 12 2 2 5" xfId="9334"/>
    <cellStyle name="Explanatory Text 12 2 2 5 2" xfId="16740"/>
    <cellStyle name="Explanatory Text 12 2 3" xfId="5039"/>
    <cellStyle name="Explanatory Text 12 2 4" xfId="5239"/>
    <cellStyle name="Explanatory Text 12 2 5" xfId="5994"/>
    <cellStyle name="Explanatory Text 12 2 5 2" xfId="7713"/>
    <cellStyle name="Explanatory Text 12 2 5 2 2" xfId="8866"/>
    <cellStyle name="Explanatory Text 12 2 5 2 2 2" xfId="15188"/>
    <cellStyle name="Explanatory Text 12 2 5 2 2 2 2" xfId="16289"/>
    <cellStyle name="Explanatory Text 12 2 5 2 2 3" xfId="19549"/>
    <cellStyle name="Explanatory Text 12 2 5 2 3" xfId="12135"/>
    <cellStyle name="Explanatory Text 12 2 5 2 3 2" xfId="18455"/>
    <cellStyle name="Explanatory Text 12 2 5 3" xfId="10401"/>
    <cellStyle name="Explanatory Text 12 2 5 3 2" xfId="14036"/>
    <cellStyle name="Explanatory Text 12 2 5 4" xfId="17418"/>
    <cellStyle name="Explanatory Text 12 2 6" xfId="6704"/>
    <cellStyle name="Explanatory Text 12 2 6 2" xfId="10561"/>
    <cellStyle name="Explanatory Text 12 2 6 2 2" xfId="14425"/>
    <cellStyle name="Explanatory Text 12 2 6 3" xfId="17712"/>
    <cellStyle name="Explanatory Text 12 2 7" xfId="7240"/>
    <cellStyle name="Explanatory Text 12 2 7 2" xfId="13415"/>
    <cellStyle name="Explanatory Text 12 3" xfId="3871"/>
    <cellStyle name="Explanatory Text 12 3 2" xfId="4325"/>
    <cellStyle name="Explanatory Text 12 3 2 2" xfId="8003"/>
    <cellStyle name="Explanatory Text 12 3 2 2 2" xfId="8277"/>
    <cellStyle name="Explanatory Text 12 3 2 2 2 2" xfId="15469"/>
    <cellStyle name="Explanatory Text 12 3 2 2 2 2 2" xfId="15737"/>
    <cellStyle name="Explanatory Text 12 3 2 2 2 3" xfId="18999"/>
    <cellStyle name="Explanatory Text 12 3 2 2 3" xfId="11191"/>
    <cellStyle name="Explanatory Text 12 3 2 2 3 2" xfId="18732"/>
    <cellStyle name="Explanatory Text 12 3 2 3" xfId="10856"/>
    <cellStyle name="Explanatory Text 12 3 2 3 2" xfId="12965"/>
    <cellStyle name="Explanatory Text 12 3 2 4" xfId="16687"/>
    <cellStyle name="Explanatory Text 12 3 3" xfId="5900"/>
    <cellStyle name="Explanatory Text 12 3 4" xfId="6604"/>
    <cellStyle name="Explanatory Text 12 3 4 2" xfId="12617"/>
    <cellStyle name="Explanatory Text 12 3 4 2 2" xfId="14354"/>
    <cellStyle name="Explanatory Text 12 3 4 3" xfId="17643"/>
    <cellStyle name="Explanatory Text 12 3 5" xfId="3727"/>
    <cellStyle name="Explanatory Text 12 3 5 2" xfId="16380"/>
    <cellStyle name="Explanatory Text 12 4" xfId="4589"/>
    <cellStyle name="Explanatory Text 12 5" xfId="5493"/>
    <cellStyle name="Explanatory Text 12 5 2" xfId="3002"/>
    <cellStyle name="Explanatory Text 12 5 2 2" xfId="8667"/>
    <cellStyle name="Explanatory Text 12 5 2 2 2" xfId="11386"/>
    <cellStyle name="Explanatory Text 12 5 2 2 2 2" xfId="16121"/>
    <cellStyle name="Explanatory Text 12 5 2 2 3" xfId="19381"/>
    <cellStyle name="Explanatory Text 12 5 2 3" xfId="11967"/>
    <cellStyle name="Explanatory Text 12 5 2 3 2" xfId="11878"/>
    <cellStyle name="Explanatory Text 12 5 3" xfId="4153"/>
    <cellStyle name="Explanatory Text 12 5 3 2" xfId="13700"/>
    <cellStyle name="Explanatory Text 12 5 4" xfId="17127"/>
    <cellStyle name="Explanatory Text 12 6" xfId="3629"/>
    <cellStyle name="Explanatory Text 12 6 2" xfId="6571"/>
    <cellStyle name="Explanatory Text 12 6 2 2" xfId="12455"/>
    <cellStyle name="Explanatory Text 12 6 3" xfId="13638"/>
    <cellStyle name="Explanatory Text 12 7" xfId="6763"/>
    <cellStyle name="Explanatory Text 12 7 2" xfId="11882"/>
    <cellStyle name="Explanatory Text 13" xfId="2830"/>
    <cellStyle name="Explanatory Text 14" xfId="3387"/>
    <cellStyle name="Explanatory Text 15" xfId="1953"/>
    <cellStyle name="Explanatory Text 15 2" xfId="4376"/>
    <cellStyle name="Explanatory Text 15 2 2" xfId="7318"/>
    <cellStyle name="Explanatory Text 15 2 2 2" xfId="8299"/>
    <cellStyle name="Explanatory Text 15 2 2 2 2" xfId="14889"/>
    <cellStyle name="Explanatory Text 15 2 2 2 2 2" xfId="15759"/>
    <cellStyle name="Explanatory Text 15 2 2 2 3" xfId="19021"/>
    <cellStyle name="Explanatory Text 15 2 2 3" xfId="11225"/>
    <cellStyle name="Explanatory Text 15 2 2 3 2" xfId="18172"/>
    <cellStyle name="Explanatory Text 15 2 3" xfId="9698"/>
    <cellStyle name="Explanatory Text 15 2 3 2" xfId="12995"/>
    <cellStyle name="Explanatory Text 15 2 4" xfId="16710"/>
    <cellStyle name="Explanatory Text 15 3" xfId="5944"/>
    <cellStyle name="Explanatory Text 15 4" xfId="6654"/>
    <cellStyle name="Explanatory Text 15 4 2" xfId="11742"/>
    <cellStyle name="Explanatory Text 15 4 2 2" xfId="14391"/>
    <cellStyle name="Explanatory Text 15 4 3" xfId="17678"/>
    <cellStyle name="Explanatory Text 15 5" xfId="6445"/>
    <cellStyle name="Explanatory Text 15 5 2" xfId="10614"/>
    <cellStyle name="Explanatory Text 16" xfId="4484"/>
    <cellStyle name="Explanatory Text 17" xfId="3890"/>
    <cellStyle name="Explanatory Text 18" xfId="2821"/>
    <cellStyle name="Explanatory Text 18 2" xfId="6487"/>
    <cellStyle name="Explanatory Text 18 2 2" xfId="7620"/>
    <cellStyle name="Explanatory Text 18 2 2 2" xfId="14299"/>
    <cellStyle name="Explanatory Text 18 2 2 2 2" xfId="15100"/>
    <cellStyle name="Explanatory Text 18 2 2 3" xfId="18370"/>
    <cellStyle name="Explanatory Text 18 2 3" xfId="10242"/>
    <cellStyle name="Explanatory Text 18 2 3 2" xfId="17595"/>
    <cellStyle name="Explanatory Text 18 3" xfId="6043"/>
    <cellStyle name="Explanatory Text 18 3 2" xfId="10839"/>
    <cellStyle name="Explanatory Text 18 4" xfId="9719"/>
    <cellStyle name="Explanatory Text 19" xfId="4042"/>
    <cellStyle name="Explanatory Text 19 2" xfId="8816"/>
    <cellStyle name="Explanatory Text 19 2 2" xfId="12754"/>
    <cellStyle name="Explanatory Text 19 3" xfId="16499"/>
    <cellStyle name="Explanatory Text 2" xfId="241"/>
    <cellStyle name="Explanatory Text 2 10" xfId="3729"/>
    <cellStyle name="Explanatory Text 2 10 2" xfId="12287"/>
    <cellStyle name="Explanatory Text 2 11" xfId="1340"/>
    <cellStyle name="Explanatory Text 2 2" xfId="1457"/>
    <cellStyle name="Explanatory Text 2 2 10" xfId="1709"/>
    <cellStyle name="Explanatory Text 2 2 10 2" xfId="13884"/>
    <cellStyle name="Explanatory Text 2 2 2" xfId="3179"/>
    <cellStyle name="Explanatory Text 2 2 2 2" xfId="3219"/>
    <cellStyle name="Explanatory Text 2 2 2 2 2" xfId="4812"/>
    <cellStyle name="Explanatory Text 2 2 2 2 2 2" xfId="4852"/>
    <cellStyle name="Explanatory Text 2 2 2 2 2 2 2" xfId="8479"/>
    <cellStyle name="Explanatory Text 2 2 2 2 2 2 2 2" xfId="8519"/>
    <cellStyle name="Explanatory Text 2 2 2 2 2 2 2 2 2" xfId="15938"/>
    <cellStyle name="Explanatory Text 2 2 2 2 2 2 2 2 2 2" xfId="15978"/>
    <cellStyle name="Explanatory Text 2 2 2 2 2 2 2 2 3" xfId="19239"/>
    <cellStyle name="Explanatory Text 2 2 2 2 2 2 2 3" xfId="11591"/>
    <cellStyle name="Explanatory Text 2 2 2 2 2 2 2 3 2" xfId="19199"/>
    <cellStyle name="Explanatory Text 2 2 2 2 2 2 3" xfId="11551"/>
    <cellStyle name="Explanatory Text 2 2 2 2 2 2 3 2" xfId="13318"/>
    <cellStyle name="Explanatory Text 2 2 2 2 2 2 4" xfId="16936"/>
    <cellStyle name="Explanatory Text 2 2 2 2 2 3" xfId="6304"/>
    <cellStyle name="Explanatory Text 2 2 2 2 2 4" xfId="7080"/>
    <cellStyle name="Explanatory Text 2 2 2 2 2 4 2" xfId="13278"/>
    <cellStyle name="Explanatory Text 2 2 2 2 2 4 2 2" xfId="14706"/>
    <cellStyle name="Explanatory Text 2 2 2 2 2 4 3" xfId="17990"/>
    <cellStyle name="Explanatory Text 2 2 2 2 2 5" xfId="9408"/>
    <cellStyle name="Explanatory Text 2 2 2 2 2 5 2" xfId="16896"/>
    <cellStyle name="Explanatory Text 2 2 2 2 3" xfId="5103"/>
    <cellStyle name="Explanatory Text 2 2 2 2 4" xfId="5299"/>
    <cellStyle name="Explanatory Text 2 2 2 2 5" xfId="6264"/>
    <cellStyle name="Explanatory Text 2 2 2 2 5 2" xfId="7775"/>
    <cellStyle name="Explanatory Text 2 2 2 2 5 2 2" xfId="8924"/>
    <cellStyle name="Explanatory Text 2 2 2 2 5 2 2 2" xfId="15250"/>
    <cellStyle name="Explanatory Text 2 2 2 2 5 2 2 2 2" xfId="16315"/>
    <cellStyle name="Explanatory Text 2 2 2 2 5 2 2 3" xfId="19575"/>
    <cellStyle name="Explanatory Text 2 2 2 2 5 2 3" xfId="12161"/>
    <cellStyle name="Explanatory Text 2 2 2 2 5 2 3 2" xfId="18517"/>
    <cellStyle name="Explanatory Text 2 2 2 2 5 3" xfId="10480"/>
    <cellStyle name="Explanatory Text 2 2 2 2 5 3 2" xfId="14160"/>
    <cellStyle name="Explanatory Text 2 2 2 2 5 4" xfId="17501"/>
    <cellStyle name="Explanatory Text 2 2 2 2 6" xfId="7040"/>
    <cellStyle name="Explanatory Text 2 2 2 2 6 2" xfId="9632"/>
    <cellStyle name="Explanatory Text 2 2 2 2 6 2 2" xfId="14666"/>
    <cellStyle name="Explanatory Text 2 2 2 2 6 3" xfId="17950"/>
    <cellStyle name="Explanatory Text 2 2 2 2 7" xfId="9368"/>
    <cellStyle name="Explanatory Text 2 2 2 2 7 2" xfId="13558"/>
    <cellStyle name="Explanatory Text 2 2 2 3" xfId="4014"/>
    <cellStyle name="Explanatory Text 2 2 2 3 2" xfId="5063"/>
    <cellStyle name="Explanatory Text 2 2 2 3 2 2" xfId="8093"/>
    <cellStyle name="Explanatory Text 2 2 2 3 2 2 2" xfId="8593"/>
    <cellStyle name="Explanatory Text 2 2 2 3 2 2 2 2" xfId="15558"/>
    <cellStyle name="Explanatory Text 2 2 2 3 2 2 2 2 2" xfId="16051"/>
    <cellStyle name="Explanatory Text 2 2 2 3 2 2 2 3" xfId="19312"/>
    <cellStyle name="Explanatory Text 2 2 2 3 2 2 3" xfId="11751"/>
    <cellStyle name="Explanatory Text 2 2 2 3 2 2 3 2" xfId="18821"/>
    <cellStyle name="Explanatory Text 2 2 2 3 2 3" xfId="10972"/>
    <cellStyle name="Explanatory Text 2 2 2 3 2 3 2" xfId="13455"/>
    <cellStyle name="Explanatory Text 2 2 2 3 2 4" xfId="17010"/>
    <cellStyle name="Explanatory Text 2 2 2 3 3" xfId="6455"/>
    <cellStyle name="Explanatory Text 2 2 2 3 4" xfId="7271"/>
    <cellStyle name="Explanatory Text 2 2 2 3 4 2" xfId="12730"/>
    <cellStyle name="Explanatory Text 2 2 2 3 4 2 2" xfId="14852"/>
    <cellStyle name="Explanatory Text 2 2 2 3 4 3" xfId="18135"/>
    <cellStyle name="Explanatory Text 2 2 2 3 5" xfId="9660"/>
    <cellStyle name="Explanatory Text 2 2 2 3 5 2" xfId="16476"/>
    <cellStyle name="Explanatory Text 2 2 2 4" xfId="5259"/>
    <cellStyle name="Explanatory Text 2 2 2 5" xfId="5614"/>
    <cellStyle name="Explanatory Text 2 2 2 5 2" xfId="7735"/>
    <cellStyle name="Explanatory Text 2 2 2 5 2 2" xfId="8736"/>
    <cellStyle name="Explanatory Text 2 2 2 5 2 2 2" xfId="15210"/>
    <cellStyle name="Explanatory Text 2 2 2 5 2 2 2 2" xfId="16189"/>
    <cellStyle name="Explanatory Text 2 2 2 5 2 2 3" xfId="19449"/>
    <cellStyle name="Explanatory Text 2 2 2 5 2 3" xfId="12035"/>
    <cellStyle name="Explanatory Text 2 2 2 5 2 3 2" xfId="18477"/>
    <cellStyle name="Explanatory Text 2 2 2 5 3" xfId="10440"/>
    <cellStyle name="Explanatory Text 2 2 2 5 3 2" xfId="13791"/>
    <cellStyle name="Explanatory Text 2 2 2 5 4" xfId="17214"/>
    <cellStyle name="Explanatory Text 2 2 2 6" xfId="1840"/>
    <cellStyle name="Explanatory Text 2 2 2 6 2" xfId="10626"/>
    <cellStyle name="Explanatory Text 2 2 2 6 2 2" xfId="11868"/>
    <cellStyle name="Explanatory Text 2 2 2 6 3" xfId="2838"/>
    <cellStyle name="Explanatory Text 2 2 2 7" xfId="6860"/>
    <cellStyle name="Explanatory Text 2 2 2 7 2" xfId="9921"/>
    <cellStyle name="Explanatory Text 2 2 3" xfId="3034"/>
    <cellStyle name="Explanatory Text 2 2 4" xfId="3098"/>
    <cellStyle name="Explanatory Text 2 2 5" xfId="3969"/>
    <cellStyle name="Explanatory Text 2 2 5 2" xfId="4512"/>
    <cellStyle name="Explanatory Text 2 2 5 2 2" xfId="8051"/>
    <cellStyle name="Explanatory Text 2 2 5 2 2 2" xfId="8351"/>
    <cellStyle name="Explanatory Text 2 2 5 2 2 2 2" xfId="15516"/>
    <cellStyle name="Explanatory Text 2 2 5 2 2 2 2 2" xfId="15811"/>
    <cellStyle name="Explanatory Text 2 2 5 2 2 2 3" xfId="19073"/>
    <cellStyle name="Explanatory Text 2 2 5 2 2 3" xfId="11324"/>
    <cellStyle name="Explanatory Text 2 2 5 2 2 3 2" xfId="18779"/>
    <cellStyle name="Explanatory Text 2 2 5 2 3" xfId="10928"/>
    <cellStyle name="Explanatory Text 2 2 5 2 3 2" xfId="13080"/>
    <cellStyle name="Explanatory Text 2 2 5 2 4" xfId="16767"/>
    <cellStyle name="Explanatory Text 2 2 5 3" xfId="6042"/>
    <cellStyle name="Explanatory Text 2 2 5 4" xfId="6758"/>
    <cellStyle name="Explanatory Text 2 2 5 4 2" xfId="12687"/>
    <cellStyle name="Explanatory Text 2 2 5 4 2 2" xfId="14463"/>
    <cellStyle name="Explanatory Text 2 2 5 4 3" xfId="17750"/>
    <cellStyle name="Explanatory Text 2 2 5 5" xfId="9044"/>
    <cellStyle name="Explanatory Text 2 2 5 5 2" xfId="16434"/>
    <cellStyle name="Explanatory Text 2 2 6" xfId="4356"/>
    <cellStyle name="Explanatory Text 2 2 7" xfId="4720"/>
    <cellStyle name="Explanatory Text 2 2 8" xfId="5569"/>
    <cellStyle name="Explanatory Text 2 2 8 2" xfId="6942"/>
    <cellStyle name="Explanatory Text 2 2 8 2 2" xfId="8695"/>
    <cellStyle name="Explanatory Text 2 2 8 2 2 2" xfId="14585"/>
    <cellStyle name="Explanatory Text 2 2 8 2 2 2 2" xfId="16149"/>
    <cellStyle name="Explanatory Text 2 2 8 2 2 3" xfId="19409"/>
    <cellStyle name="Explanatory Text 2 2 8 2 3" xfId="11995"/>
    <cellStyle name="Explanatory Text 2 2 8 2 3 2" xfId="17870"/>
    <cellStyle name="Explanatory Text 2 2 8 3" xfId="9253"/>
    <cellStyle name="Explanatory Text 2 2 8 3 2" xfId="13749"/>
    <cellStyle name="Explanatory Text 2 2 8 4" xfId="17172"/>
    <cellStyle name="Explanatory Text 2 2 9" xfId="3957"/>
    <cellStyle name="Explanatory Text 2 2 9 2" xfId="9649"/>
    <cellStyle name="Explanatory Text 2 2 9 2 2" xfId="12678"/>
    <cellStyle name="Explanatory Text 2 2 9 3" xfId="16429"/>
    <cellStyle name="Explanatory Text 2 3" xfId="1386"/>
    <cellStyle name="Explanatory Text 2 3 2" xfId="3133"/>
    <cellStyle name="Explanatory Text 2 3 2 2" xfId="3939"/>
    <cellStyle name="Explanatory Text 2 3 2 2 2" xfId="4790"/>
    <cellStyle name="Explanatory Text 2 3 2 2 2 2" xfId="8034"/>
    <cellStyle name="Explanatory Text 2 3 2 2 2 2 2" xfId="8463"/>
    <cellStyle name="Explanatory Text 2 3 2 2 2 2 2 2" xfId="15499"/>
    <cellStyle name="Explanatory Text 2 3 2 2 2 2 2 2 2" xfId="15922"/>
    <cellStyle name="Explanatory Text 2 3 2 2 2 2 2 3" xfId="19183"/>
    <cellStyle name="Explanatory Text 2 3 2 2 2 2 3" xfId="11533"/>
    <cellStyle name="Explanatory Text 2 3 2 2 2 2 3 2" xfId="18762"/>
    <cellStyle name="Explanatory Text 2 3 2 2 2 3" xfId="10904"/>
    <cellStyle name="Explanatory Text 2 3 2 2 2 3 2" xfId="13260"/>
    <cellStyle name="Explanatory Text 2 3 2 2 2 4" xfId="16880"/>
    <cellStyle name="Explanatory Text 2 3 2 2 3" xfId="6245"/>
    <cellStyle name="Explanatory Text 2 3 2 2 4" xfId="7019"/>
    <cellStyle name="Explanatory Text 2 3 2 2 4 2" xfId="12662"/>
    <cellStyle name="Explanatory Text 2 3 2 2 4 2 2" xfId="14646"/>
    <cellStyle name="Explanatory Text 2 3 2 2 4 3" xfId="17930"/>
    <cellStyle name="Explanatory Text 2 3 2 2 5" xfId="9340"/>
    <cellStyle name="Explanatory Text 2 3 2 2 5 2" xfId="16416"/>
    <cellStyle name="Explanatory Text 2 3 2 3" xfId="5045"/>
    <cellStyle name="Explanatory Text 2 3 2 4" xfId="5244"/>
    <cellStyle name="Explanatory Text 2 3 2 5" xfId="5546"/>
    <cellStyle name="Explanatory Text 2 3 2 5 2" xfId="7718"/>
    <cellStyle name="Explanatory Text 2 3 2 5 2 2" xfId="8688"/>
    <cellStyle name="Explanatory Text 2 3 2 5 2 2 2" xfId="15193"/>
    <cellStyle name="Explanatory Text 2 3 2 5 2 2 2 2" xfId="16142"/>
    <cellStyle name="Explanatory Text 2 3 2 5 2 2 3" xfId="19402"/>
    <cellStyle name="Explanatory Text 2 3 2 5 2 3" xfId="11988"/>
    <cellStyle name="Explanatory Text 2 3 2 5 2 3 2" xfId="18460"/>
    <cellStyle name="Explanatory Text 2 3 2 5 3" xfId="10407"/>
    <cellStyle name="Explanatory Text 2 3 2 5 3 2" xfId="13736"/>
    <cellStyle name="Explanatory Text 2 3 2 5 4" xfId="17162"/>
    <cellStyle name="Explanatory Text 2 3 2 6" xfId="5480"/>
    <cellStyle name="Explanatory Text 2 3 2 6 2" xfId="11335"/>
    <cellStyle name="Explanatory Text 2 3 2 6 2 2" xfId="13692"/>
    <cellStyle name="Explanatory Text 2 3 2 6 3" xfId="17122"/>
    <cellStyle name="Explanatory Text 2 3 2 7" xfId="6448"/>
    <cellStyle name="Explanatory Text 2 3 2 7 2" xfId="6109"/>
    <cellStyle name="Explanatory Text 2 3 3" xfId="3880"/>
    <cellStyle name="Explanatory Text 2 3 3 2" xfId="4562"/>
    <cellStyle name="Explanatory Text 2 3 3 2 2" xfId="8010"/>
    <cellStyle name="Explanatory Text 2 3 3 2 2 2" xfId="8358"/>
    <cellStyle name="Explanatory Text 2 3 3 2 2 2 2" xfId="15475"/>
    <cellStyle name="Explanatory Text 2 3 3 2 2 2 2 2" xfId="15817"/>
    <cellStyle name="Explanatory Text 2 3 3 2 2 2 3" xfId="19079"/>
    <cellStyle name="Explanatory Text 2 3 3 2 2 3" xfId="11358"/>
    <cellStyle name="Explanatory Text 2 3 3 2 2 3 2" xfId="18738"/>
    <cellStyle name="Explanatory Text 2 3 3 2 3" xfId="10863"/>
    <cellStyle name="Explanatory Text 2 3 3 2 3 2" xfId="13106"/>
    <cellStyle name="Explanatory Text 2 3 3 2 4" xfId="16774"/>
    <cellStyle name="Explanatory Text 2 3 3 3" xfId="6072"/>
    <cellStyle name="Explanatory Text 2 3 3 4" xfId="6801"/>
    <cellStyle name="Explanatory Text 2 3 3 4 2" xfId="12624"/>
    <cellStyle name="Explanatory Text 2 3 3 4 2 2" xfId="14485"/>
    <cellStyle name="Explanatory Text 2 3 3 4 3" xfId="17771"/>
    <cellStyle name="Explanatory Text 2 3 3 5" xfId="9085"/>
    <cellStyle name="Explanatory Text 2 3 3 5 2" xfId="16386"/>
    <cellStyle name="Explanatory Text 2 3 4" xfId="4854"/>
    <cellStyle name="Explanatory Text 2 3 5" xfId="5503"/>
    <cellStyle name="Explanatory Text 2 3 5 2" xfId="7408"/>
    <cellStyle name="Explanatory Text 2 3 5 2 2" xfId="8673"/>
    <cellStyle name="Explanatory Text 2 3 5 2 2 2" xfId="14951"/>
    <cellStyle name="Explanatory Text 2 3 5 2 2 2 2" xfId="16127"/>
    <cellStyle name="Explanatory Text 2 3 5 2 2 3" xfId="19387"/>
    <cellStyle name="Explanatory Text 2 3 5 2 3" xfId="11973"/>
    <cellStyle name="Explanatory Text 2 3 5 2 3 2" xfId="18231"/>
    <cellStyle name="Explanatory Text 2 3 5 3" xfId="9829"/>
    <cellStyle name="Explanatory Text 2 3 5 3 2" xfId="13708"/>
    <cellStyle name="Explanatory Text 2 3 5 4" xfId="17135"/>
    <cellStyle name="Explanatory Text 2 3 6" xfId="4214"/>
    <cellStyle name="Explanatory Text 2 3 6 2" xfId="11259"/>
    <cellStyle name="Explanatory Text 2 3 6 2 2" xfId="12889"/>
    <cellStyle name="Explanatory Text 2 3 6 3" xfId="16620"/>
    <cellStyle name="Explanatory Text 2 3 7" xfId="6428"/>
    <cellStyle name="Explanatory Text 2 3 7 2" xfId="12523"/>
    <cellStyle name="Explanatory Text 2 4" xfId="2859"/>
    <cellStyle name="Explanatory Text 2 5" xfId="1865"/>
    <cellStyle name="Explanatory Text 2 5 2" xfId="4165"/>
    <cellStyle name="Explanatory Text 2 5 2 2" xfId="7420"/>
    <cellStyle name="Explanatory Text 2 5 2 2 2" xfId="8189"/>
    <cellStyle name="Explanatory Text 2 5 2 2 2 2" xfId="14958"/>
    <cellStyle name="Explanatory Text 2 5 2 2 2 2 2" xfId="15653"/>
    <cellStyle name="Explanatory Text 2 5 2 2 2 3" xfId="18915"/>
    <cellStyle name="Explanatory Text 2 5 2 2 3" xfId="11083"/>
    <cellStyle name="Explanatory Text 2 5 2 2 3 2" xfId="18238"/>
    <cellStyle name="Explanatory Text 2 5 2 3" xfId="9856"/>
    <cellStyle name="Explanatory Text 2 5 2 3 2" xfId="12853"/>
    <cellStyle name="Explanatory Text 2 5 2 4" xfId="16589"/>
    <cellStyle name="Explanatory Text 2 5 3" xfId="5752"/>
    <cellStyle name="Explanatory Text 2 5 4" xfId="5853"/>
    <cellStyle name="Explanatory Text 2 5 4 2" xfId="11650"/>
    <cellStyle name="Explanatory Text 2 5 4 2 2" xfId="13949"/>
    <cellStyle name="Explanatory Text 2 5 4 3" xfId="17349"/>
    <cellStyle name="Explanatory Text 2 5 5" xfId="5632"/>
    <cellStyle name="Explanatory Text 2 5 5 2" xfId="10071"/>
    <cellStyle name="Explanatory Text 2 6" xfId="4623"/>
    <cellStyle name="Explanatory Text 2 7" xfId="4934"/>
    <cellStyle name="Explanatory Text 2 8" xfId="2685"/>
    <cellStyle name="Explanatory Text 2 8 2" xfId="4415"/>
    <cellStyle name="Explanatory Text 2 8 2 2" xfId="7571"/>
    <cellStyle name="Explanatory Text 2 8 2 2 2" xfId="13023"/>
    <cellStyle name="Explanatory Text 2 8 2 2 2 2" xfId="15055"/>
    <cellStyle name="Explanatory Text 2 8 2 2 3" xfId="18326"/>
    <cellStyle name="Explanatory Text 2 8 2 3" xfId="10173"/>
    <cellStyle name="Explanatory Text 2 8 2 3 2" xfId="16730"/>
    <cellStyle name="Explanatory Text 2 8 3" xfId="7216"/>
    <cellStyle name="Explanatory Text 2 8 3 2" xfId="10045"/>
    <cellStyle name="Explanatory Text 2 8 4" xfId="13572"/>
    <cellStyle name="Explanatory Text 2 9" xfId="3476"/>
    <cellStyle name="Explanatory Text 2 9 2" xfId="11866"/>
    <cellStyle name="Explanatory Text 2 9 2 2" xfId="12357"/>
    <cellStyle name="Explanatory Text 2 9 3" xfId="15444"/>
    <cellStyle name="Explanatory Text 20" xfId="1985"/>
    <cellStyle name="Explanatory Text 20 2" xfId="9347"/>
    <cellStyle name="Explanatory Text 3" xfId="1791"/>
    <cellStyle name="Explanatory Text 4" xfId="2235"/>
    <cellStyle name="Explanatory Text 5" xfId="2314"/>
    <cellStyle name="Explanatory Text 6" xfId="2392"/>
    <cellStyle name="Explanatory Text 7" xfId="2411"/>
    <cellStyle name="Explanatory Text 8" xfId="2429"/>
    <cellStyle name="Explanatory Text 9" xfId="2446"/>
    <cellStyle name="Footnote" xfId="69"/>
    <cellStyle name="Good" xfId="70"/>
    <cellStyle name="Good 10" xfId="1690"/>
    <cellStyle name="Good 11" xfId="2218"/>
    <cellStyle name="Good 12" xfId="1796"/>
    <cellStyle name="Good 12 2" xfId="2635"/>
    <cellStyle name="Good 12 2 2" xfId="4448"/>
    <cellStyle name="Good 12 2 2 2" xfId="4652"/>
    <cellStyle name="Good 12 2 2 2 2" xfId="8329"/>
    <cellStyle name="Good 12 2 2 2 2 2" xfId="8378"/>
    <cellStyle name="Good 12 2 2 2 2 2 2" xfId="15789"/>
    <cellStyle name="Good 12 2 2 2 2 2 2 2" xfId="15837"/>
    <cellStyle name="Good 12 2 2 2 2 2 3" xfId="19098"/>
    <cellStyle name="Good 12 2 2 2 2 3" xfId="11420"/>
    <cellStyle name="Good 12 2 2 2 2 3 2" xfId="19051"/>
    <cellStyle name="Good 12 2 2 2 3" xfId="11279"/>
    <cellStyle name="Good 12 2 2 2 3 2" xfId="13158"/>
    <cellStyle name="Good 12 2 2 2 4" xfId="16795"/>
    <cellStyle name="Good 12 2 2 3" xfId="6138"/>
    <cellStyle name="Good 12 2 2 4" xfId="6889"/>
    <cellStyle name="Good 12 2 2 4 2" xfId="13047"/>
    <cellStyle name="Good 12 2 2 4 2 2" xfId="14540"/>
    <cellStyle name="Good 12 2 2 4 3" xfId="17825"/>
    <cellStyle name="Good 12 2 2 5" xfId="9195"/>
    <cellStyle name="Good 12 2 2 5 2" xfId="16744"/>
    <cellStyle name="Good 12 2 3" xfId="4248"/>
    <cellStyle name="Good 12 2 4" xfId="4995"/>
    <cellStyle name="Good 12 2 5" xfId="6001"/>
    <cellStyle name="Good 12 2 5 2" xfId="7547"/>
    <cellStyle name="Good 12 2 5 2 2" xfId="8868"/>
    <cellStyle name="Good 12 2 5 2 2 2" xfId="15031"/>
    <cellStyle name="Good 12 2 5 2 2 2 2" xfId="16290"/>
    <cellStyle name="Good 12 2 5 2 2 3" xfId="19550"/>
    <cellStyle name="Good 12 2 5 2 3" xfId="12136"/>
    <cellStyle name="Good 12 2 5 2 3 2" xfId="18302"/>
    <cellStyle name="Good 12 2 5 3" xfId="10142"/>
    <cellStyle name="Good 12 2 5 3 2" xfId="14039"/>
    <cellStyle name="Good 12 2 5 4" xfId="17420"/>
    <cellStyle name="Good 12 2 6" xfId="6711"/>
    <cellStyle name="Good 12 2 6 2" xfId="10360"/>
    <cellStyle name="Good 12 2 6 2 2" xfId="14429"/>
    <cellStyle name="Good 12 2 6 3" xfId="17716"/>
    <cellStyle name="Good 12 2 7" xfId="2649"/>
    <cellStyle name="Good 12 2 7 2" xfId="14037"/>
    <cellStyle name="Good 12 3" xfId="2001"/>
    <cellStyle name="Good 12 3 2" xfId="4341"/>
    <cellStyle name="Good 12 3 2 2" xfId="7183"/>
    <cellStyle name="Good 12 3 2 2 2" xfId="8281"/>
    <cellStyle name="Good 12 3 2 2 2 2" xfId="14799"/>
    <cellStyle name="Good 12 3 2 2 2 2 2" xfId="15741"/>
    <cellStyle name="Good 12 3 2 2 2 3" xfId="19003"/>
    <cellStyle name="Good 12 3 2 2 3" xfId="11200"/>
    <cellStyle name="Good 12 3 2 2 3 2" xfId="18083"/>
    <cellStyle name="Good 12 3 2 3" xfId="9548"/>
    <cellStyle name="Good 12 3 2 3 2" xfId="12971"/>
    <cellStyle name="Good 12 3 2 4" xfId="16691"/>
    <cellStyle name="Good 12 3 3" xfId="5914"/>
    <cellStyle name="Good 12 3 4" xfId="6615"/>
    <cellStyle name="Good 12 3 4 2" xfId="10573"/>
    <cellStyle name="Good 12 3 4 2 2" xfId="14360"/>
    <cellStyle name="Good 12 3 4 3" xfId="17649"/>
    <cellStyle name="Good 12 3 5" xfId="1835"/>
    <cellStyle name="Good 12 3 5 2" xfId="13405"/>
    <cellStyle name="Good 12 4" xfId="4587"/>
    <cellStyle name="Good 12 5" xfId="1948"/>
    <cellStyle name="Good 12 5 2" xfId="3544"/>
    <cellStyle name="Good 12 5 2 2" xfId="7358"/>
    <cellStyle name="Good 12 5 2 2 2" xfId="12404"/>
    <cellStyle name="Good 12 5 2 2 2 2" xfId="14919"/>
    <cellStyle name="Good 12 5 2 2 3" xfId="18201"/>
    <cellStyle name="Good 12 5 2 3" xfId="9754"/>
    <cellStyle name="Good 12 5 2 3 2" xfId="12263"/>
    <cellStyle name="Good 12 5 3" xfId="3081"/>
    <cellStyle name="Good 12 5 3 2" xfId="10429"/>
    <cellStyle name="Good 12 5 4" xfId="13392"/>
    <cellStyle name="Good 12 6" xfId="3835"/>
    <cellStyle name="Good 12 6 2" xfId="9742"/>
    <cellStyle name="Good 12 6 2 2" xfId="12595"/>
    <cellStyle name="Good 12 6 3" xfId="16362"/>
    <cellStyle name="Good 12 7" xfId="1700"/>
    <cellStyle name="Good 12 7 2" xfId="12384"/>
    <cellStyle name="Good 13" xfId="1570"/>
    <cellStyle name="Good 14" xfId="3167"/>
    <cellStyle name="Good 15" xfId="1982"/>
    <cellStyle name="Good 15 2" xfId="3479"/>
    <cellStyle name="Good 15 2 2" xfId="6772"/>
    <cellStyle name="Good 15 2 2 2" xfId="7853"/>
    <cellStyle name="Good 15 2 2 2 2" xfId="14468"/>
    <cellStyle name="Good 15 2 2 2 2 2" xfId="15327"/>
    <cellStyle name="Good 15 2 2 2 3" xfId="18592"/>
    <cellStyle name="Good 15 2 2 3" xfId="10668"/>
    <cellStyle name="Good 15 2 2 3 2" xfId="17755"/>
    <cellStyle name="Good 15 2 3" xfId="9053"/>
    <cellStyle name="Good 15 2 3 2" xfId="12359"/>
    <cellStyle name="Good 15 2 4" xfId="13429"/>
    <cellStyle name="Good 15 3" xfId="3875"/>
    <cellStyle name="Good 15 4" xfId="5435"/>
    <cellStyle name="Good 15 4 2" xfId="9834"/>
    <cellStyle name="Good 15 4 2 2" xfId="13664"/>
    <cellStyle name="Good 15 4 3" xfId="17097"/>
    <cellStyle name="Good 15 5" xfId="7396"/>
    <cellStyle name="Good 15 5 2" xfId="9115"/>
    <cellStyle name="Good 16" xfId="4136"/>
    <cellStyle name="Good 17" xfId="4384"/>
    <cellStyle name="Good 18" xfId="2709"/>
    <cellStyle name="Good 18 2" xfId="6835"/>
    <cellStyle name="Good 18 2 2" xfId="7581"/>
    <cellStyle name="Good 18 2 2 2" xfId="14507"/>
    <cellStyle name="Good 18 2 2 2 2" xfId="15065"/>
    <cellStyle name="Good 18 2 2 3" xfId="18336"/>
    <cellStyle name="Good 18 2 3" xfId="10185"/>
    <cellStyle name="Good 18 2 3 2" xfId="17793"/>
    <cellStyle name="Good 18 3" xfId="9134"/>
    <cellStyle name="Good 18 3 2" xfId="10571"/>
    <cellStyle name="Good 18 4" xfId="9335"/>
    <cellStyle name="Good 19" xfId="3563"/>
    <cellStyle name="Good 19 2" xfId="3102"/>
    <cellStyle name="Good 19 2 2" xfId="12414"/>
    <cellStyle name="Good 19 3" xfId="12299"/>
    <cellStyle name="Good 2" xfId="235"/>
    <cellStyle name="Good 2 10" xfId="9003"/>
    <cellStyle name="Good 2 10 2" xfId="12286"/>
    <cellStyle name="Good 2 11" xfId="1342"/>
    <cellStyle name="Good 2 2" xfId="1452"/>
    <cellStyle name="Good 2 2 10" xfId="1741"/>
    <cellStyle name="Good 2 2 10 2" xfId="11260"/>
    <cellStyle name="Good 2 2 2" xfId="3180"/>
    <cellStyle name="Good 2 2 2 2" xfId="3214"/>
    <cellStyle name="Good 2 2 2 2 2" xfId="4813"/>
    <cellStyle name="Good 2 2 2 2 2 2" xfId="4847"/>
    <cellStyle name="Good 2 2 2 2 2 2 2" xfId="8480"/>
    <cellStyle name="Good 2 2 2 2 2 2 2 2" xfId="8514"/>
    <cellStyle name="Good 2 2 2 2 2 2 2 2 2" xfId="15939"/>
    <cellStyle name="Good 2 2 2 2 2 2 2 2 2 2" xfId="15973"/>
    <cellStyle name="Good 2 2 2 2 2 2 2 2 3" xfId="19234"/>
    <cellStyle name="Good 2 2 2 2 2 2 2 3" xfId="11586"/>
    <cellStyle name="Good 2 2 2 2 2 2 2 3 2" xfId="19200"/>
    <cellStyle name="Good 2 2 2 2 2 2 3" xfId="11552"/>
    <cellStyle name="Good 2 2 2 2 2 2 3 2" xfId="13313"/>
    <cellStyle name="Good 2 2 2 2 2 2 4" xfId="16931"/>
    <cellStyle name="Good 2 2 2 2 2 3" xfId="6299"/>
    <cellStyle name="Good 2 2 2 2 2 4" xfId="7075"/>
    <cellStyle name="Good 2 2 2 2 2 4 2" xfId="13279"/>
    <cellStyle name="Good 2 2 2 2 2 4 2 2" xfId="14701"/>
    <cellStyle name="Good 2 2 2 2 2 4 3" xfId="17985"/>
    <cellStyle name="Good 2 2 2 2 2 5" xfId="9403"/>
    <cellStyle name="Good 2 2 2 2 2 5 2" xfId="16897"/>
    <cellStyle name="Good 2 2 2 2 3" xfId="5098"/>
    <cellStyle name="Good 2 2 2 2 4" xfId="5294"/>
    <cellStyle name="Good 2 2 2 2 5" xfId="6265"/>
    <cellStyle name="Good 2 2 2 2 5 2" xfId="7770"/>
    <cellStyle name="Good 2 2 2 2 5 2 2" xfId="8925"/>
    <cellStyle name="Good 2 2 2 2 5 2 2 2" xfId="15245"/>
    <cellStyle name="Good 2 2 2 2 5 2 2 2 2" xfId="16316"/>
    <cellStyle name="Good 2 2 2 2 5 2 2 3" xfId="19576"/>
    <cellStyle name="Good 2 2 2 2 5 2 3" xfId="12162"/>
    <cellStyle name="Good 2 2 2 2 5 2 3 2" xfId="18512"/>
    <cellStyle name="Good 2 2 2 2 5 3" xfId="10475"/>
    <cellStyle name="Good 2 2 2 2 5 3 2" xfId="14161"/>
    <cellStyle name="Good 2 2 2 2 5 4" xfId="17502"/>
    <cellStyle name="Good 2 2 2 2 6" xfId="7041"/>
    <cellStyle name="Good 2 2 2 2 6 2" xfId="8957"/>
    <cellStyle name="Good 2 2 2 2 6 2 2" xfId="14667"/>
    <cellStyle name="Good 2 2 2 2 6 3" xfId="17951"/>
    <cellStyle name="Good 2 2 2 2 7" xfId="9369"/>
    <cellStyle name="Good 2 2 2 2 7 2" xfId="13406"/>
    <cellStyle name="Good 2 2 2 3" xfId="4009"/>
    <cellStyle name="Good 2 2 2 3 2" xfId="5064"/>
    <cellStyle name="Good 2 2 2 3 2 2" xfId="8088"/>
    <cellStyle name="Good 2 2 2 3 2 2 2" xfId="8594"/>
    <cellStyle name="Good 2 2 2 3 2 2 2 2" xfId="15553"/>
    <cellStyle name="Good 2 2 2 3 2 2 2 2 2" xfId="16052"/>
    <cellStyle name="Good 2 2 2 3 2 2 2 3" xfId="19313"/>
    <cellStyle name="Good 2 2 2 3 2 2 3" xfId="11752"/>
    <cellStyle name="Good 2 2 2 3 2 2 3 2" xfId="18816"/>
    <cellStyle name="Good 2 2 2 3 2 3" xfId="10967"/>
    <cellStyle name="Good 2 2 2 3 2 3 2" xfId="13456"/>
    <cellStyle name="Good 2 2 2 3 2 4" xfId="17011"/>
    <cellStyle name="Good 2 2 2 3 3" xfId="6456"/>
    <cellStyle name="Good 2 2 2 3 4" xfId="7272"/>
    <cellStyle name="Good 2 2 2 3 4 2" xfId="12725"/>
    <cellStyle name="Good 2 2 2 3 4 2 2" xfId="14853"/>
    <cellStyle name="Good 2 2 2 3 4 3" xfId="18136"/>
    <cellStyle name="Good 2 2 2 3 5" xfId="9661"/>
    <cellStyle name="Good 2 2 2 3 5 2" xfId="16471"/>
    <cellStyle name="Good 2 2 2 4" xfId="5260"/>
    <cellStyle name="Good 2 2 2 5" xfId="5609"/>
    <cellStyle name="Good 2 2 2 5 2" xfId="7736"/>
    <cellStyle name="Good 2 2 2 5 2 2" xfId="8731"/>
    <cellStyle name="Good 2 2 2 5 2 2 2" xfId="15211"/>
    <cellStyle name="Good 2 2 2 5 2 2 2 2" xfId="16184"/>
    <cellStyle name="Good 2 2 2 5 2 2 3" xfId="19444"/>
    <cellStyle name="Good 2 2 2 5 2 3" xfId="12030"/>
    <cellStyle name="Good 2 2 2 5 2 3 2" xfId="18478"/>
    <cellStyle name="Good 2 2 2 5 3" xfId="10441"/>
    <cellStyle name="Good 2 2 2 5 3 2" xfId="13786"/>
    <cellStyle name="Good 2 2 2 5 4" xfId="17209"/>
    <cellStyle name="Good 2 2 2 6" xfId="5748"/>
    <cellStyle name="Good 2 2 2 6 2" xfId="10305"/>
    <cellStyle name="Good 2 2 2 6 2 2" xfId="13887"/>
    <cellStyle name="Good 2 2 2 6 3" xfId="17298"/>
    <cellStyle name="Good 2 2 2 7" xfId="3769"/>
    <cellStyle name="Good 2 2 2 7 2" xfId="12902"/>
    <cellStyle name="Good 2 2 3" xfId="2996"/>
    <cellStyle name="Good 2 2 4" xfId="3139"/>
    <cellStyle name="Good 2 2 5" xfId="3970"/>
    <cellStyle name="Good 2 2 5 2" xfId="4500"/>
    <cellStyle name="Good 2 2 5 2 2" xfId="8052"/>
    <cellStyle name="Good 2 2 5 2 2 2" xfId="8347"/>
    <cellStyle name="Good 2 2 5 2 2 2 2" xfId="15517"/>
    <cellStyle name="Good 2 2 5 2 2 2 2 2" xfId="15807"/>
    <cellStyle name="Good 2 2 5 2 2 2 3" xfId="19069"/>
    <cellStyle name="Good 2 2 5 2 2 3" xfId="11317"/>
    <cellStyle name="Good 2 2 5 2 2 3 2" xfId="18780"/>
    <cellStyle name="Good 2 2 5 2 3" xfId="10929"/>
    <cellStyle name="Good 2 2 5 2 3 2" xfId="13073"/>
    <cellStyle name="Good 2 2 5 2 4" xfId="16763"/>
    <cellStyle name="Good 2 2 5 3" xfId="6034"/>
    <cellStyle name="Good 2 2 5 4" xfId="6750"/>
    <cellStyle name="Good 2 2 5 4 2" xfId="12688"/>
    <cellStyle name="Good 2 2 5 4 2 2" xfId="14456"/>
    <cellStyle name="Good 2 2 5 4 3" xfId="17743"/>
    <cellStyle name="Good 2 2 5 5" xfId="9031"/>
    <cellStyle name="Good 2 2 5 5 2" xfId="16435"/>
    <cellStyle name="Good 2 2 6" xfId="3590"/>
    <cellStyle name="Good 2 2 7" xfId="2651"/>
    <cellStyle name="Good 2 2 8" xfId="5570"/>
    <cellStyle name="Good 2 2 8 2" xfId="7263"/>
    <cellStyle name="Good 2 2 8 2 2" xfId="8696"/>
    <cellStyle name="Good 2 2 8 2 2 2" xfId="14846"/>
    <cellStyle name="Good 2 2 8 2 2 2 2" xfId="16150"/>
    <cellStyle name="Good 2 2 8 2 2 3" xfId="19410"/>
    <cellStyle name="Good 2 2 8 2 3" xfId="11996"/>
    <cellStyle name="Good 2 2 8 2 3 2" xfId="18129"/>
    <cellStyle name="Good 2 2 8 3" xfId="9646"/>
    <cellStyle name="Good 2 2 8 3 2" xfId="13750"/>
    <cellStyle name="Good 2 2 8 4" xfId="17173"/>
    <cellStyle name="Good 2 2 9" xfId="6090"/>
    <cellStyle name="Good 2 2 9 2" xfId="9975"/>
    <cellStyle name="Good 2 2 9 2 2" xfId="14081"/>
    <cellStyle name="Good 2 2 9 3" xfId="17452"/>
    <cellStyle name="Good 2 3" xfId="1391"/>
    <cellStyle name="Good 2 3 2" xfId="3064"/>
    <cellStyle name="Good 2 3 2 2" xfId="4262"/>
    <cellStyle name="Good 2 3 2 2 2" xfId="4766"/>
    <cellStyle name="Good 2 3 2 2 2 2" xfId="8242"/>
    <cellStyle name="Good 2 3 2 2 2 2 2" xfId="8447"/>
    <cellStyle name="Good 2 3 2 2 2 2 2 2" xfId="15703"/>
    <cellStyle name="Good 2 3 2 2 2 2 2 2 2" xfId="15906"/>
    <cellStyle name="Good 2 3 2 2 2 2 2 3" xfId="19167"/>
    <cellStyle name="Good 2 3 2 2 2 2 3" xfId="11513"/>
    <cellStyle name="Good 2 3 2 2 2 2 3 2" xfId="18965"/>
    <cellStyle name="Good 2 3 2 2 2 3" xfId="11147"/>
    <cellStyle name="Good 2 3 2 2 2 3 2" xfId="13242"/>
    <cellStyle name="Good 2 3 2 2 2 4" xfId="16864"/>
    <cellStyle name="Good 2 3 2 2 3" xfId="6227"/>
    <cellStyle name="Good 2 3 2 2 4" xfId="6995"/>
    <cellStyle name="Good 2 3 2 2 4 2" xfId="12923"/>
    <cellStyle name="Good 2 3 2 2 4 2 2" xfId="14627"/>
    <cellStyle name="Good 2 3 2 2 4 3" xfId="17911"/>
    <cellStyle name="Good 2 3 2 2 5" xfId="9310"/>
    <cellStyle name="Good 2 3 2 2 5 2" xfId="16651"/>
    <cellStyle name="Good 2 3 2 3" xfId="5026"/>
    <cellStyle name="Good 2 3 2 4" xfId="5228"/>
    <cellStyle name="Good 2 3 2 5" xfId="5849"/>
    <cellStyle name="Good 2 3 2 5 2" xfId="7698"/>
    <cellStyle name="Good 2 3 2 5 2 2" xfId="8827"/>
    <cellStyle name="Good 2 3 2 5 2 2 2" xfId="15175"/>
    <cellStyle name="Good 2 3 2 5 2 2 2 2" xfId="16262"/>
    <cellStyle name="Good 2 3 2 5 2 2 3" xfId="19522"/>
    <cellStyle name="Good 2 3 2 5 2 3" xfId="12108"/>
    <cellStyle name="Good 2 3 2 5 2 3 2" xfId="18442"/>
    <cellStyle name="Good 2 3 2 5 3" xfId="10367"/>
    <cellStyle name="Good 2 3 2 5 3 2" xfId="13946"/>
    <cellStyle name="Good 2 3 2 5 4" xfId="17346"/>
    <cellStyle name="Good 2 3 2 6" xfId="6063"/>
    <cellStyle name="Good 2 3 2 6 2" xfId="11514"/>
    <cellStyle name="Good 2 3 2 6 2 2" xfId="14070"/>
    <cellStyle name="Good 2 3 2 6 3" xfId="17442"/>
    <cellStyle name="Good 2 3 2 7" xfId="6759"/>
    <cellStyle name="Good 2 3 2 7 2" xfId="12399"/>
    <cellStyle name="Good 2 3 3" xfId="3779"/>
    <cellStyle name="Good 2 3 3 2" xfId="4917"/>
    <cellStyle name="Good 2 3 3 2 2" xfId="7967"/>
    <cellStyle name="Good 2 3 3 2 2 2" xfId="8573"/>
    <cellStyle name="Good 2 3 3 2 2 2 2" xfId="15433"/>
    <cellStyle name="Good 2 3 3 2 2 2 2 2" xfId="16032"/>
    <cellStyle name="Good 2 3 3 2 2 2 3" xfId="19293"/>
    <cellStyle name="Good 2 3 3 2 2 3" xfId="11654"/>
    <cellStyle name="Good 2 3 3 2 2 3 2" xfId="18697"/>
    <cellStyle name="Good 2 3 3 2 3" xfId="10807"/>
    <cellStyle name="Good 2 3 3 2 3 2" xfId="13378"/>
    <cellStyle name="Good 2 3 3 2 4" xfId="16990"/>
    <cellStyle name="Good 2 3 3 3" xfId="6365"/>
    <cellStyle name="Good 2 3 3 4" xfId="7150"/>
    <cellStyle name="Good 2 3 3 4 2" xfId="12557"/>
    <cellStyle name="Good 2 3 3 4 2 2" xfId="14770"/>
    <cellStyle name="Good 2 3 3 4 3" xfId="18054"/>
    <cellStyle name="Good 2 3 3 5" xfId="9493"/>
    <cellStyle name="Good 2 3 3 5 2" xfId="7319"/>
    <cellStyle name="Good 2 3 4" xfId="5163"/>
    <cellStyle name="Good 2 3 5" xfId="5419"/>
    <cellStyle name="Good 2 3 5 2" xfId="7392"/>
    <cellStyle name="Good 2 3 5 2 2" xfId="8651"/>
    <cellStyle name="Good 2 3 5 2 2 2" xfId="14945"/>
    <cellStyle name="Good 2 3 5 2 2 2 2" xfId="16107"/>
    <cellStyle name="Good 2 3 5 2 2 3" xfId="19367"/>
    <cellStyle name="Good 2 3 5 2 3" xfId="11953"/>
    <cellStyle name="Good 2 3 5 2 3 2" xfId="18227"/>
    <cellStyle name="Good 2 3 5 3" xfId="9805"/>
    <cellStyle name="Good 2 3 5 3 2" xfId="13653"/>
    <cellStyle name="Good 2 3 5 4" xfId="17087"/>
    <cellStyle name="Good 2 3 6" xfId="3766"/>
    <cellStyle name="Good 2 3 6 2" xfId="10588"/>
    <cellStyle name="Good 2 3 6 2 2" xfId="12548"/>
    <cellStyle name="Good 2 3 6 3" xfId="12313"/>
    <cellStyle name="Good 2 3 7" xfId="6406"/>
    <cellStyle name="Good 2 3 7 2" xfId="13513"/>
    <cellStyle name="Good 2 4" xfId="3026"/>
    <cellStyle name="Good 2 5" xfId="1827"/>
    <cellStyle name="Good 2 5 2" xfId="4017"/>
    <cellStyle name="Good 2 5 2 2" xfId="6636"/>
    <cellStyle name="Good 2 5 2 2 2" xfId="8096"/>
    <cellStyle name="Good 2 5 2 2 2 2" xfId="14377"/>
    <cellStyle name="Good 2 5 2 2 2 2 2" xfId="15560"/>
    <cellStyle name="Good 2 5 2 2 2 3" xfId="18823"/>
    <cellStyle name="Good 2 5 2 2 3" xfId="10974"/>
    <cellStyle name="Good 2 5 2 2 3 2" xfId="17665"/>
    <cellStyle name="Good 2 5 2 3" xfId="5747"/>
    <cellStyle name="Good 2 5 2 3 2" xfId="12733"/>
    <cellStyle name="Good 2 5 2 4" xfId="16479"/>
    <cellStyle name="Good 2 5 3" xfId="5617"/>
    <cellStyle name="Good 2 5 4" xfId="5727"/>
    <cellStyle name="Good 2 5 4 2" xfId="10629"/>
    <cellStyle name="Good 2 5 4 2 2" xfId="13877"/>
    <cellStyle name="Good 2 5 4 3" xfId="17291"/>
    <cellStyle name="Good 2 5 5" xfId="2753"/>
    <cellStyle name="Good 2 5 5 2" xfId="9084"/>
    <cellStyle name="Good 2 6" xfId="4616"/>
    <cellStyle name="Good 2 7" xfId="4958"/>
    <cellStyle name="Good 2 8" xfId="2657"/>
    <cellStyle name="Good 2 8 2" xfId="3621"/>
    <cellStyle name="Good 2 8 2 2" xfId="7555"/>
    <cellStyle name="Good 2 8 2 2 2" xfId="12451"/>
    <cellStyle name="Good 2 8 2 2 2 2" xfId="15039"/>
    <cellStyle name="Good 2 8 2 2 3" xfId="18310"/>
    <cellStyle name="Good 2 8 2 3" xfId="10156"/>
    <cellStyle name="Good 2 8 2 3 2" xfId="9989"/>
    <cellStyle name="Good 2 8 3" xfId="1408"/>
    <cellStyle name="Good 2 8 3 2" xfId="9997"/>
    <cellStyle name="Good 2 8 4" xfId="12650"/>
    <cellStyle name="Good 2 9" xfId="3930"/>
    <cellStyle name="Good 2 9 2" xfId="11730"/>
    <cellStyle name="Good 2 9 2 2" xfId="12656"/>
    <cellStyle name="Good 2 9 3" xfId="16410"/>
    <cellStyle name="Good 20" xfId="6519"/>
    <cellStyle name="Good 20 2" xfId="9777"/>
    <cellStyle name="Good 3" xfId="1804"/>
    <cellStyle name="Good 4" xfId="2240"/>
    <cellStyle name="Good 5" xfId="2078"/>
    <cellStyle name="Good 6" xfId="2165"/>
    <cellStyle name="Good 7" xfId="2374"/>
    <cellStyle name="Good 8" xfId="1622"/>
    <cellStyle name="Good 9" xfId="2205"/>
    <cellStyle name="Heading 1" xfId="71"/>
    <cellStyle name="Heading 1 10" xfId="2451"/>
    <cellStyle name="Heading 1 11" xfId="2464"/>
    <cellStyle name="Heading 1 12" xfId="1431"/>
    <cellStyle name="Heading 1 12 2" xfId="3110"/>
    <cellStyle name="Heading 1 12 2 2" xfId="4418"/>
    <cellStyle name="Heading 1 12 2 2 2" xfId="4781"/>
    <cellStyle name="Heading 1 12 2 2 2 2" xfId="8319"/>
    <cellStyle name="Heading 1 12 2 2 2 2 2" xfId="8457"/>
    <cellStyle name="Heading 1 12 2 2 2 2 2 2" xfId="15779"/>
    <cellStyle name="Heading 1 12 2 2 2 2 2 2 2" xfId="15916"/>
    <cellStyle name="Heading 1 12 2 2 2 2 2 3" xfId="19177"/>
    <cellStyle name="Heading 1 12 2 2 2 2 3" xfId="11526"/>
    <cellStyle name="Heading 1 12 2 2 2 2 3 2" xfId="19041"/>
    <cellStyle name="Heading 1 12 2 2 2 3" xfId="11257"/>
    <cellStyle name="Heading 1 12 2 2 2 3 2" xfId="13253"/>
    <cellStyle name="Heading 1 12 2 2 2 4" xfId="16874"/>
    <cellStyle name="Heading 1 12 2 2 3" xfId="6237"/>
    <cellStyle name="Heading 1 12 2 2 4" xfId="7010"/>
    <cellStyle name="Heading 1 12 2 2 4 2" xfId="13026"/>
    <cellStyle name="Heading 1 12 2 2 4 2 2" xfId="14639"/>
    <cellStyle name="Heading 1 12 2 2 4 3" xfId="17923"/>
    <cellStyle name="Heading 1 12 2 2 5" xfId="9327"/>
    <cellStyle name="Heading 1 12 2 2 5 2" xfId="16733"/>
    <cellStyle name="Heading 1 12 2 3" xfId="5038"/>
    <cellStyle name="Heading 1 12 2 4" xfId="5238"/>
    <cellStyle name="Heading 1 12 2 5" xfId="5978"/>
    <cellStyle name="Heading 1 12 2 5 2" xfId="7710"/>
    <cellStyle name="Heading 1 12 2 5 2 2" xfId="8862"/>
    <cellStyle name="Heading 1 12 2 5 2 2 2" xfId="15186"/>
    <cellStyle name="Heading 1 12 2 5 2 2 2 2" xfId="16285"/>
    <cellStyle name="Heading 1 12 2 5 2 2 3" xfId="19545"/>
    <cellStyle name="Heading 1 12 2 5 2 3" xfId="12131"/>
    <cellStyle name="Heading 1 12 2 5 2 3 2" xfId="18453"/>
    <cellStyle name="Heading 1 12 2 5 3" xfId="10393"/>
    <cellStyle name="Heading 1 12 2 5 3 2" xfId="14023"/>
    <cellStyle name="Heading 1 12 2 5 4" xfId="17406"/>
    <cellStyle name="Heading 1 12 2 6" xfId="6688"/>
    <cellStyle name="Heading 1 12 2 6 2" xfId="10266"/>
    <cellStyle name="Heading 1 12 2 6 2 2" xfId="14417"/>
    <cellStyle name="Heading 1 12 2 6 3" xfId="17704"/>
    <cellStyle name="Heading 1 12 2 7" xfId="3698"/>
    <cellStyle name="Heading 1 12 2 7 2" xfId="11271"/>
    <cellStyle name="Heading 1 12 3" xfId="3850"/>
    <cellStyle name="Heading 1 12 3 2" xfId="4522"/>
    <cellStyle name="Heading 1 12 3 2 2" xfId="7995"/>
    <cellStyle name="Heading 1 12 3 2 2 2" xfId="8352"/>
    <cellStyle name="Heading 1 12 3 2 2 2 2" xfId="15461"/>
    <cellStyle name="Heading 1 12 3 2 2 2 2 2" xfId="15812"/>
    <cellStyle name="Heading 1 12 3 2 2 2 3" xfId="19074"/>
    <cellStyle name="Heading 1 12 3 2 2 3" xfId="11332"/>
    <cellStyle name="Heading 1 12 3 2 2 3 2" xfId="18724"/>
    <cellStyle name="Heading 1 12 3 2 3" xfId="10845"/>
    <cellStyle name="Heading 1 12 3 2 3 2" xfId="13086"/>
    <cellStyle name="Heading 1 12 3 2 4" xfId="16768"/>
    <cellStyle name="Heading 1 12 3 3" xfId="6049"/>
    <cellStyle name="Heading 1 12 3 4" xfId="6762"/>
    <cellStyle name="Heading 1 12 3 4 2" xfId="12604"/>
    <cellStyle name="Heading 1 12 3 4 2 2" xfId="14464"/>
    <cellStyle name="Heading 1 12 3 4 3" xfId="17751"/>
    <cellStyle name="Heading 1 12 3 5" xfId="9047"/>
    <cellStyle name="Heading 1 12 3 5 2" xfId="16369"/>
    <cellStyle name="Heading 1 12 4" xfId="4758"/>
    <cellStyle name="Heading 1 12 5" xfId="5476"/>
    <cellStyle name="Heading 1 12 5 2" xfId="7347"/>
    <cellStyle name="Heading 1 12 5 2 2" xfId="8665"/>
    <cellStyle name="Heading 1 12 5 2 2 2" xfId="14909"/>
    <cellStyle name="Heading 1 12 5 2 2 2 2" xfId="16119"/>
    <cellStyle name="Heading 1 12 5 2 2 3" xfId="19379"/>
    <cellStyle name="Heading 1 12 5 2 3" xfId="11965"/>
    <cellStyle name="Heading 1 12 5 2 3 2" xfId="18191"/>
    <cellStyle name="Heading 1 12 5 3" xfId="9735"/>
    <cellStyle name="Heading 1 12 5 3 2" xfId="13690"/>
    <cellStyle name="Heading 1 12 5 4" xfId="17120"/>
    <cellStyle name="Heading 1 12 6" xfId="3543"/>
    <cellStyle name="Heading 1 12 6 2" xfId="11923"/>
    <cellStyle name="Heading 1 12 6 2 2" xfId="12403"/>
    <cellStyle name="Heading 1 12 6 3" xfId="10630"/>
    <cellStyle name="Heading 1 12 7" xfId="8642"/>
    <cellStyle name="Heading 1 12 7 2" xfId="12843"/>
    <cellStyle name="Heading 1 13" xfId="2781"/>
    <cellStyle name="Heading 1 14" xfId="3328"/>
    <cellStyle name="Heading 1 15" xfId="2013"/>
    <cellStyle name="Heading 1 15 2" xfId="4281"/>
    <cellStyle name="Heading 1 15 2 2" xfId="5938"/>
    <cellStyle name="Heading 1 15 2 2 2" xfId="8252"/>
    <cellStyle name="Heading 1 15 2 2 2 2" xfId="13998"/>
    <cellStyle name="Heading 1 15 2 2 2 2 2" xfId="15713"/>
    <cellStyle name="Heading 1 15 2 2 2 3" xfId="18975"/>
    <cellStyle name="Heading 1 15 2 2 3" xfId="11159"/>
    <cellStyle name="Heading 1 15 2 2 3 2" xfId="17387"/>
    <cellStyle name="Heading 1 15 2 3" xfId="5427"/>
    <cellStyle name="Heading 1 15 2 3 2" xfId="12935"/>
    <cellStyle name="Heading 1 15 2 4" xfId="16661"/>
    <cellStyle name="Heading 1 15 3" xfId="5865"/>
    <cellStyle name="Heading 1 15 4" xfId="3680"/>
    <cellStyle name="Heading 1 15 4 2" xfId="9985"/>
    <cellStyle name="Heading 1 15 4 2 2" xfId="12491"/>
    <cellStyle name="Heading 1 15 4 3" xfId="11823"/>
    <cellStyle name="Heading 1 15 5" xfId="6824"/>
    <cellStyle name="Heading 1 15 5 2" xfId="12968"/>
    <cellStyle name="Heading 1 16" xfId="4359"/>
    <cellStyle name="Heading 1 17" xfId="4951"/>
    <cellStyle name="Heading 1 18" xfId="1396"/>
    <cellStyle name="Heading 1 18 2" xfId="7370"/>
    <cellStyle name="Heading 1 18 2 2" xfId="7130"/>
    <cellStyle name="Heading 1 18 2 2 2" xfId="14929"/>
    <cellStyle name="Heading 1 18 2 2 2 2" xfId="14754"/>
    <cellStyle name="Heading 1 18 2 2 3" xfId="18038"/>
    <cellStyle name="Heading 1 18 2 3" xfId="9466"/>
    <cellStyle name="Heading 1 18 2 3 2" xfId="18211"/>
    <cellStyle name="Heading 1 18 3" xfId="9768"/>
    <cellStyle name="Heading 1 18 3 2" xfId="10835"/>
    <cellStyle name="Heading 1 18 4" xfId="13231"/>
    <cellStyle name="Heading 1 19" xfId="3645"/>
    <cellStyle name="Heading 1 19 2" xfId="9976"/>
    <cellStyle name="Heading 1 19 2 2" xfId="12467"/>
    <cellStyle name="Heading 1 19 3" xfId="14284"/>
    <cellStyle name="Heading 1 2" xfId="231"/>
    <cellStyle name="Heading 1 2 10" xfId="7536"/>
    <cellStyle name="Heading 1 2 10 2" xfId="13133"/>
    <cellStyle name="Heading 1 2 11" xfId="1343"/>
    <cellStyle name="Heading 1 2 2" xfId="1448"/>
    <cellStyle name="Heading 1 2 2 10" xfId="3557"/>
    <cellStyle name="Heading 1 2 2 10 2" xfId="14231"/>
    <cellStyle name="Heading 1 2 2 2" xfId="3181"/>
    <cellStyle name="Heading 1 2 2 2 2" xfId="3210"/>
    <cellStyle name="Heading 1 2 2 2 2 2" xfId="4814"/>
    <cellStyle name="Heading 1 2 2 2 2 2 2" xfId="4843"/>
    <cellStyle name="Heading 1 2 2 2 2 2 2 2" xfId="8481"/>
    <cellStyle name="Heading 1 2 2 2 2 2 2 2 2" xfId="8510"/>
    <cellStyle name="Heading 1 2 2 2 2 2 2 2 2 2" xfId="15940"/>
    <cellStyle name="Heading 1 2 2 2 2 2 2 2 2 2 2" xfId="15969"/>
    <cellStyle name="Heading 1 2 2 2 2 2 2 2 2 3" xfId="19230"/>
    <cellStyle name="Heading 1 2 2 2 2 2 2 2 3" xfId="11582"/>
    <cellStyle name="Heading 1 2 2 2 2 2 2 2 3 2" xfId="19201"/>
    <cellStyle name="Heading 1 2 2 2 2 2 2 3" xfId="11553"/>
    <cellStyle name="Heading 1 2 2 2 2 2 2 3 2" xfId="13309"/>
    <cellStyle name="Heading 1 2 2 2 2 2 2 4" xfId="16927"/>
    <cellStyle name="Heading 1 2 2 2 2 2 3" xfId="6295"/>
    <cellStyle name="Heading 1 2 2 2 2 2 4" xfId="7071"/>
    <cellStyle name="Heading 1 2 2 2 2 2 4 2" xfId="13280"/>
    <cellStyle name="Heading 1 2 2 2 2 2 4 2 2" xfId="14697"/>
    <cellStyle name="Heading 1 2 2 2 2 2 4 3" xfId="17981"/>
    <cellStyle name="Heading 1 2 2 2 2 2 5" xfId="9399"/>
    <cellStyle name="Heading 1 2 2 2 2 2 5 2" xfId="16898"/>
    <cellStyle name="Heading 1 2 2 2 2 3" xfId="5094"/>
    <cellStyle name="Heading 1 2 2 2 2 4" xfId="5290"/>
    <cellStyle name="Heading 1 2 2 2 2 5" xfId="6266"/>
    <cellStyle name="Heading 1 2 2 2 2 5 2" xfId="7766"/>
    <cellStyle name="Heading 1 2 2 2 2 5 2 2" xfId="8926"/>
    <cellStyle name="Heading 1 2 2 2 2 5 2 2 2" xfId="15241"/>
    <cellStyle name="Heading 1 2 2 2 2 5 2 2 2 2" xfId="16317"/>
    <cellStyle name="Heading 1 2 2 2 2 5 2 2 3" xfId="19577"/>
    <cellStyle name="Heading 1 2 2 2 2 5 2 3" xfId="12163"/>
    <cellStyle name="Heading 1 2 2 2 2 5 2 3 2" xfId="18508"/>
    <cellStyle name="Heading 1 2 2 2 2 5 3" xfId="10471"/>
    <cellStyle name="Heading 1 2 2 2 2 5 3 2" xfId="14162"/>
    <cellStyle name="Heading 1 2 2 2 2 5 4" xfId="17503"/>
    <cellStyle name="Heading 1 2 2 2 2 6" xfId="7042"/>
    <cellStyle name="Heading 1 2 2 2 2 6 2" xfId="9082"/>
    <cellStyle name="Heading 1 2 2 2 2 6 2 2" xfId="14668"/>
    <cellStyle name="Heading 1 2 2 2 2 6 3" xfId="17952"/>
    <cellStyle name="Heading 1 2 2 2 2 7" xfId="9370"/>
    <cellStyle name="Heading 1 2 2 2 2 7 2" xfId="9503"/>
    <cellStyle name="Heading 1 2 2 2 3" xfId="4005"/>
    <cellStyle name="Heading 1 2 2 2 3 2" xfId="5065"/>
    <cellStyle name="Heading 1 2 2 2 3 2 2" xfId="8084"/>
    <cellStyle name="Heading 1 2 2 2 3 2 2 2" xfId="8595"/>
    <cellStyle name="Heading 1 2 2 2 3 2 2 2 2" xfId="15549"/>
    <cellStyle name="Heading 1 2 2 2 3 2 2 2 2 2" xfId="16053"/>
    <cellStyle name="Heading 1 2 2 2 3 2 2 2 3" xfId="19314"/>
    <cellStyle name="Heading 1 2 2 2 3 2 2 3" xfId="11753"/>
    <cellStyle name="Heading 1 2 2 2 3 2 2 3 2" xfId="18812"/>
    <cellStyle name="Heading 1 2 2 2 3 2 3" xfId="10963"/>
    <cellStyle name="Heading 1 2 2 2 3 2 3 2" xfId="13457"/>
    <cellStyle name="Heading 1 2 2 2 3 2 4" xfId="17012"/>
    <cellStyle name="Heading 1 2 2 2 3 3" xfId="6457"/>
    <cellStyle name="Heading 1 2 2 2 3 4" xfId="7273"/>
    <cellStyle name="Heading 1 2 2 2 3 4 2" xfId="12721"/>
    <cellStyle name="Heading 1 2 2 2 3 4 2 2" xfId="14854"/>
    <cellStyle name="Heading 1 2 2 2 3 4 3" xfId="18137"/>
    <cellStyle name="Heading 1 2 2 2 3 5" xfId="9662"/>
    <cellStyle name="Heading 1 2 2 2 3 5 2" xfId="16467"/>
    <cellStyle name="Heading 1 2 2 2 4" xfId="5261"/>
    <cellStyle name="Heading 1 2 2 2 5" xfId="5605"/>
    <cellStyle name="Heading 1 2 2 2 5 2" xfId="7737"/>
    <cellStyle name="Heading 1 2 2 2 5 2 2" xfId="8727"/>
    <cellStyle name="Heading 1 2 2 2 5 2 2 2" xfId="15212"/>
    <cellStyle name="Heading 1 2 2 2 5 2 2 2 2" xfId="16180"/>
    <cellStyle name="Heading 1 2 2 2 5 2 2 3" xfId="19440"/>
    <cellStyle name="Heading 1 2 2 2 5 2 3" xfId="12026"/>
    <cellStyle name="Heading 1 2 2 2 5 2 3 2" xfId="18479"/>
    <cellStyle name="Heading 1 2 2 2 5 3" xfId="10442"/>
    <cellStyle name="Heading 1 2 2 2 5 3 2" xfId="13782"/>
    <cellStyle name="Heading 1 2 2 2 5 4" xfId="17205"/>
    <cellStyle name="Heading 1 2 2 2 6" xfId="6015"/>
    <cellStyle name="Heading 1 2 2 2 6 2" xfId="10560"/>
    <cellStyle name="Heading 1 2 2 2 6 2 2" xfId="14048"/>
    <cellStyle name="Heading 1 2 2 2 6 3" xfId="17426"/>
    <cellStyle name="Heading 1 2 2 2 7" xfId="6845"/>
    <cellStyle name="Heading 1 2 2 2 7 2" xfId="13930"/>
    <cellStyle name="Heading 1 2 2 3" xfId="3114"/>
    <cellStyle name="Heading 1 2 2 4" xfId="2918"/>
    <cellStyle name="Heading 1 2 2 5" xfId="3971"/>
    <cellStyle name="Heading 1 2 2 5 2" xfId="4131"/>
    <cellStyle name="Heading 1 2 2 5 2 2" xfId="8053"/>
    <cellStyle name="Heading 1 2 2 5 2 2 2" xfId="8171"/>
    <cellStyle name="Heading 1 2 2 5 2 2 2 2" xfId="15518"/>
    <cellStyle name="Heading 1 2 2 5 2 2 2 2 2" xfId="15635"/>
    <cellStyle name="Heading 1 2 2 5 2 2 2 3" xfId="18898"/>
    <cellStyle name="Heading 1 2 2 5 2 2 3" xfId="11060"/>
    <cellStyle name="Heading 1 2 2 5 2 2 3 2" xfId="18781"/>
    <cellStyle name="Heading 1 2 2 5 2 3" xfId="10930"/>
    <cellStyle name="Heading 1 2 2 5 2 3 2" xfId="12830"/>
    <cellStyle name="Heading 1 2 2 5 2 4" xfId="16569"/>
    <cellStyle name="Heading 1 2 2 5 3" xfId="5722"/>
    <cellStyle name="Heading 1 2 2 5 4" xfId="6029"/>
    <cellStyle name="Heading 1 2 2 5 4 2" xfId="12689"/>
    <cellStyle name="Heading 1 2 2 5 4 2 2" xfId="14053"/>
    <cellStyle name="Heading 1 2 2 5 4 3" xfId="17430"/>
    <cellStyle name="Heading 1 2 2 5 5" xfId="7303"/>
    <cellStyle name="Heading 1 2 2 5 5 2" xfId="16436"/>
    <cellStyle name="Heading 1 2 2 6" xfId="3910"/>
    <cellStyle name="Heading 1 2 2 7" xfId="1891"/>
    <cellStyle name="Heading 1 2 2 8" xfId="5571"/>
    <cellStyle name="Heading 1 2 2 8 2" xfId="7346"/>
    <cellStyle name="Heading 1 2 2 8 2 2" xfId="8697"/>
    <cellStyle name="Heading 1 2 2 8 2 2 2" xfId="14908"/>
    <cellStyle name="Heading 1 2 2 8 2 2 2 2" xfId="16151"/>
    <cellStyle name="Heading 1 2 2 8 2 2 3" xfId="19411"/>
    <cellStyle name="Heading 1 2 2 8 2 3" xfId="11997"/>
    <cellStyle name="Heading 1 2 2 8 2 3 2" xfId="18190"/>
    <cellStyle name="Heading 1 2 2 8 3" xfId="9729"/>
    <cellStyle name="Heading 1 2 2 8 3 2" xfId="13751"/>
    <cellStyle name="Heading 1 2 2 8 4" xfId="17174"/>
    <cellStyle name="Heading 1 2 2 9" xfId="6414"/>
    <cellStyle name="Heading 1 2 2 9 2" xfId="9119"/>
    <cellStyle name="Heading 1 2 2 9 2 2" xfId="14262"/>
    <cellStyle name="Heading 1 2 2 9 3" xfId="17572"/>
    <cellStyle name="Heading 1 2 3" xfId="1395"/>
    <cellStyle name="Heading 1 2 3 2" xfId="3076"/>
    <cellStyle name="Heading 1 2 3 2 2" xfId="4238"/>
    <cellStyle name="Heading 1 2 3 2 2 2" xfId="4772"/>
    <cellStyle name="Heading 1 2 3 2 2 2 2" xfId="8227"/>
    <cellStyle name="Heading 1 2 3 2 2 2 2 2" xfId="8451"/>
    <cellStyle name="Heading 1 2 3 2 2 2 2 2 2" xfId="15689"/>
    <cellStyle name="Heading 1 2 3 2 2 2 2 2 2 2" xfId="15910"/>
    <cellStyle name="Heading 1 2 3 2 2 2 2 2 3" xfId="19171"/>
    <cellStyle name="Heading 1 2 3 2 2 2 2 3" xfId="11518"/>
    <cellStyle name="Heading 1 2 3 2 2 2 2 3 2" xfId="18951"/>
    <cellStyle name="Heading 1 2 3 2 2 2 3" xfId="11130"/>
    <cellStyle name="Heading 1 2 3 2 2 2 3 2" xfId="13246"/>
    <cellStyle name="Heading 1 2 3 2 2 2 4" xfId="16868"/>
    <cellStyle name="Heading 1 2 3 2 2 3" xfId="6231"/>
    <cellStyle name="Heading 1 2 3 2 2 4" xfId="7000"/>
    <cellStyle name="Heading 1 2 3 2 2 4 2" xfId="12907"/>
    <cellStyle name="Heading 1 2 3 2 2 4 2 2" xfId="14631"/>
    <cellStyle name="Heading 1 2 3 2 2 4 3" xfId="17915"/>
    <cellStyle name="Heading 1 2 3 2 2 5" xfId="9314"/>
    <cellStyle name="Heading 1 2 3 2 2 5 2" xfId="16635"/>
    <cellStyle name="Heading 1 2 3 2 3" xfId="5031"/>
    <cellStyle name="Heading 1 2 3 2 4" xfId="5233"/>
    <cellStyle name="Heading 1 2 3 2 5" xfId="5823"/>
    <cellStyle name="Heading 1 2 3 2 5 2" xfId="7704"/>
    <cellStyle name="Heading 1 2 3 2 5 2 2" xfId="8817"/>
    <cellStyle name="Heading 1 2 3 2 5 2 2 2" xfId="15180"/>
    <cellStyle name="Heading 1 2 3 2 5 2 2 2 2" xfId="16257"/>
    <cellStyle name="Heading 1 2 3 2 5 2 2 3" xfId="19517"/>
    <cellStyle name="Heading 1 2 3 2 5 2 3" xfId="12103"/>
    <cellStyle name="Heading 1 2 3 2 5 2 3 2" xfId="18447"/>
    <cellStyle name="Heading 1 2 3 2 5 3" xfId="10374"/>
    <cellStyle name="Heading 1 2 3 2 5 3 2" xfId="13931"/>
    <cellStyle name="Heading 1 2 3 2 5 4" xfId="17332"/>
    <cellStyle name="Heading 1 2 3 2 6" xfId="5697"/>
    <cellStyle name="Heading 1 2 3 2 6 2" xfId="10650"/>
    <cellStyle name="Heading 1 2 3 2 6 2 2" xfId="13856"/>
    <cellStyle name="Heading 1 2 3 2 6 3" xfId="17275"/>
    <cellStyle name="Heading 1 2 3 2 7" xfId="2882"/>
    <cellStyle name="Heading 1 2 3 2 7 2" xfId="13063"/>
    <cellStyle name="Heading 1 2 3 3" xfId="3794"/>
    <cellStyle name="Heading 1 2 3 3 2" xfId="4237"/>
    <cellStyle name="Heading 1 2 3 3 2 2" xfId="7975"/>
    <cellStyle name="Heading 1 2 3 3 2 2 2" xfId="8226"/>
    <cellStyle name="Heading 1 2 3 3 2 2 2 2" xfId="15441"/>
    <cellStyle name="Heading 1 2 3 3 2 2 2 2 2" xfId="15688"/>
    <cellStyle name="Heading 1 2 3 3 2 2 2 3" xfId="18950"/>
    <cellStyle name="Heading 1 2 3 3 2 2 3" xfId="11129"/>
    <cellStyle name="Heading 1 2 3 3 2 2 3 2" xfId="18705"/>
    <cellStyle name="Heading 1 2 3 3 2 3" xfId="10816"/>
    <cellStyle name="Heading 1 2 3 3 2 3 2" xfId="12906"/>
    <cellStyle name="Heading 1 2 3 3 2 4" xfId="16634"/>
    <cellStyle name="Heading 1 2 3 3 3" xfId="5822"/>
    <cellStyle name="Heading 1 2 3 3 4" xfId="5449"/>
    <cellStyle name="Heading 1 2 3 3 4 2" xfId="12570"/>
    <cellStyle name="Heading 1 2 3 3 4 2 2" xfId="13672"/>
    <cellStyle name="Heading 1 2 3 3 4 3" xfId="17104"/>
    <cellStyle name="Heading 1 2 3 3 5" xfId="7335"/>
    <cellStyle name="Heading 1 2 3 3 5 2" xfId="9556"/>
    <cellStyle name="Heading 1 2 3 4" xfId="4232"/>
    <cellStyle name="Heading 1 2 3 5" xfId="5434"/>
    <cellStyle name="Heading 1 2 3 5 2" xfId="7182"/>
    <cellStyle name="Heading 1 2 3 5 2 2" xfId="8656"/>
    <cellStyle name="Heading 1 2 3 5 2 2 2" xfId="14798"/>
    <cellStyle name="Heading 1 2 3 5 2 2 2 2" xfId="16112"/>
    <cellStyle name="Heading 1 2 3 5 2 2 3" xfId="19372"/>
    <cellStyle name="Heading 1 2 3 5 2 3" xfId="11958"/>
    <cellStyle name="Heading 1 2 3 5 2 3 2" xfId="18082"/>
    <cellStyle name="Heading 1 2 3 5 3" xfId="9547"/>
    <cellStyle name="Heading 1 2 3 5 3 2" xfId="13663"/>
    <cellStyle name="Heading 1 2 3 5 4" xfId="17096"/>
    <cellStyle name="Heading 1 2 3 6" xfId="5489"/>
    <cellStyle name="Heading 1 2 3 6 2" xfId="11822"/>
    <cellStyle name="Heading 1 2 3 6 2 2" xfId="13697"/>
    <cellStyle name="Heading 1 2 3 6 3" xfId="17125"/>
    <cellStyle name="Heading 1 2 3 7" xfId="3963"/>
    <cellStyle name="Heading 1 2 3 7 2" xfId="9752"/>
    <cellStyle name="Heading 1 2 4" xfId="2619"/>
    <cellStyle name="Heading 1 2 5" xfId="1864"/>
    <cellStyle name="Heading 1 2 5 2" xfId="4209"/>
    <cellStyle name="Heading 1 2 5 2 2" xfId="7383"/>
    <cellStyle name="Heading 1 2 5 2 2 2" xfId="8212"/>
    <cellStyle name="Heading 1 2 5 2 2 2 2" xfId="14941"/>
    <cellStyle name="Heading 1 2 5 2 2 2 2 2" xfId="15675"/>
    <cellStyle name="Heading 1 2 5 2 2 2 3" xfId="18937"/>
    <cellStyle name="Heading 1 2 5 2 2 3" xfId="11112"/>
    <cellStyle name="Heading 1 2 5 2 2 3 2" xfId="18223"/>
    <cellStyle name="Heading 1 2 5 2 3" xfId="9792"/>
    <cellStyle name="Heading 1 2 5 2 3 2" xfId="12887"/>
    <cellStyle name="Heading 1 2 5 2 4" xfId="16618"/>
    <cellStyle name="Heading 1 2 5 3" xfId="5796"/>
    <cellStyle name="Heading 1 2 5 4" xfId="6164"/>
    <cellStyle name="Heading 1 2 5 4 2" xfId="9807"/>
    <cellStyle name="Heading 1 2 5 4 2 2" xfId="14117"/>
    <cellStyle name="Heading 1 2 5 4 3" xfId="17484"/>
    <cellStyle name="Heading 1 2 5 5" xfId="1933"/>
    <cellStyle name="Heading 1 2 5 5 2" xfId="6693"/>
    <cellStyle name="Heading 1 2 6" xfId="4611"/>
    <cellStyle name="Heading 1 2 7" xfId="4748"/>
    <cellStyle name="Heading 1 2 8" xfId="2867"/>
    <cellStyle name="Heading 1 2 8 2" xfId="7399"/>
    <cellStyle name="Heading 1 2 8 2 2" xfId="7629"/>
    <cellStyle name="Heading 1 2 8 2 2 2" xfId="14948"/>
    <cellStyle name="Heading 1 2 8 2 2 2 2" xfId="15108"/>
    <cellStyle name="Heading 1 2 8 2 2 3" xfId="18378"/>
    <cellStyle name="Heading 1 2 8 2 3" xfId="10260"/>
    <cellStyle name="Heading 1 2 8 2 3 2" xfId="18229"/>
    <cellStyle name="Heading 1 2 8 3" xfId="9818"/>
    <cellStyle name="Heading 1 2 8 3 2" xfId="11687"/>
    <cellStyle name="Heading 1 2 8 4" xfId="13996"/>
    <cellStyle name="Heading 1 2 9" xfId="2920"/>
    <cellStyle name="Heading 1 2 9 2" xfId="10059"/>
    <cellStyle name="Heading 1 2 9 2 2" xfId="9328"/>
    <cellStyle name="Heading 1 2 9 3" xfId="12335"/>
    <cellStyle name="Heading 1 20" xfId="6597"/>
    <cellStyle name="Heading 1 20 2" xfId="9130"/>
    <cellStyle name="Heading 1 3" xfId="1815"/>
    <cellStyle name="Heading 1 4" xfId="2244"/>
    <cellStyle name="Heading 1 5" xfId="2315"/>
    <cellStyle name="Heading 1 6" xfId="2380"/>
    <cellStyle name="Heading 1 7" xfId="2399"/>
    <cellStyle name="Heading 1 8" xfId="2418"/>
    <cellStyle name="Heading 1 9" xfId="2436"/>
    <cellStyle name="Heading 2" xfId="72"/>
    <cellStyle name="Heading 2 10" xfId="2179"/>
    <cellStyle name="Heading 2 11" xfId="2256"/>
    <cellStyle name="Heading 2 12" xfId="1430"/>
    <cellStyle name="Heading 2 12 2" xfId="2627"/>
    <cellStyle name="Heading 2 12 2 2" xfId="4389"/>
    <cellStyle name="Heading 2 12 2 2 2" xfId="4647"/>
    <cellStyle name="Heading 2 12 2 2 2 2" xfId="8304"/>
    <cellStyle name="Heading 2 12 2 2 2 2 2" xfId="8376"/>
    <cellStyle name="Heading 2 12 2 2 2 2 2 2" xfId="15764"/>
    <cellStyle name="Heading 2 12 2 2 2 2 2 2 2" xfId="15835"/>
    <cellStyle name="Heading 2 12 2 2 2 2 2 3" xfId="19096"/>
    <cellStyle name="Heading 2 12 2 2 2 2 3" xfId="11415"/>
    <cellStyle name="Heading 2 12 2 2 2 2 3 2" xfId="19026"/>
    <cellStyle name="Heading 2 12 2 2 2 3" xfId="11233"/>
    <cellStyle name="Heading 2 12 2 2 2 3 2" xfId="13155"/>
    <cellStyle name="Heading 2 12 2 2 2 4" xfId="16793"/>
    <cellStyle name="Heading 2 12 2 2 3" xfId="6133"/>
    <cellStyle name="Heading 2 12 2 2 4" xfId="6886"/>
    <cellStyle name="Heading 2 12 2 2 4 2" xfId="13006"/>
    <cellStyle name="Heading 2 12 2 2 4 2 2" xfId="14538"/>
    <cellStyle name="Heading 2 12 2 2 4 3" xfId="17823"/>
    <cellStyle name="Heading 2 12 2 2 5" xfId="9192"/>
    <cellStyle name="Heading 2 12 2 2 5 2" xfId="16717"/>
    <cellStyle name="Heading 2 12 2 3" xfId="4340"/>
    <cellStyle name="Heading 2 12 2 4" xfId="5178"/>
    <cellStyle name="Heading 2 12 2 5" xfId="5955"/>
    <cellStyle name="Heading 2 12 2 5 2" xfId="7544"/>
    <cellStyle name="Heading 2 12 2 5 2 2" xfId="8857"/>
    <cellStyle name="Heading 2 12 2 5 2 2 2" xfId="15029"/>
    <cellStyle name="Heading 2 12 2 5 2 2 2 2" xfId="16280"/>
    <cellStyle name="Heading 2 12 2 5 2 2 3" xfId="19540"/>
    <cellStyle name="Heading 2 12 2 5 2 3" xfId="12126"/>
    <cellStyle name="Heading 2 12 2 5 2 3 2" xfId="18300"/>
    <cellStyle name="Heading 2 12 2 5 3" xfId="10138"/>
    <cellStyle name="Heading 2 12 2 5 3 2" xfId="14009"/>
    <cellStyle name="Heading 2 12 2 5 4" xfId="17397"/>
    <cellStyle name="Heading 2 12 2 6" xfId="6664"/>
    <cellStyle name="Heading 2 12 2 6 2" xfId="10820"/>
    <cellStyle name="Heading 2 12 2 6 2 2" xfId="14397"/>
    <cellStyle name="Heading 2 12 2 6 3" xfId="17684"/>
    <cellStyle name="Heading 2 12 2 7" xfId="7307"/>
    <cellStyle name="Heading 2 12 2 7 2" xfId="9773"/>
    <cellStyle name="Heading 2 12 3" xfId="2604"/>
    <cellStyle name="Heading 2 12 3 2" xfId="4549"/>
    <cellStyle name="Heading 2 12 3 2 2" xfId="7539"/>
    <cellStyle name="Heading 2 12 3 2 2 2" xfId="8356"/>
    <cellStyle name="Heading 2 12 3 2 2 2 2" xfId="15024"/>
    <cellStyle name="Heading 2 12 3 2 2 2 2 2" xfId="15815"/>
    <cellStyle name="Heading 2 12 3 2 2 2 3" xfId="19077"/>
    <cellStyle name="Heading 2 12 3 2 2 3" xfId="11348"/>
    <cellStyle name="Heading 2 12 3 2 2 3 2" xfId="18295"/>
    <cellStyle name="Heading 2 12 3 2 3" xfId="10131"/>
    <cellStyle name="Heading 2 12 3 2 3 2" xfId="13097"/>
    <cellStyle name="Heading 2 12 3 2 4" xfId="16772"/>
    <cellStyle name="Heading 2 12 3 3" xfId="6065"/>
    <cellStyle name="Heading 2 12 3 4" xfId="6793"/>
    <cellStyle name="Heading 2 12 3 4 2" xfId="11248"/>
    <cellStyle name="Heading 2 12 3 4 2 2" xfId="14483"/>
    <cellStyle name="Heading 2 12 3 4 3" xfId="17769"/>
    <cellStyle name="Heading 2 12 3 5" xfId="9075"/>
    <cellStyle name="Heading 2 12 3 5 2" xfId="10036"/>
    <cellStyle name="Heading 2 12 4" xfId="2814"/>
    <cellStyle name="Heading 2 12 5" xfId="3534"/>
    <cellStyle name="Heading 2 12 5 2" xfId="7381"/>
    <cellStyle name="Heading 2 12 5 2 2" xfId="7877"/>
    <cellStyle name="Heading 2 12 5 2 2 2" xfId="14940"/>
    <cellStyle name="Heading 2 12 5 2 2 2 2" xfId="15348"/>
    <cellStyle name="Heading 2 12 5 2 2 3" xfId="18612"/>
    <cellStyle name="Heading 2 12 5 2 3" xfId="10691"/>
    <cellStyle name="Heading 2 12 5 2 3 2" xfId="18222"/>
    <cellStyle name="Heading 2 12 5 3" xfId="9790"/>
    <cellStyle name="Heading 2 12 5 3 2" xfId="12395"/>
    <cellStyle name="Heading 2 12 5 4" xfId="11658"/>
    <cellStyle name="Heading 2 12 6" xfId="3712"/>
    <cellStyle name="Heading 2 12 6 2" xfId="11897"/>
    <cellStyle name="Heading 2 12 6 2 2" xfId="12509"/>
    <cellStyle name="Heading 2 12 6 3" xfId="12217"/>
    <cellStyle name="Heading 2 12 7" xfId="6707"/>
    <cellStyle name="Heading 2 12 7 2" xfId="13144"/>
    <cellStyle name="Heading 2 13" xfId="3137"/>
    <cellStyle name="Heading 2 14" xfId="3359"/>
    <cellStyle name="Heading 2 15" xfId="1717"/>
    <cellStyle name="Heading 2 15 2" xfId="4319"/>
    <cellStyle name="Heading 2 15 2 2" xfId="1799"/>
    <cellStyle name="Heading 2 15 2 2 2" xfId="8273"/>
    <cellStyle name="Heading 2 15 2 2 2 2" xfId="9027"/>
    <cellStyle name="Heading 2 15 2 2 2 2 2" xfId="15733"/>
    <cellStyle name="Heading 2 15 2 2 2 3" xfId="18995"/>
    <cellStyle name="Heading 2 15 2 2 3" xfId="11187"/>
    <cellStyle name="Heading 2 15 2 2 3 2" xfId="12266"/>
    <cellStyle name="Heading 2 15 2 3" xfId="6567"/>
    <cellStyle name="Heading 2 15 2 3 2" xfId="12961"/>
    <cellStyle name="Heading 2 15 2 4" xfId="16683"/>
    <cellStyle name="Heading 2 15 3" xfId="5894"/>
    <cellStyle name="Heading 2 15 4" xfId="3128"/>
    <cellStyle name="Heading 2 15 4 2" xfId="9504"/>
    <cellStyle name="Heading 2 15 4 2 2" xfId="10612"/>
    <cellStyle name="Heading 2 15 4 3" xfId="13906"/>
    <cellStyle name="Heading 2 15 5" xfId="6106"/>
    <cellStyle name="Heading 2 15 5 2" xfId="9969"/>
    <cellStyle name="Heading 2 16" xfId="4421"/>
    <cellStyle name="Heading 2 17" xfId="4954"/>
    <cellStyle name="Heading 2 18" xfId="1562"/>
    <cellStyle name="Heading 2 18 2" xfId="7375"/>
    <cellStyle name="Heading 2 18 2 2" xfId="3714"/>
    <cellStyle name="Heading 2 18 2 2 2" xfId="14934"/>
    <cellStyle name="Heading 2 18 2 2 2 2" xfId="12510"/>
    <cellStyle name="Heading 2 18 2 2 3" xfId="13433"/>
    <cellStyle name="Heading 2 18 2 3" xfId="2865"/>
    <cellStyle name="Heading 2 18 2 3 2" xfId="18216"/>
    <cellStyle name="Heading 2 18 3" xfId="9781"/>
    <cellStyle name="Heading 2 18 3 2" xfId="4211"/>
    <cellStyle name="Heading 2 18 4" xfId="9806"/>
    <cellStyle name="Heading 2 19" xfId="1777"/>
    <cellStyle name="Heading 2 19 2" xfId="9987"/>
    <cellStyle name="Heading 2 19 2 2" xfId="10193"/>
    <cellStyle name="Heading 2 19 3" xfId="10197"/>
    <cellStyle name="Heading 2 2" xfId="232"/>
    <cellStyle name="Heading 2 2 10" xfId="6680"/>
    <cellStyle name="Heading 2 2 10 2" xfId="13741"/>
    <cellStyle name="Heading 2 2 11" xfId="1344"/>
    <cellStyle name="Heading 2 2 2" xfId="1449"/>
    <cellStyle name="Heading 2 2 2 10" xfId="1995"/>
    <cellStyle name="Heading 2 2 2 10 2" xfId="9900"/>
    <cellStyle name="Heading 2 2 2 2" xfId="3182"/>
    <cellStyle name="Heading 2 2 2 2 2" xfId="3211"/>
    <cellStyle name="Heading 2 2 2 2 2 2" xfId="4815"/>
    <cellStyle name="Heading 2 2 2 2 2 2 2" xfId="4844"/>
    <cellStyle name="Heading 2 2 2 2 2 2 2 2" xfId="8482"/>
    <cellStyle name="Heading 2 2 2 2 2 2 2 2 2" xfId="8511"/>
    <cellStyle name="Heading 2 2 2 2 2 2 2 2 2 2" xfId="15941"/>
    <cellStyle name="Heading 2 2 2 2 2 2 2 2 2 2 2" xfId="15970"/>
    <cellStyle name="Heading 2 2 2 2 2 2 2 2 2 3" xfId="19231"/>
    <cellStyle name="Heading 2 2 2 2 2 2 2 2 3" xfId="11583"/>
    <cellStyle name="Heading 2 2 2 2 2 2 2 2 3 2" xfId="19202"/>
    <cellStyle name="Heading 2 2 2 2 2 2 2 3" xfId="11554"/>
    <cellStyle name="Heading 2 2 2 2 2 2 2 3 2" xfId="13310"/>
    <cellStyle name="Heading 2 2 2 2 2 2 2 4" xfId="16928"/>
    <cellStyle name="Heading 2 2 2 2 2 2 3" xfId="6296"/>
    <cellStyle name="Heading 2 2 2 2 2 2 4" xfId="7072"/>
    <cellStyle name="Heading 2 2 2 2 2 2 4 2" xfId="13281"/>
    <cellStyle name="Heading 2 2 2 2 2 2 4 2 2" xfId="14698"/>
    <cellStyle name="Heading 2 2 2 2 2 2 4 3" xfId="17982"/>
    <cellStyle name="Heading 2 2 2 2 2 2 5" xfId="9400"/>
    <cellStyle name="Heading 2 2 2 2 2 2 5 2" xfId="16899"/>
    <cellStyle name="Heading 2 2 2 2 2 3" xfId="5095"/>
    <cellStyle name="Heading 2 2 2 2 2 4" xfId="5291"/>
    <cellStyle name="Heading 2 2 2 2 2 5" xfId="6267"/>
    <cellStyle name="Heading 2 2 2 2 2 5 2" xfId="7767"/>
    <cellStyle name="Heading 2 2 2 2 2 5 2 2" xfId="8927"/>
    <cellStyle name="Heading 2 2 2 2 2 5 2 2 2" xfId="15242"/>
    <cellStyle name="Heading 2 2 2 2 2 5 2 2 2 2" xfId="16318"/>
    <cellStyle name="Heading 2 2 2 2 2 5 2 2 3" xfId="19578"/>
    <cellStyle name="Heading 2 2 2 2 2 5 2 3" xfId="12164"/>
    <cellStyle name="Heading 2 2 2 2 2 5 2 3 2" xfId="18509"/>
    <cellStyle name="Heading 2 2 2 2 2 5 3" xfId="10472"/>
    <cellStyle name="Heading 2 2 2 2 2 5 3 2" xfId="14163"/>
    <cellStyle name="Heading 2 2 2 2 2 5 4" xfId="17504"/>
    <cellStyle name="Heading 2 2 2 2 2 6" xfId="7043"/>
    <cellStyle name="Heading 2 2 2 2 2 6 2" xfId="6742"/>
    <cellStyle name="Heading 2 2 2 2 2 6 2 2" xfId="14669"/>
    <cellStyle name="Heading 2 2 2 2 2 6 3" xfId="17953"/>
    <cellStyle name="Heading 2 2 2 2 2 7" xfId="9371"/>
    <cellStyle name="Heading 2 2 2 2 2 7 2" xfId="9616"/>
    <cellStyle name="Heading 2 2 2 2 3" xfId="4006"/>
    <cellStyle name="Heading 2 2 2 2 3 2" xfId="5066"/>
    <cellStyle name="Heading 2 2 2 2 3 2 2" xfId="8085"/>
    <cellStyle name="Heading 2 2 2 2 3 2 2 2" xfId="8596"/>
    <cellStyle name="Heading 2 2 2 2 3 2 2 2 2" xfId="15550"/>
    <cellStyle name="Heading 2 2 2 2 3 2 2 2 2 2" xfId="16054"/>
    <cellStyle name="Heading 2 2 2 2 3 2 2 2 3" xfId="19315"/>
    <cellStyle name="Heading 2 2 2 2 3 2 2 3" xfId="11754"/>
    <cellStyle name="Heading 2 2 2 2 3 2 2 3 2" xfId="18813"/>
    <cellStyle name="Heading 2 2 2 2 3 2 3" xfId="10964"/>
    <cellStyle name="Heading 2 2 2 2 3 2 3 2" xfId="13458"/>
    <cellStyle name="Heading 2 2 2 2 3 2 4" xfId="17013"/>
    <cellStyle name="Heading 2 2 2 2 3 3" xfId="6458"/>
    <cellStyle name="Heading 2 2 2 2 3 4" xfId="7274"/>
    <cellStyle name="Heading 2 2 2 2 3 4 2" xfId="12722"/>
    <cellStyle name="Heading 2 2 2 2 3 4 2 2" xfId="14855"/>
    <cellStyle name="Heading 2 2 2 2 3 4 3" xfId="18138"/>
    <cellStyle name="Heading 2 2 2 2 3 5" xfId="9663"/>
    <cellStyle name="Heading 2 2 2 2 3 5 2" xfId="16468"/>
    <cellStyle name="Heading 2 2 2 2 4" xfId="5262"/>
    <cellStyle name="Heading 2 2 2 2 5" xfId="5606"/>
    <cellStyle name="Heading 2 2 2 2 5 2" xfId="7738"/>
    <cellStyle name="Heading 2 2 2 2 5 2 2" xfId="8728"/>
    <cellStyle name="Heading 2 2 2 2 5 2 2 2" xfId="15213"/>
    <cellStyle name="Heading 2 2 2 2 5 2 2 2 2" xfId="16181"/>
    <cellStyle name="Heading 2 2 2 2 5 2 2 3" xfId="19441"/>
    <cellStyle name="Heading 2 2 2 2 5 2 3" xfId="12027"/>
    <cellStyle name="Heading 2 2 2 2 5 2 3 2" xfId="18480"/>
    <cellStyle name="Heading 2 2 2 2 5 3" xfId="10443"/>
    <cellStyle name="Heading 2 2 2 2 5 3 2" xfId="13783"/>
    <cellStyle name="Heading 2 2 2 2 5 4" xfId="17206"/>
    <cellStyle name="Heading 2 2 2 2 6" xfId="6045"/>
    <cellStyle name="Heading 2 2 2 2 6 2" xfId="9038"/>
    <cellStyle name="Heading 2 2 2 2 6 2 2" xfId="14061"/>
    <cellStyle name="Heading 2 2 2 2 6 3" xfId="17435"/>
    <cellStyle name="Heading 2 2 2 2 7" xfId="1666"/>
    <cellStyle name="Heading 2 2 2 2 7 2" xfId="13561"/>
    <cellStyle name="Heading 2 2 2 3" xfId="2772"/>
    <cellStyle name="Heading 2 2 2 4" xfId="2795"/>
    <cellStyle name="Heading 2 2 2 5" xfId="3972"/>
    <cellStyle name="Heading 2 2 2 5 2" xfId="4364"/>
    <cellStyle name="Heading 2 2 2 5 2 2" xfId="8054"/>
    <cellStyle name="Heading 2 2 2 5 2 2 2" xfId="8292"/>
    <cellStyle name="Heading 2 2 2 5 2 2 2 2" xfId="15519"/>
    <cellStyle name="Heading 2 2 2 5 2 2 2 2 2" xfId="15752"/>
    <cellStyle name="Heading 2 2 2 5 2 2 2 3" xfId="19014"/>
    <cellStyle name="Heading 2 2 2 5 2 2 3" xfId="11217"/>
    <cellStyle name="Heading 2 2 2 5 2 2 3 2" xfId="18782"/>
    <cellStyle name="Heading 2 2 2 5 2 3" xfId="10931"/>
    <cellStyle name="Heading 2 2 2 5 2 3 2" xfId="12986"/>
    <cellStyle name="Heading 2 2 2 5 2 4" xfId="16702"/>
    <cellStyle name="Heading 2 2 2 5 3" xfId="5933"/>
    <cellStyle name="Heading 2 2 2 5 4" xfId="6637"/>
    <cellStyle name="Heading 2 2 2 5 4 2" xfId="12690"/>
    <cellStyle name="Heading 2 2 2 5 4 2 2" xfId="14378"/>
    <cellStyle name="Heading 2 2 2 5 4 3" xfId="17666"/>
    <cellStyle name="Heading 2 2 2 5 5" xfId="7387"/>
    <cellStyle name="Heading 2 2 2 5 5 2" xfId="16437"/>
    <cellStyle name="Heading 2 2 2 6" xfId="3487"/>
    <cellStyle name="Heading 2 2 2 7" xfId="3922"/>
    <cellStyle name="Heading 2 2 2 8" xfId="5572"/>
    <cellStyle name="Heading 2 2 2 8 2" xfId="1590"/>
    <cellStyle name="Heading 2 2 2 8 2 2" xfId="8698"/>
    <cellStyle name="Heading 2 2 2 8 2 2 2" xfId="11869"/>
    <cellStyle name="Heading 2 2 2 8 2 2 2 2" xfId="16152"/>
    <cellStyle name="Heading 2 2 2 8 2 2 3" xfId="19412"/>
    <cellStyle name="Heading 2 2 2 8 2 3" xfId="11998"/>
    <cellStyle name="Heading 2 2 2 8 2 3 2" xfId="9885"/>
    <cellStyle name="Heading 2 2 2 8 3" xfId="3705"/>
    <cellStyle name="Heading 2 2 2 8 3 2" xfId="13752"/>
    <cellStyle name="Heading 2 2 2 8 4" xfId="17175"/>
    <cellStyle name="Heading 2 2 2 9" xfId="5835"/>
    <cellStyle name="Heading 2 2 2 9 2" xfId="9022"/>
    <cellStyle name="Heading 2 2 2 9 2 2" xfId="13937"/>
    <cellStyle name="Heading 2 2 2 9 3" xfId="17337"/>
    <cellStyle name="Heading 2 2 3" xfId="1394"/>
    <cellStyle name="Heading 2 2 3 2" xfId="2734"/>
    <cellStyle name="Heading 2 2 3 2 2" xfId="4305"/>
    <cellStyle name="Heading 2 2 3 2 2 2" xfId="4682"/>
    <cellStyle name="Heading 2 2 3 2 2 2 2" xfId="8264"/>
    <cellStyle name="Heading 2 2 3 2 2 2 2 2" xfId="8403"/>
    <cellStyle name="Heading 2 2 3 2 2 2 2 2 2" xfId="15724"/>
    <cellStyle name="Heading 2 2 3 2 2 2 2 2 2 2" xfId="15862"/>
    <cellStyle name="Heading 2 2 3 2 2 2 2 2 3" xfId="19123"/>
    <cellStyle name="Heading 2 2 3 2 2 2 2 3" xfId="11448"/>
    <cellStyle name="Heading 2 2 3 2 2 2 2 3 2" xfId="18986"/>
    <cellStyle name="Heading 2 2 3 2 2 2 3" xfId="11174"/>
    <cellStyle name="Heading 2 2 3 2 2 2 3 2" xfId="13183"/>
    <cellStyle name="Heading 2 2 3 2 2 2 4" xfId="16820"/>
    <cellStyle name="Heading 2 2 3 2 2 3" xfId="6167"/>
    <cellStyle name="Heading 2 2 3 2 2 4" xfId="6920"/>
    <cellStyle name="Heading 2 2 3 2 2 4 2" xfId="12950"/>
    <cellStyle name="Heading 2 2 3 2 2 4 2 2" xfId="14567"/>
    <cellStyle name="Heading 2 2 3 2 2 4 3" xfId="17852"/>
    <cellStyle name="Heading 2 2 3 2 2 5" xfId="9228"/>
    <cellStyle name="Heading 2 2 3 2 2 5 2" xfId="16674"/>
    <cellStyle name="Heading 2 2 3 2 3" xfId="4962"/>
    <cellStyle name="Heading 2 2 3 2 4" xfId="4032"/>
    <cellStyle name="Heading 2 2 3 2 5" xfId="5883"/>
    <cellStyle name="Heading 2 2 3 2 5 2" xfId="7590"/>
    <cellStyle name="Heading 2 2 3 2 5 2 2" xfId="8839"/>
    <cellStyle name="Heading 2 2 3 2 5 2 2 2" xfId="15074"/>
    <cellStyle name="Heading 2 2 3 2 5 2 2 2 2" xfId="16270"/>
    <cellStyle name="Heading 2 2 3 2 5 2 2 3" xfId="19530"/>
    <cellStyle name="Heading 2 2 3 2 5 2 3" xfId="12116"/>
    <cellStyle name="Heading 2 2 3 2 5 2 3 2" xfId="18345"/>
    <cellStyle name="Heading 2 2 3 2 5 3" xfId="10202"/>
    <cellStyle name="Heading 2 2 3 2 5 3 2" xfId="13968"/>
    <cellStyle name="Heading 2 2 3 2 5 4" xfId="17364"/>
    <cellStyle name="Heading 2 2 3 2 6" xfId="2593"/>
    <cellStyle name="Heading 2 2 3 2 6 2" xfId="10152"/>
    <cellStyle name="Heading 2 2 3 2 6 2 2" xfId="10692"/>
    <cellStyle name="Heading 2 2 3 2 6 3" xfId="11118"/>
    <cellStyle name="Heading 2 2 3 2 7" xfId="6524"/>
    <cellStyle name="Heading 2 2 3 2 7 2" xfId="11827"/>
    <cellStyle name="Heading 2 2 3 3" xfId="2726"/>
    <cellStyle name="Heading 2 2 3 3 2" xfId="4598"/>
    <cellStyle name="Heading 2 2 3 3 2 2" xfId="7587"/>
    <cellStyle name="Heading 2 2 3 3 2 2 2" xfId="8366"/>
    <cellStyle name="Heading 2 2 3 3 2 2 2 2" xfId="15071"/>
    <cellStyle name="Heading 2 2 3 3 2 2 2 2 2" xfId="15825"/>
    <cellStyle name="Heading 2 2 3 3 2 2 2 3" xfId="19086"/>
    <cellStyle name="Heading 2 2 3 3 2 2 3" xfId="11379"/>
    <cellStyle name="Heading 2 2 3 3 2 2 3 2" xfId="18342"/>
    <cellStyle name="Heading 2 2 3 3 2 3" xfId="10196"/>
    <cellStyle name="Heading 2 2 3 3 2 3 2" xfId="13125"/>
    <cellStyle name="Heading 2 2 3 3 2 4" xfId="16782"/>
    <cellStyle name="Heading 2 2 3 3 3" xfId="6098"/>
    <cellStyle name="Heading 2 2 3 3 4" xfId="6836"/>
    <cellStyle name="Heading 2 2 3 3 4 2" xfId="9952"/>
    <cellStyle name="Heading 2 2 3 3 4 2 2" xfId="14508"/>
    <cellStyle name="Heading 2 2 3 3 4 3" xfId="17794"/>
    <cellStyle name="Heading 2 2 3 3 5" xfId="9135"/>
    <cellStyle name="Heading 2 2 3 3 5 2" xfId="9007"/>
    <cellStyle name="Heading 2 2 3 4" xfId="4476"/>
    <cellStyle name="Heading 2 2 3 5" xfId="1642"/>
    <cellStyle name="Heading 2 2 3 5 2" xfId="2508"/>
    <cellStyle name="Heading 2 2 3 5 2 2" xfId="6826"/>
    <cellStyle name="Heading 2 2 3 5 2 2 2" xfId="10056"/>
    <cellStyle name="Heading 2 2 3 5 2 2 2 2" xfId="14501"/>
    <cellStyle name="Heading 2 2 3 5 2 2 3" xfId="17787"/>
    <cellStyle name="Heading 2 2 3 5 2 3" xfId="9117"/>
    <cellStyle name="Heading 2 2 3 5 2 3 2" xfId="10625"/>
    <cellStyle name="Heading 2 2 3 5 3" xfId="1732"/>
    <cellStyle name="Heading 2 2 3 5 3 2" xfId="11545"/>
    <cellStyle name="Heading 2 2 3 5 4" xfId="1974"/>
    <cellStyle name="Heading 2 2 3 6" xfId="5446"/>
    <cellStyle name="Heading 2 2 3 6 2" xfId="11931"/>
    <cellStyle name="Heading 2 2 3 6 2 2" xfId="13671"/>
    <cellStyle name="Heading 2 2 3 6 3" xfId="17103"/>
    <cellStyle name="Heading 2 2 3 7" xfId="8919"/>
    <cellStyle name="Heading 2 2 3 7 2" xfId="9073"/>
    <cellStyle name="Heading 2 2 4" xfId="2873"/>
    <cellStyle name="Heading 2 2 5" xfId="1470"/>
    <cellStyle name="Heading 2 2 5 2" xfId="4188"/>
    <cellStyle name="Heading 2 2 5 2 2" xfId="6989"/>
    <cellStyle name="Heading 2 2 5 2 2 2" xfId="8200"/>
    <cellStyle name="Heading 2 2 5 2 2 2 2" xfId="14622"/>
    <cellStyle name="Heading 2 2 5 2 2 2 2 2" xfId="15664"/>
    <cellStyle name="Heading 2 2 5 2 2 2 3" xfId="18926"/>
    <cellStyle name="Heading 2 2 5 2 2 3" xfId="11097"/>
    <cellStyle name="Heading 2 2 5 2 2 3 2" xfId="17906"/>
    <cellStyle name="Heading 2 2 5 2 3" xfId="9303"/>
    <cellStyle name="Heading 2 2 5 2 3 2" xfId="12870"/>
    <cellStyle name="Heading 2 2 5 2 4" xfId="16605"/>
    <cellStyle name="Heading 2 2 5 3" xfId="5776"/>
    <cellStyle name="Heading 2 2 5 4" xfId="5760"/>
    <cellStyle name="Heading 2 2 5 4 2" xfId="11058"/>
    <cellStyle name="Heading 2 2 5 4 2 2" xfId="13894"/>
    <cellStyle name="Heading 2 2 5 4 3" xfId="17304"/>
    <cellStyle name="Heading 2 2 5 5" xfId="6143"/>
    <cellStyle name="Heading 2 2 5 5 2" xfId="11717"/>
    <cellStyle name="Heading 2 2 6" xfId="4604"/>
    <cellStyle name="Heading 2 2 7" xfId="4667"/>
    <cellStyle name="Heading 2 2 8" xfId="2913"/>
    <cellStyle name="Heading 2 2 8 2" xfId="7429"/>
    <cellStyle name="Heading 2 2 8 2 2" xfId="7651"/>
    <cellStyle name="Heading 2 2 8 2 2 2" xfId="14963"/>
    <cellStyle name="Heading 2 2 8 2 2 2 2" xfId="15129"/>
    <cellStyle name="Heading 2 2 8 2 2 3" xfId="18398"/>
    <cellStyle name="Heading 2 2 8 2 3" xfId="10287"/>
    <cellStyle name="Heading 2 2 8 2 3 2" xfId="18243"/>
    <cellStyle name="Heading 2 2 8 3" xfId="9878"/>
    <cellStyle name="Heading 2 2 8 3 2" xfId="11009"/>
    <cellStyle name="Heading 2 2 8 4" xfId="14260"/>
    <cellStyle name="Heading 2 2 9" xfId="3524"/>
    <cellStyle name="Heading 2 2 9 2" xfId="10047"/>
    <cellStyle name="Heading 2 2 9 2 2" xfId="12391"/>
    <cellStyle name="Heading 2 2 9 3" xfId="12309"/>
    <cellStyle name="Heading 2 20" xfId="4266"/>
    <cellStyle name="Heading 2 20 2" xfId="9177"/>
    <cellStyle name="Heading 2 3" xfId="1814"/>
    <cellStyle name="Heading 2 4" xfId="2243"/>
    <cellStyle name="Heading 2 5" xfId="2274"/>
    <cellStyle name="Heading 2 6" xfId="1504"/>
    <cellStyle name="Heading 2 7" xfId="2181"/>
    <cellStyle name="Heading 2 8" xfId="2271"/>
    <cellStyle name="Heading 2 9" xfId="2064"/>
    <cellStyle name="Heading 3" xfId="73"/>
    <cellStyle name="Heading 3 10" xfId="2312"/>
    <cellStyle name="Heading 3 11" xfId="2363"/>
    <cellStyle name="Heading 3 12" xfId="1429"/>
    <cellStyle name="Heading 3 12 2" xfId="1890"/>
    <cellStyle name="Heading 3 12 2 2" xfId="4347"/>
    <cellStyle name="Heading 3 12 2 2 2" xfId="4201"/>
    <cellStyle name="Heading 3 12 2 2 2 2" xfId="8285"/>
    <cellStyle name="Heading 3 12 2 2 2 2 2" xfId="8208"/>
    <cellStyle name="Heading 3 12 2 2 2 2 2 2" xfId="15745"/>
    <cellStyle name="Heading 3 12 2 2 2 2 2 2 2" xfId="15671"/>
    <cellStyle name="Heading 3 12 2 2 2 2 2 3" xfId="18933"/>
    <cellStyle name="Heading 3 12 2 2 2 2 3" xfId="11106"/>
    <cellStyle name="Heading 3 12 2 2 2 2 3 2" xfId="19007"/>
    <cellStyle name="Heading 3 12 2 2 2 3" xfId="11205"/>
    <cellStyle name="Heading 3 12 2 2 2 3 2" xfId="12880"/>
    <cellStyle name="Heading 3 12 2 2 2 4" xfId="16613"/>
    <cellStyle name="Heading 3 12 2 2 3" xfId="5787"/>
    <cellStyle name="Heading 3 12 2 2 4" xfId="6173"/>
    <cellStyle name="Heading 3 12 2 2 4 2" xfId="12975"/>
    <cellStyle name="Heading 3 12 2 2 4 2 2" xfId="14120"/>
    <cellStyle name="Heading 3 12 2 2 4 3" xfId="17485"/>
    <cellStyle name="Heading 3 12 2 2 5" xfId="7428"/>
    <cellStyle name="Heading 3 12 2 2 5 2" xfId="16695"/>
    <cellStyle name="Heading 3 12 2 3" xfId="4622"/>
    <cellStyle name="Heading 3 12 2 4" xfId="4699"/>
    <cellStyle name="Heading 3 12 2 5" xfId="5920"/>
    <cellStyle name="Heading 3 12 2 5 2" xfId="7238"/>
    <cellStyle name="Heading 3 12 2 5 2 2" xfId="8848"/>
    <cellStyle name="Heading 3 12 2 5 2 2 2" xfId="14831"/>
    <cellStyle name="Heading 3 12 2 5 2 2 2 2" xfId="16274"/>
    <cellStyle name="Heading 3 12 2 5 2 2 3" xfId="19534"/>
    <cellStyle name="Heading 3 12 2 5 2 3" xfId="12120"/>
    <cellStyle name="Heading 3 12 2 5 2 3 2" xfId="18114"/>
    <cellStyle name="Heading 3 12 2 5 3" xfId="9610"/>
    <cellStyle name="Heading 3 12 2 5 3 2" xfId="13990"/>
    <cellStyle name="Heading 3 12 2 5 4" xfId="17382"/>
    <cellStyle name="Heading 3 12 2 6" xfId="6622"/>
    <cellStyle name="Heading 3 12 2 6 2" xfId="10314"/>
    <cellStyle name="Heading 3 12 2 6 2 2" xfId="14366"/>
    <cellStyle name="Heading 3 12 2 6 3" xfId="17654"/>
    <cellStyle name="Heading 3 12 2 7" xfId="6831"/>
    <cellStyle name="Heading 3 12 2 7 2" xfId="9868"/>
    <cellStyle name="Heading 3 12 3" xfId="1975"/>
    <cellStyle name="Heading 3 12 3 2" xfId="4705"/>
    <cellStyle name="Heading 3 12 3 2 2" xfId="4112"/>
    <cellStyle name="Heading 3 12 3 2 2 2" xfId="8413"/>
    <cellStyle name="Heading 3 12 3 2 2 2 2" xfId="12812"/>
    <cellStyle name="Heading 3 12 3 2 2 2 2 2" xfId="15872"/>
    <cellStyle name="Heading 3 12 3 2 2 2 3" xfId="19133"/>
    <cellStyle name="Heading 3 12 3 2 2 3" xfId="11465"/>
    <cellStyle name="Heading 3 12 3 2 2 3 2" xfId="16552"/>
    <cellStyle name="Heading 3 12 3 2 3" xfId="7022"/>
    <cellStyle name="Heading 3 12 3 2 3 2" xfId="13196"/>
    <cellStyle name="Heading 3 12 3 2 4" xfId="16830"/>
    <cellStyle name="Heading 3 12 3 3" xfId="6180"/>
    <cellStyle name="Heading 3 12 3 4" xfId="6939"/>
    <cellStyle name="Heading 3 12 3 4 2" xfId="10355"/>
    <cellStyle name="Heading 3 12 3 4 2 2" xfId="14582"/>
    <cellStyle name="Heading 3 12 3 4 3" xfId="17867"/>
    <cellStyle name="Heading 3 12 3 5" xfId="9250"/>
    <cellStyle name="Heading 3 12 3 5 2" xfId="10392"/>
    <cellStyle name="Heading 3 12 4" xfId="4978"/>
    <cellStyle name="Heading 3 12 5" xfId="3075"/>
    <cellStyle name="Heading 3 12 5 2" xfId="6741"/>
    <cellStyle name="Heading 3 12 5 2 2" xfId="7703"/>
    <cellStyle name="Heading 3 12 5 2 2 2" xfId="14450"/>
    <cellStyle name="Heading 3 12 5 2 2 2 2" xfId="15179"/>
    <cellStyle name="Heading 3 12 5 2 2 3" xfId="18446"/>
    <cellStyle name="Heading 3 12 5 2 3" xfId="10373"/>
    <cellStyle name="Heading 3 12 5 2 3 2" xfId="17737"/>
    <cellStyle name="Heading 3 12 5 3" xfId="9019"/>
    <cellStyle name="Heading 3 12 5 3 2" xfId="11392"/>
    <cellStyle name="Heading 3 12 5 4" xfId="14193"/>
    <cellStyle name="Heading 3 12 6" xfId="1911"/>
    <cellStyle name="Heading 3 12 6 2" xfId="10345"/>
    <cellStyle name="Heading 3 12 6 2 2" xfId="11842"/>
    <cellStyle name="Heading 3 12 6 3" xfId="12877"/>
    <cellStyle name="Heading 3 12 7" xfId="8844"/>
    <cellStyle name="Heading 3 12 7 2" xfId="11338"/>
    <cellStyle name="Heading 3 13" xfId="2728"/>
    <cellStyle name="Heading 3 14" xfId="3222"/>
    <cellStyle name="Heading 3 15" xfId="1718"/>
    <cellStyle name="Heading 3 15 2" xfId="3813"/>
    <cellStyle name="Heading 3 15 2 2" xfId="1477"/>
    <cellStyle name="Heading 3 15 2 2 2" xfId="7980"/>
    <cellStyle name="Heading 3 15 2 2 2 2" xfId="11936"/>
    <cellStyle name="Heading 3 15 2 2 2 2 2" xfId="15446"/>
    <cellStyle name="Heading 3 15 2 2 2 3" xfId="18709"/>
    <cellStyle name="Heading 3 15 2 2 3" xfId="10823"/>
    <cellStyle name="Heading 3 15 2 2 3 2" xfId="13510"/>
    <cellStyle name="Heading 3 15 2 3" xfId="6639"/>
    <cellStyle name="Heading 3 15 2 3 2" xfId="12579"/>
    <cellStyle name="Heading 3 15 2 4" xfId="8917"/>
    <cellStyle name="Heading 3 15 3" xfId="5448"/>
    <cellStyle name="Heading 3 15 4" xfId="5910"/>
    <cellStyle name="Heading 3 15 4 2" xfId="9866"/>
    <cellStyle name="Heading 3 15 4 2 2" xfId="13984"/>
    <cellStyle name="Heading 3 15 4 3" xfId="17377"/>
    <cellStyle name="Heading 3 15 5" xfId="6545"/>
    <cellStyle name="Heading 3 15 5 2" xfId="9482"/>
    <cellStyle name="Heading 3 16" xfId="4243"/>
    <cellStyle name="Heading 3 17" xfId="4552"/>
    <cellStyle name="Heading 3 18" xfId="1561"/>
    <cellStyle name="Heading 3 18 2" xfId="5772"/>
    <cellStyle name="Heading 3 18 2 2" xfId="1740"/>
    <cellStyle name="Heading 3 18 2 2 2" xfId="13898"/>
    <cellStyle name="Heading 3 18 2 2 2 2" xfId="10303"/>
    <cellStyle name="Heading 3 18 2 2 3" xfId="10494"/>
    <cellStyle name="Heading 3 18 2 3" xfId="6874"/>
    <cellStyle name="Heading 3 18 2 3 2" xfId="17307"/>
    <cellStyle name="Heading 3 18 3" xfId="7393"/>
    <cellStyle name="Heading 3 18 3 2" xfId="9112"/>
    <cellStyle name="Heading 3 18 4" xfId="9154"/>
    <cellStyle name="Heading 3 19" xfId="1338"/>
    <cellStyle name="Heading 3 19 2" xfId="9144"/>
    <cellStyle name="Heading 3 19 2 2" xfId="10284"/>
    <cellStyle name="Heading 3 19 3" xfId="13083"/>
    <cellStyle name="Heading 3 2" xfId="233"/>
    <cellStyle name="Heading 3 2 10" xfId="1565"/>
    <cellStyle name="Heading 3 2 10 2" xfId="13569"/>
    <cellStyle name="Heading 3 2 11" xfId="1345"/>
    <cellStyle name="Heading 3 2 2" xfId="1450"/>
    <cellStyle name="Heading 3 2 2 10" xfId="3837"/>
    <cellStyle name="Heading 3 2 2 10 2" xfId="9114"/>
    <cellStyle name="Heading 3 2 2 2" xfId="3183"/>
    <cellStyle name="Heading 3 2 2 2 2" xfId="3212"/>
    <cellStyle name="Heading 3 2 2 2 2 2" xfId="4816"/>
    <cellStyle name="Heading 3 2 2 2 2 2 2" xfId="4845"/>
    <cellStyle name="Heading 3 2 2 2 2 2 2 2" xfId="8483"/>
    <cellStyle name="Heading 3 2 2 2 2 2 2 2 2" xfId="8512"/>
    <cellStyle name="Heading 3 2 2 2 2 2 2 2 2 2" xfId="15942"/>
    <cellStyle name="Heading 3 2 2 2 2 2 2 2 2 2 2" xfId="15971"/>
    <cellStyle name="Heading 3 2 2 2 2 2 2 2 2 3" xfId="19232"/>
    <cellStyle name="Heading 3 2 2 2 2 2 2 2 3" xfId="11584"/>
    <cellStyle name="Heading 3 2 2 2 2 2 2 2 3 2" xfId="19203"/>
    <cellStyle name="Heading 3 2 2 2 2 2 2 3" xfId="11555"/>
    <cellStyle name="Heading 3 2 2 2 2 2 2 3 2" xfId="13311"/>
    <cellStyle name="Heading 3 2 2 2 2 2 2 4" xfId="16929"/>
    <cellStyle name="Heading 3 2 2 2 2 2 3" xfId="6297"/>
    <cellStyle name="Heading 3 2 2 2 2 2 4" xfId="7073"/>
    <cellStyle name="Heading 3 2 2 2 2 2 4 2" xfId="13282"/>
    <cellStyle name="Heading 3 2 2 2 2 2 4 2 2" xfId="14699"/>
    <cellStyle name="Heading 3 2 2 2 2 2 4 3" xfId="17983"/>
    <cellStyle name="Heading 3 2 2 2 2 2 5" xfId="9401"/>
    <cellStyle name="Heading 3 2 2 2 2 2 5 2" xfId="16900"/>
    <cellStyle name="Heading 3 2 2 2 2 3" xfId="5096"/>
    <cellStyle name="Heading 3 2 2 2 2 4" xfId="5292"/>
    <cellStyle name="Heading 3 2 2 2 2 5" xfId="6268"/>
    <cellStyle name="Heading 3 2 2 2 2 5 2" xfId="7768"/>
    <cellStyle name="Heading 3 2 2 2 2 5 2 2" xfId="8928"/>
    <cellStyle name="Heading 3 2 2 2 2 5 2 2 2" xfId="15243"/>
    <cellStyle name="Heading 3 2 2 2 2 5 2 2 2 2" xfId="16319"/>
    <cellStyle name="Heading 3 2 2 2 2 5 2 2 3" xfId="19579"/>
    <cellStyle name="Heading 3 2 2 2 2 5 2 3" xfId="12165"/>
    <cellStyle name="Heading 3 2 2 2 2 5 2 3 2" xfId="18510"/>
    <cellStyle name="Heading 3 2 2 2 2 5 3" xfId="10473"/>
    <cellStyle name="Heading 3 2 2 2 2 5 3 2" xfId="14164"/>
    <cellStyle name="Heading 3 2 2 2 2 5 4" xfId="17505"/>
    <cellStyle name="Heading 3 2 2 2 2 6" xfId="7044"/>
    <cellStyle name="Heading 3 2 2 2 2 6 2" xfId="9656"/>
    <cellStyle name="Heading 3 2 2 2 2 6 2 2" xfId="14670"/>
    <cellStyle name="Heading 3 2 2 2 2 6 3" xfId="17954"/>
    <cellStyle name="Heading 3 2 2 2 2 7" xfId="9372"/>
    <cellStyle name="Heading 3 2 2 2 2 7 2" xfId="9961"/>
    <cellStyle name="Heading 3 2 2 2 3" xfId="4007"/>
    <cellStyle name="Heading 3 2 2 2 3 2" xfId="5067"/>
    <cellStyle name="Heading 3 2 2 2 3 2 2" xfId="8086"/>
    <cellStyle name="Heading 3 2 2 2 3 2 2 2" xfId="8597"/>
    <cellStyle name="Heading 3 2 2 2 3 2 2 2 2" xfId="15551"/>
    <cellStyle name="Heading 3 2 2 2 3 2 2 2 2 2" xfId="16055"/>
    <cellStyle name="Heading 3 2 2 2 3 2 2 2 3" xfId="19316"/>
    <cellStyle name="Heading 3 2 2 2 3 2 2 3" xfId="11755"/>
    <cellStyle name="Heading 3 2 2 2 3 2 2 3 2" xfId="18814"/>
    <cellStyle name="Heading 3 2 2 2 3 2 3" xfId="10965"/>
    <cellStyle name="Heading 3 2 2 2 3 2 3 2" xfId="13459"/>
    <cellStyle name="Heading 3 2 2 2 3 2 4" xfId="17014"/>
    <cellStyle name="Heading 3 2 2 2 3 3" xfId="6459"/>
    <cellStyle name="Heading 3 2 2 2 3 4" xfId="7275"/>
    <cellStyle name="Heading 3 2 2 2 3 4 2" xfId="12723"/>
    <cellStyle name="Heading 3 2 2 2 3 4 2 2" xfId="14856"/>
    <cellStyle name="Heading 3 2 2 2 3 4 3" xfId="18139"/>
    <cellStyle name="Heading 3 2 2 2 3 5" xfId="9664"/>
    <cellStyle name="Heading 3 2 2 2 3 5 2" xfId="16469"/>
    <cellStyle name="Heading 3 2 2 2 4" xfId="5263"/>
    <cellStyle name="Heading 3 2 2 2 5" xfId="5607"/>
    <cellStyle name="Heading 3 2 2 2 5 2" xfId="7739"/>
    <cellStyle name="Heading 3 2 2 2 5 2 2" xfId="8729"/>
    <cellStyle name="Heading 3 2 2 2 5 2 2 2" xfId="15214"/>
    <cellStyle name="Heading 3 2 2 2 5 2 2 2 2" xfId="16182"/>
    <cellStyle name="Heading 3 2 2 2 5 2 2 3" xfId="19442"/>
    <cellStyle name="Heading 3 2 2 2 5 2 3" xfId="12028"/>
    <cellStyle name="Heading 3 2 2 2 5 2 3 2" xfId="18481"/>
    <cellStyle name="Heading 3 2 2 2 5 3" xfId="10444"/>
    <cellStyle name="Heading 3 2 2 2 5 3 2" xfId="13784"/>
    <cellStyle name="Heading 3 2 2 2 5 4" xfId="17207"/>
    <cellStyle name="Heading 3 2 2 2 6" xfId="5903"/>
    <cellStyle name="Heading 3 2 2 2 6 2" xfId="6415"/>
    <cellStyle name="Heading 3 2 2 2 6 2 2" xfId="13981"/>
    <cellStyle name="Heading 3 2 2 2 6 3" xfId="17374"/>
    <cellStyle name="Heading 3 2 2 2 7" xfId="7867"/>
    <cellStyle name="Heading 3 2 2 2 7 2" xfId="13439"/>
    <cellStyle name="Heading 3 2 2 3" xfId="3051"/>
    <cellStyle name="Heading 3 2 2 4" xfId="2641"/>
    <cellStyle name="Heading 3 2 2 5" xfId="3973"/>
    <cellStyle name="Heading 3 2 2 5 2" xfId="4509"/>
    <cellStyle name="Heading 3 2 2 5 2 2" xfId="8055"/>
    <cellStyle name="Heading 3 2 2 5 2 2 2" xfId="8350"/>
    <cellStyle name="Heading 3 2 2 5 2 2 2 2" xfId="15520"/>
    <cellStyle name="Heading 3 2 2 5 2 2 2 2 2" xfId="15810"/>
    <cellStyle name="Heading 3 2 2 5 2 2 2 3" xfId="19072"/>
    <cellStyle name="Heading 3 2 2 5 2 2 3" xfId="11322"/>
    <cellStyle name="Heading 3 2 2 5 2 2 3 2" xfId="18783"/>
    <cellStyle name="Heading 3 2 2 5 2 3" xfId="10932"/>
    <cellStyle name="Heading 3 2 2 5 2 3 2" xfId="13078"/>
    <cellStyle name="Heading 3 2 2 5 2 4" xfId="16766"/>
    <cellStyle name="Heading 3 2 2 5 3" xfId="6040"/>
    <cellStyle name="Heading 3 2 2 5 4" xfId="6756"/>
    <cellStyle name="Heading 3 2 2 5 4 2" xfId="12691"/>
    <cellStyle name="Heading 3 2 2 5 4 2 2" xfId="14461"/>
    <cellStyle name="Heading 3 2 2 5 4 3" xfId="17748"/>
    <cellStyle name="Heading 3 2 2 5 5" xfId="9041"/>
    <cellStyle name="Heading 3 2 2 5 5 2" xfId="16438"/>
    <cellStyle name="Heading 3 2 2 6" xfId="1339"/>
    <cellStyle name="Heading 3 2 2 7" xfId="3603"/>
    <cellStyle name="Heading 3 2 2 8" xfId="5573"/>
    <cellStyle name="Heading 3 2 2 8 2" xfId="7239"/>
    <cellStyle name="Heading 3 2 2 8 2 2" xfId="8699"/>
    <cellStyle name="Heading 3 2 2 8 2 2 2" xfId="14832"/>
    <cellStyle name="Heading 3 2 2 8 2 2 2 2" xfId="16153"/>
    <cellStyle name="Heading 3 2 2 8 2 2 3" xfId="19413"/>
    <cellStyle name="Heading 3 2 2 8 2 3" xfId="11999"/>
    <cellStyle name="Heading 3 2 2 8 2 3 2" xfId="18115"/>
    <cellStyle name="Heading 3 2 2 8 3" xfId="9611"/>
    <cellStyle name="Heading 3 2 2 8 3 2" xfId="13753"/>
    <cellStyle name="Heading 3 2 2 8 4" xfId="17176"/>
    <cellStyle name="Heading 3 2 2 9" xfId="3644"/>
    <cellStyle name="Heading 3 2 2 9 2" xfId="9802"/>
    <cellStyle name="Heading 3 2 2 9 2 2" xfId="12466"/>
    <cellStyle name="Heading 3 2 2 9 3" xfId="13573"/>
    <cellStyle name="Heading 3 2 3" xfId="1393"/>
    <cellStyle name="Heading 3 2 3 2" xfId="2721"/>
    <cellStyle name="Heading 3 2 3 2 2" xfId="4307"/>
    <cellStyle name="Heading 3 2 3 2 2 2" xfId="4677"/>
    <cellStyle name="Heading 3 2 3 2 2 2 2" xfId="8266"/>
    <cellStyle name="Heading 3 2 3 2 2 2 2 2" xfId="8399"/>
    <cellStyle name="Heading 3 2 3 2 2 2 2 2 2" xfId="15726"/>
    <cellStyle name="Heading 3 2 3 2 2 2 2 2 2 2" xfId="15858"/>
    <cellStyle name="Heading 3 2 3 2 2 2 2 2 3" xfId="19119"/>
    <cellStyle name="Heading 3 2 3 2 2 2 2 3" xfId="11443"/>
    <cellStyle name="Heading 3 2 3 2 2 2 2 3 2" xfId="18988"/>
    <cellStyle name="Heading 3 2 3 2 2 2 3" xfId="11176"/>
    <cellStyle name="Heading 3 2 3 2 2 2 3 2" xfId="13179"/>
    <cellStyle name="Heading 3 2 3 2 2 2 4" xfId="16816"/>
    <cellStyle name="Heading 3 2 3 2 2 3" xfId="6162"/>
    <cellStyle name="Heading 3 2 3 2 2 4" xfId="6915"/>
    <cellStyle name="Heading 3 2 3 2 2 4 2" xfId="12952"/>
    <cellStyle name="Heading 3 2 3 2 2 4 2 2" xfId="14563"/>
    <cellStyle name="Heading 3 2 3 2 2 4 3" xfId="17848"/>
    <cellStyle name="Heading 3 2 3 2 2 5" xfId="9221"/>
    <cellStyle name="Heading 3 2 3 2 2 5 2" xfId="16676"/>
    <cellStyle name="Heading 3 2 3 2 3" xfId="1607"/>
    <cellStyle name="Heading 3 2 3 2 4" xfId="4469"/>
    <cellStyle name="Heading 3 2 3 2 5" xfId="5886"/>
    <cellStyle name="Heading 3 2 3 2 5 2" xfId="7584"/>
    <cellStyle name="Heading 3 2 3 2 5 2 2" xfId="8840"/>
    <cellStyle name="Heading 3 2 3 2 5 2 2 2" xfId="15068"/>
    <cellStyle name="Heading 3 2 3 2 5 2 2 2 2" xfId="16271"/>
    <cellStyle name="Heading 3 2 3 2 5 2 2 3" xfId="19531"/>
    <cellStyle name="Heading 3 2 3 2 5 2 3" xfId="12117"/>
    <cellStyle name="Heading 3 2 3 2 5 2 3 2" xfId="18339"/>
    <cellStyle name="Heading 3 2 3 2 5 3" xfId="10191"/>
    <cellStyle name="Heading 3 2 3 2 5 3 2" xfId="13969"/>
    <cellStyle name="Heading 3 2 3 2 5 4" xfId="17365"/>
    <cellStyle name="Heading 3 2 3 2 6" xfId="2680"/>
    <cellStyle name="Heading 3 2 3 2 6 2" xfId="9927"/>
    <cellStyle name="Heading 3 2 3 2 6 2 2" xfId="11199"/>
    <cellStyle name="Heading 3 2 3 2 6 3" xfId="9988"/>
    <cellStyle name="Heading 3 2 3 2 7" xfId="2601"/>
    <cellStyle name="Heading 3 2 3 2 7 2" xfId="11713"/>
    <cellStyle name="Heading 3 2 3 3" xfId="2755"/>
    <cellStyle name="Heading 3 2 3 3 2" xfId="3630"/>
    <cellStyle name="Heading 3 2 3 3 2 2" xfId="7595"/>
    <cellStyle name="Heading 3 2 3 3 2 2 2" xfId="7906"/>
    <cellStyle name="Heading 3 2 3 3 2 2 2 2" xfId="15078"/>
    <cellStyle name="Heading 3 2 3 3 2 2 2 2 2" xfId="15374"/>
    <cellStyle name="Heading 3 2 3 3 2 2 2 3" xfId="18638"/>
    <cellStyle name="Heading 3 2 3 3 2 2 3" xfId="10734"/>
    <cellStyle name="Heading 3 2 3 3 2 2 3 2" xfId="18349"/>
    <cellStyle name="Heading 3 2 3 3 2 3" xfId="10209"/>
    <cellStyle name="Heading 3 2 3 3 2 3 2" xfId="12456"/>
    <cellStyle name="Heading 3 2 3 3 2 4" xfId="3107"/>
    <cellStyle name="Heading 3 2 3 3 3" xfId="4194"/>
    <cellStyle name="Heading 3 2 3 3 4" xfId="2484"/>
    <cellStyle name="Heading 3 2 3 3 4 2" xfId="1524"/>
    <cellStyle name="Heading 3 2 3 3 4 2 2" xfId="11388"/>
    <cellStyle name="Heading 3 2 3 3 4 3" xfId="11504"/>
    <cellStyle name="Heading 3 2 3 3 5" xfId="3526"/>
    <cellStyle name="Heading 3 2 3 3 5 2" xfId="11837"/>
    <cellStyle name="Heading 3 2 3 4" xfId="3916"/>
    <cellStyle name="Heading 3 2 3 5" xfId="1787"/>
    <cellStyle name="Heading 3 2 3 5 2" xfId="7236"/>
    <cellStyle name="Heading 3 2 3 5 2 2" xfId="3716"/>
    <cellStyle name="Heading 3 2 3 5 2 2 2" xfId="14829"/>
    <cellStyle name="Heading 3 2 3 5 2 2 2 2" xfId="12512"/>
    <cellStyle name="Heading 3 2 3 5 2 2 3" xfId="13110"/>
    <cellStyle name="Heading 3 2 3 5 2 3" xfId="6136"/>
    <cellStyle name="Heading 3 2 3 5 2 3 2" xfId="18112"/>
    <cellStyle name="Heading 3 2 3 5 3" xfId="9607"/>
    <cellStyle name="Heading 3 2 3 5 3 2" xfId="11934"/>
    <cellStyle name="Heading 3 2 3 5 4" xfId="12333"/>
    <cellStyle name="Heading 3 2 3 6" xfId="5437"/>
    <cellStyle name="Heading 3 2 3 6 2" xfId="11922"/>
    <cellStyle name="Heading 3 2 3 6 2 2" xfId="13666"/>
    <cellStyle name="Heading 3 2 3 6 3" xfId="17098"/>
    <cellStyle name="Heading 3 2 3 7" xfId="7245"/>
    <cellStyle name="Heading 3 2 3 7 2" xfId="11901"/>
    <cellStyle name="Heading 3 2 4" xfId="2776"/>
    <cellStyle name="Heading 3 2 5" xfId="1929"/>
    <cellStyle name="Heading 3 2 5 2" xfId="4081"/>
    <cellStyle name="Heading 3 2 5 2 2" xfId="7179"/>
    <cellStyle name="Heading 3 2 5 2 2 2" xfId="8140"/>
    <cellStyle name="Heading 3 2 5 2 2 2 2" xfId="14795"/>
    <cellStyle name="Heading 3 2 5 2 2 2 2 2" xfId="15604"/>
    <cellStyle name="Heading 3 2 5 2 2 2 3" xfId="18867"/>
    <cellStyle name="Heading 3 2 5 2 2 3" xfId="11025"/>
    <cellStyle name="Heading 3 2 5 2 2 3 2" xfId="18079"/>
    <cellStyle name="Heading 3 2 5 2 3" xfId="9543"/>
    <cellStyle name="Heading 3 2 5 2 3 2" xfId="12789"/>
    <cellStyle name="Heading 3 2 5 2 4" xfId="16532"/>
    <cellStyle name="Heading 3 2 5 3" xfId="5680"/>
    <cellStyle name="Heading 3 2 5 4" xfId="5366"/>
    <cellStyle name="Heading 3 2 5 4 2" xfId="11718"/>
    <cellStyle name="Heading 3 2 5 4 2 2" xfId="13622"/>
    <cellStyle name="Heading 3 2 5 4 3" xfId="17059"/>
    <cellStyle name="Heading 3 2 5 5" xfId="7442"/>
    <cellStyle name="Heading 3 2 5 5 2" xfId="13031"/>
    <cellStyle name="Heading 3 2 6" xfId="3806"/>
    <cellStyle name="Heading 3 2 7" xfId="4601"/>
    <cellStyle name="Heading 3 2 8" xfId="2870"/>
    <cellStyle name="Heading 3 2 8 2" xfId="6549"/>
    <cellStyle name="Heading 3 2 8 2 2" xfId="7631"/>
    <cellStyle name="Heading 3 2 8 2 2 2" xfId="14326"/>
    <cellStyle name="Heading 3 2 8 2 2 2 2" xfId="15110"/>
    <cellStyle name="Heading 3 2 8 2 2 3" xfId="18380"/>
    <cellStyle name="Heading 3 2 8 2 3" xfId="10263"/>
    <cellStyle name="Heading 3 2 8 2 3 2" xfId="17615"/>
    <cellStyle name="Heading 3 2 8 3" xfId="6431"/>
    <cellStyle name="Heading 3 2 8 3 2" xfId="10687"/>
    <cellStyle name="Heading 3 2 8 4" xfId="14067"/>
    <cellStyle name="Heading 3 2 9" xfId="2487"/>
    <cellStyle name="Heading 3 2 9 2" xfId="10583"/>
    <cellStyle name="Heading 3 2 9 2 2" xfId="10013"/>
    <cellStyle name="Heading 3 2 9 3" xfId="11898"/>
    <cellStyle name="Heading 3 20" xfId="3834"/>
    <cellStyle name="Heading 3 20 2" xfId="9173"/>
    <cellStyle name="Heading 3 3" xfId="1813"/>
    <cellStyle name="Heading 3 4" xfId="2242"/>
    <cellStyle name="Heading 3 5" xfId="1762"/>
    <cellStyle name="Heading 3 6" xfId="2227"/>
    <cellStyle name="Heading 3 7" xfId="2279"/>
    <cellStyle name="Heading 3 8" xfId="1462"/>
    <cellStyle name="Heading 3 9" xfId="2184"/>
    <cellStyle name="Heading 4" xfId="74"/>
    <cellStyle name="Heading 4 10" xfId="2280"/>
    <cellStyle name="Heading 4 11" xfId="1463"/>
    <cellStyle name="Heading 4 12" xfId="1428"/>
    <cellStyle name="Heading 4 12 2" xfId="2745"/>
    <cellStyle name="Heading 4 12 2 2" xfId="4344"/>
    <cellStyle name="Heading 4 12 2 2 2" xfId="4684"/>
    <cellStyle name="Heading 4 12 2 2 2 2" xfId="8282"/>
    <cellStyle name="Heading 4 12 2 2 2 2 2" xfId="8404"/>
    <cellStyle name="Heading 4 12 2 2 2 2 2 2" xfId="15742"/>
    <cellStyle name="Heading 4 12 2 2 2 2 2 2 2" xfId="15863"/>
    <cellStyle name="Heading 4 12 2 2 2 2 2 3" xfId="19124"/>
    <cellStyle name="Heading 4 12 2 2 2 2 3" xfId="11450"/>
    <cellStyle name="Heading 4 12 2 2 2 2 3 2" xfId="19004"/>
    <cellStyle name="Heading 4 12 2 2 2 3" xfId="11202"/>
    <cellStyle name="Heading 4 12 2 2 2 3 2" xfId="13184"/>
    <cellStyle name="Heading 4 12 2 2 2 4" xfId="16821"/>
    <cellStyle name="Heading 4 12 2 2 3" xfId="6168"/>
    <cellStyle name="Heading 4 12 2 2 4" xfId="6921"/>
    <cellStyle name="Heading 4 12 2 2 4 2" xfId="12972"/>
    <cellStyle name="Heading 4 12 2 2 4 2 2" xfId="14568"/>
    <cellStyle name="Heading 4 12 2 2 4 3" xfId="17853"/>
    <cellStyle name="Heading 4 12 2 2 5" xfId="9229"/>
    <cellStyle name="Heading 4 12 2 2 5 2" xfId="16692"/>
    <cellStyle name="Heading 4 12 2 3" xfId="4964"/>
    <cellStyle name="Heading 4 12 2 4" xfId="4473"/>
    <cellStyle name="Heading 4 12 2 5" xfId="5917"/>
    <cellStyle name="Heading 4 12 2 5 2" xfId="7593"/>
    <cellStyle name="Heading 4 12 2 5 2 2" xfId="8846"/>
    <cellStyle name="Heading 4 12 2 5 2 2 2" xfId="15076"/>
    <cellStyle name="Heading 4 12 2 5 2 2 2 2" xfId="16273"/>
    <cellStyle name="Heading 4 12 2 5 2 2 3" xfId="19533"/>
    <cellStyle name="Heading 4 12 2 5 2 3" xfId="12119"/>
    <cellStyle name="Heading 4 12 2 5 2 3 2" xfId="18347"/>
    <cellStyle name="Heading 4 12 2 5 3" xfId="10205"/>
    <cellStyle name="Heading 4 12 2 5 3 2" xfId="13989"/>
    <cellStyle name="Heading 4 12 2 5 4" xfId="17381"/>
    <cellStyle name="Heading 4 12 2 6" xfId="6618"/>
    <cellStyle name="Heading 4 12 2 6 2" xfId="11230"/>
    <cellStyle name="Heading 4 12 2 6 2 2" xfId="14362"/>
    <cellStyle name="Heading 4 12 2 6 3" xfId="17651"/>
    <cellStyle name="Heading 4 12 2 7" xfId="2818"/>
    <cellStyle name="Heading 4 12 2 7 2" xfId="10381"/>
    <cellStyle name="Heading 4 12 3" xfId="2756"/>
    <cellStyle name="Heading 4 12 3 2" xfId="4919"/>
    <cellStyle name="Heading 4 12 3 2 2" xfId="7596"/>
    <cellStyle name="Heading 4 12 3 2 2 2" xfId="8574"/>
    <cellStyle name="Heading 4 12 3 2 2 2 2" xfId="15079"/>
    <cellStyle name="Heading 4 12 3 2 2 2 2 2" xfId="16033"/>
    <cellStyle name="Heading 4 12 3 2 2 2 3" xfId="19294"/>
    <cellStyle name="Heading 4 12 3 2 2 3" xfId="11656"/>
    <cellStyle name="Heading 4 12 3 2 2 3 2" xfId="18350"/>
    <cellStyle name="Heading 4 12 3 2 3" xfId="10210"/>
    <cellStyle name="Heading 4 12 3 2 3 2" xfId="13380"/>
    <cellStyle name="Heading 4 12 3 2 4" xfId="16991"/>
    <cellStyle name="Heading 4 12 3 3" xfId="6367"/>
    <cellStyle name="Heading 4 12 3 4" xfId="7152"/>
    <cellStyle name="Heading 4 12 3 4 2" xfId="10064"/>
    <cellStyle name="Heading 4 12 3 4 2 2" xfId="14772"/>
    <cellStyle name="Heading 4 12 3 4 3" xfId="18056"/>
    <cellStyle name="Heading 4 12 3 5" xfId="9497"/>
    <cellStyle name="Heading 4 12 3 5 2" xfId="11396"/>
    <cellStyle name="Heading 4 12 4" xfId="5164"/>
    <cellStyle name="Heading 4 12 5" xfId="2556"/>
    <cellStyle name="Heading 4 12 5 2" xfId="7212"/>
    <cellStyle name="Heading 4 12 5 2 2" xfId="7524"/>
    <cellStyle name="Heading 4 12 5 2 2 2" xfId="14816"/>
    <cellStyle name="Heading 4 12 5 2 2 2 2" xfId="15010"/>
    <cellStyle name="Heading 4 12 5 2 2 3" xfId="18281"/>
    <cellStyle name="Heading 4 12 5 2 3" xfId="10116"/>
    <cellStyle name="Heading 4 12 5 2 3 2" xfId="18100"/>
    <cellStyle name="Heading 4 12 5 3" xfId="9582"/>
    <cellStyle name="Heading 4 12 5 3 2" xfId="9992"/>
    <cellStyle name="Heading 4 12 5 4" xfId="9949"/>
    <cellStyle name="Heading 4 12 6" xfId="6441"/>
    <cellStyle name="Heading 4 12 6 2" xfId="10419"/>
    <cellStyle name="Heading 4 12 6 2 2" xfId="14280"/>
    <cellStyle name="Heading 4 12 6 3" xfId="17590"/>
    <cellStyle name="Heading 4 12 7" xfId="6574"/>
    <cellStyle name="Heading 4 12 7 2" xfId="2714"/>
    <cellStyle name="Heading 4 13" xfId="2811"/>
    <cellStyle name="Heading 4 14" xfId="3325"/>
    <cellStyle name="Heading 4 15" xfId="1719"/>
    <cellStyle name="Heading 4 15 2" xfId="4181"/>
    <cellStyle name="Heading 4 15 2 2" xfId="6100"/>
    <cellStyle name="Heading 4 15 2 2 2" xfId="8199"/>
    <cellStyle name="Heading 4 15 2 2 2 2" xfId="14087"/>
    <cellStyle name="Heading 4 15 2 2 2 2 2" xfId="15663"/>
    <cellStyle name="Heading 4 15 2 2 2 3" xfId="18925"/>
    <cellStyle name="Heading 4 15 2 2 3" xfId="11096"/>
    <cellStyle name="Heading 4 15 2 2 3 2" xfId="17457"/>
    <cellStyle name="Heading 4 15 2 3" xfId="1582"/>
    <cellStyle name="Heading 4 15 2 3 2" xfId="12866"/>
    <cellStyle name="Heading 4 15 2 4" xfId="16602"/>
    <cellStyle name="Heading 4 15 3" xfId="5769"/>
    <cellStyle name="Heading 4 15 4" xfId="5980"/>
    <cellStyle name="Heading 4 15 4 2" xfId="9555"/>
    <cellStyle name="Heading 4 15 4 2 2" xfId="14025"/>
    <cellStyle name="Heading 4 15 4 3" xfId="17408"/>
    <cellStyle name="Heading 4 15 5" xfId="2621"/>
    <cellStyle name="Heading 4 15 5 2" xfId="13093"/>
    <cellStyle name="Heading 4 16" xfId="4407"/>
    <cellStyle name="Heading 4 17" xfId="4475"/>
    <cellStyle name="Heading 4 18" xfId="1560"/>
    <cellStyle name="Heading 4 18 2" xfId="1707"/>
    <cellStyle name="Heading 4 18 2 2" xfId="3578"/>
    <cellStyle name="Heading 4 18 2 2 2" xfId="11716"/>
    <cellStyle name="Heading 4 18 2 2 2 2" xfId="12423"/>
    <cellStyle name="Heading 4 18 2 2 3" xfId="12942"/>
    <cellStyle name="Heading 4 18 2 3" xfId="7422"/>
    <cellStyle name="Heading 4 18 2 3 2" xfId="11826"/>
    <cellStyle name="Heading 4 18 3" xfId="7445"/>
    <cellStyle name="Heading 4 18 3 2" xfId="3807"/>
    <cellStyle name="Heading 4 18 4" xfId="9126"/>
    <cellStyle name="Heading 4 19" xfId="1442"/>
    <cellStyle name="Heading 4 19 2" xfId="9359"/>
    <cellStyle name="Heading 4 19 2 2" xfId="9059"/>
    <cellStyle name="Heading 4 19 3" xfId="13997"/>
    <cellStyle name="Heading 4 2" xfId="234"/>
    <cellStyle name="Heading 4 2 10" xfId="7446"/>
    <cellStyle name="Heading 4 2 10 2" xfId="13449"/>
    <cellStyle name="Heading 4 2 11" xfId="1346"/>
    <cellStyle name="Heading 4 2 2" xfId="1451"/>
    <cellStyle name="Heading 4 2 2 10" xfId="6841"/>
    <cellStyle name="Heading 4 2 2 10 2" xfId="2492"/>
    <cellStyle name="Heading 4 2 2 2" xfId="3184"/>
    <cellStyle name="Heading 4 2 2 2 2" xfId="3213"/>
    <cellStyle name="Heading 4 2 2 2 2 2" xfId="4817"/>
    <cellStyle name="Heading 4 2 2 2 2 2 2" xfId="4846"/>
    <cellStyle name="Heading 4 2 2 2 2 2 2 2" xfId="8484"/>
    <cellStyle name="Heading 4 2 2 2 2 2 2 2 2" xfId="8513"/>
    <cellStyle name="Heading 4 2 2 2 2 2 2 2 2 2" xfId="15943"/>
    <cellStyle name="Heading 4 2 2 2 2 2 2 2 2 2 2" xfId="15972"/>
    <cellStyle name="Heading 4 2 2 2 2 2 2 2 2 3" xfId="19233"/>
    <cellStyle name="Heading 4 2 2 2 2 2 2 2 3" xfId="11585"/>
    <cellStyle name="Heading 4 2 2 2 2 2 2 2 3 2" xfId="19204"/>
    <cellStyle name="Heading 4 2 2 2 2 2 2 3" xfId="11556"/>
    <cellStyle name="Heading 4 2 2 2 2 2 2 3 2" xfId="13312"/>
    <cellStyle name="Heading 4 2 2 2 2 2 2 4" xfId="16930"/>
    <cellStyle name="Heading 4 2 2 2 2 2 3" xfId="6298"/>
    <cellStyle name="Heading 4 2 2 2 2 2 4" xfId="7074"/>
    <cellStyle name="Heading 4 2 2 2 2 2 4 2" xfId="13283"/>
    <cellStyle name="Heading 4 2 2 2 2 2 4 2 2" xfId="14700"/>
    <cellStyle name="Heading 4 2 2 2 2 2 4 3" xfId="17984"/>
    <cellStyle name="Heading 4 2 2 2 2 2 5" xfId="9402"/>
    <cellStyle name="Heading 4 2 2 2 2 2 5 2" xfId="16901"/>
    <cellStyle name="Heading 4 2 2 2 2 3" xfId="5097"/>
    <cellStyle name="Heading 4 2 2 2 2 4" xfId="5293"/>
    <cellStyle name="Heading 4 2 2 2 2 5" xfId="6269"/>
    <cellStyle name="Heading 4 2 2 2 2 5 2" xfId="7769"/>
    <cellStyle name="Heading 4 2 2 2 2 5 2 2" xfId="8929"/>
    <cellStyle name="Heading 4 2 2 2 2 5 2 2 2" xfId="15244"/>
    <cellStyle name="Heading 4 2 2 2 2 5 2 2 2 2" xfId="16320"/>
    <cellStyle name="Heading 4 2 2 2 2 5 2 2 3" xfId="19580"/>
    <cellStyle name="Heading 4 2 2 2 2 5 2 3" xfId="12166"/>
    <cellStyle name="Heading 4 2 2 2 2 5 2 3 2" xfId="18511"/>
    <cellStyle name="Heading 4 2 2 2 2 5 3" xfId="10474"/>
    <cellStyle name="Heading 4 2 2 2 2 5 3 2" xfId="14165"/>
    <cellStyle name="Heading 4 2 2 2 2 5 4" xfId="17506"/>
    <cellStyle name="Heading 4 2 2 2 2 6" xfId="7045"/>
    <cellStyle name="Heading 4 2 2 2 2 6 2" xfId="9231"/>
    <cellStyle name="Heading 4 2 2 2 2 6 2 2" xfId="14671"/>
    <cellStyle name="Heading 4 2 2 2 2 6 3" xfId="17955"/>
    <cellStyle name="Heading 4 2 2 2 2 7" xfId="9373"/>
    <cellStyle name="Heading 4 2 2 2 2 7 2" xfId="9265"/>
    <cellStyle name="Heading 4 2 2 2 3" xfId="4008"/>
    <cellStyle name="Heading 4 2 2 2 3 2" xfId="5068"/>
    <cellStyle name="Heading 4 2 2 2 3 2 2" xfId="8087"/>
    <cellStyle name="Heading 4 2 2 2 3 2 2 2" xfId="8598"/>
    <cellStyle name="Heading 4 2 2 2 3 2 2 2 2" xfId="15552"/>
    <cellStyle name="Heading 4 2 2 2 3 2 2 2 2 2" xfId="16056"/>
    <cellStyle name="Heading 4 2 2 2 3 2 2 2 3" xfId="19317"/>
    <cellStyle name="Heading 4 2 2 2 3 2 2 3" xfId="11756"/>
    <cellStyle name="Heading 4 2 2 2 3 2 2 3 2" xfId="18815"/>
    <cellStyle name="Heading 4 2 2 2 3 2 3" xfId="10966"/>
    <cellStyle name="Heading 4 2 2 2 3 2 3 2" xfId="13460"/>
    <cellStyle name="Heading 4 2 2 2 3 2 4" xfId="17015"/>
    <cellStyle name="Heading 4 2 2 2 3 3" xfId="6460"/>
    <cellStyle name="Heading 4 2 2 2 3 4" xfId="7276"/>
    <cellStyle name="Heading 4 2 2 2 3 4 2" xfId="12724"/>
    <cellStyle name="Heading 4 2 2 2 3 4 2 2" xfId="14857"/>
    <cellStyle name="Heading 4 2 2 2 3 4 3" xfId="18140"/>
    <cellStyle name="Heading 4 2 2 2 3 5" xfId="9665"/>
    <cellStyle name="Heading 4 2 2 2 3 5 2" xfId="16470"/>
    <cellStyle name="Heading 4 2 2 2 4" xfId="5264"/>
    <cellStyle name="Heading 4 2 2 2 5" xfId="5608"/>
    <cellStyle name="Heading 4 2 2 2 5 2" xfId="7740"/>
    <cellStyle name="Heading 4 2 2 2 5 2 2" xfId="8730"/>
    <cellStyle name="Heading 4 2 2 2 5 2 2 2" xfId="15215"/>
    <cellStyle name="Heading 4 2 2 2 5 2 2 2 2" xfId="16183"/>
    <cellStyle name="Heading 4 2 2 2 5 2 2 3" xfId="19443"/>
    <cellStyle name="Heading 4 2 2 2 5 2 3" xfId="12029"/>
    <cellStyle name="Heading 4 2 2 2 5 2 3 2" xfId="18482"/>
    <cellStyle name="Heading 4 2 2 2 5 3" xfId="10445"/>
    <cellStyle name="Heading 4 2 2 2 5 3 2" xfId="13785"/>
    <cellStyle name="Heading 4 2 2 2 5 4" xfId="17208"/>
    <cellStyle name="Heading 4 2 2 2 6" xfId="5749"/>
    <cellStyle name="Heading 4 2 2 2 6 2" xfId="9629"/>
    <cellStyle name="Heading 4 2 2 2 6 2 2" xfId="13888"/>
    <cellStyle name="Heading 4 2 2 2 6 3" xfId="17299"/>
    <cellStyle name="Heading 4 2 2 2 7" xfId="2605"/>
    <cellStyle name="Heading 4 2 2 2 7 2" xfId="14144"/>
    <cellStyle name="Heading 4 2 2 3" xfId="2903"/>
    <cellStyle name="Heading 4 2 2 4" xfId="2725"/>
    <cellStyle name="Heading 4 2 2 5" xfId="3974"/>
    <cellStyle name="Heading 4 2 2 5 2" xfId="4506"/>
    <cellStyle name="Heading 4 2 2 5 2 2" xfId="8056"/>
    <cellStyle name="Heading 4 2 2 5 2 2 2" xfId="8349"/>
    <cellStyle name="Heading 4 2 2 5 2 2 2 2" xfId="15521"/>
    <cellStyle name="Heading 4 2 2 5 2 2 2 2 2" xfId="15809"/>
    <cellStyle name="Heading 4 2 2 5 2 2 2 3" xfId="19071"/>
    <cellStyle name="Heading 4 2 2 5 2 2 3" xfId="11320"/>
    <cellStyle name="Heading 4 2 2 5 2 2 3 2" xfId="18784"/>
    <cellStyle name="Heading 4 2 2 5 2 3" xfId="10933"/>
    <cellStyle name="Heading 4 2 2 5 2 3 2" xfId="13077"/>
    <cellStyle name="Heading 4 2 2 5 2 4" xfId="16765"/>
    <cellStyle name="Heading 4 2 2 5 3" xfId="6038"/>
    <cellStyle name="Heading 4 2 2 5 4" xfId="6755"/>
    <cellStyle name="Heading 4 2 2 5 4 2" xfId="12692"/>
    <cellStyle name="Heading 4 2 2 5 4 2 2" xfId="14460"/>
    <cellStyle name="Heading 4 2 2 5 4 3" xfId="17747"/>
    <cellStyle name="Heading 4 2 2 5 5" xfId="9036"/>
    <cellStyle name="Heading 4 2 2 5 5 2" xfId="16439"/>
    <cellStyle name="Heading 4 2 2 6" xfId="3611"/>
    <cellStyle name="Heading 4 2 2 7" xfId="3538"/>
    <cellStyle name="Heading 4 2 2 8" xfId="5574"/>
    <cellStyle name="Heading 4 2 2 8 2" xfId="6745"/>
    <cellStyle name="Heading 4 2 2 8 2 2" xfId="8700"/>
    <cellStyle name="Heading 4 2 2 8 2 2 2" xfId="14452"/>
    <cellStyle name="Heading 4 2 2 8 2 2 2 2" xfId="16154"/>
    <cellStyle name="Heading 4 2 2 8 2 2 3" xfId="19414"/>
    <cellStyle name="Heading 4 2 2 8 2 3" xfId="12000"/>
    <cellStyle name="Heading 4 2 2 8 2 3 2" xfId="17739"/>
    <cellStyle name="Heading 4 2 2 8 3" xfId="9021"/>
    <cellStyle name="Heading 4 2 2 8 3 2" xfId="13754"/>
    <cellStyle name="Heading 4 2 2 8 4" xfId="17177"/>
    <cellStyle name="Heading 4 2 2 9" xfId="4068"/>
    <cellStyle name="Heading 4 2 2 9 2" xfId="9507"/>
    <cellStyle name="Heading 4 2 2 9 2 2" xfId="12777"/>
    <cellStyle name="Heading 4 2 2 9 3" xfId="16522"/>
    <cellStyle name="Heading 4 2 3" xfId="1392"/>
    <cellStyle name="Heading 4 2 3 2" xfId="1651"/>
    <cellStyle name="Heading 4 2 3 2 2" xfId="4234"/>
    <cellStyle name="Heading 4 2 3 2 2 2" xfId="1808"/>
    <cellStyle name="Heading 4 2 3 2 2 2 2" xfId="8224"/>
    <cellStyle name="Heading 4 2 3 2 2 2 2 2" xfId="6837"/>
    <cellStyle name="Heading 4 2 3 2 2 2 2 2 2" xfId="15686"/>
    <cellStyle name="Heading 4 2 3 2 2 2 2 2 2 2" xfId="14509"/>
    <cellStyle name="Heading 4 2 3 2 2 2 2 2 3" xfId="17795"/>
    <cellStyle name="Heading 4 2 3 2 2 2 2 3" xfId="9136"/>
    <cellStyle name="Heading 4 2 3 2 2 2 2 3 2" xfId="18948"/>
    <cellStyle name="Heading 4 2 3 2 2 2 3" xfId="11127"/>
    <cellStyle name="Heading 4 2 3 2 2 2 3 2" xfId="8843"/>
    <cellStyle name="Heading 4 2 3 2 2 2 4" xfId="6644"/>
    <cellStyle name="Heading 4 2 3 2 2 3" xfId="2698"/>
    <cellStyle name="Heading 4 2 3 2 2 4" xfId="2513"/>
    <cellStyle name="Heading 4 2 3 2 2 4 2" xfId="12904"/>
    <cellStyle name="Heading 4 2 3 2 2 4 2 2" xfId="10001"/>
    <cellStyle name="Heading 4 2 3 2 2 4 3" xfId="10337"/>
    <cellStyle name="Heading 4 2 3 2 2 5" xfId="6451"/>
    <cellStyle name="Heading 4 2 3 2 2 5 2" xfId="16632"/>
    <cellStyle name="Heading 4 2 3 2 3" xfId="4560"/>
    <cellStyle name="Heading 4 2 3 2 4" xfId="4206"/>
    <cellStyle name="Heading 4 2 3 2 5" xfId="5820"/>
    <cellStyle name="Heading 4 2 3 2 5 2" xfId="6350"/>
    <cellStyle name="Heading 4 2 3 2 5 2 2" xfId="8815"/>
    <cellStyle name="Heading 4 2 3 2 5 2 2 2" xfId="14226"/>
    <cellStyle name="Heading 4 2 3 2 5 2 2 2 2" xfId="16256"/>
    <cellStyle name="Heading 4 2 3 2 5 2 2 3" xfId="19516"/>
    <cellStyle name="Heading 4 2 3 2 5 2 3" xfId="12102"/>
    <cellStyle name="Heading 4 2 3 2 5 2 3 2" xfId="17549"/>
    <cellStyle name="Heading 4 2 3 2 5 3" xfId="1886"/>
    <cellStyle name="Heading 4 2 3 2 5 3 2" xfId="13929"/>
    <cellStyle name="Heading 4 2 3 2 5 4" xfId="17331"/>
    <cellStyle name="Heading 4 2 3 2 6" xfId="4113"/>
    <cellStyle name="Heading 4 2 3 2 6 2" xfId="9804"/>
    <cellStyle name="Heading 4 2 3 2 6 2 2" xfId="12813"/>
    <cellStyle name="Heading 4 2 3 2 6 3" xfId="16553"/>
    <cellStyle name="Heading 4 2 3 2 7" xfId="1952"/>
    <cellStyle name="Heading 4 2 3 2 7 2" xfId="12394"/>
    <cellStyle name="Heading 4 2 3 3" xfId="1994"/>
    <cellStyle name="Heading 4 2 3 3 2" xfId="4915"/>
    <cellStyle name="Heading 4 2 3 3 2 2" xfId="6815"/>
    <cellStyle name="Heading 4 2 3 3 2 2 2" xfId="8572"/>
    <cellStyle name="Heading 4 2 3 3 2 2 2 2" xfId="14493"/>
    <cellStyle name="Heading 4 2 3 3 2 2 2 2 2" xfId="16031"/>
    <cellStyle name="Heading 4 2 3 3 2 2 2 3" xfId="19292"/>
    <cellStyle name="Heading 4 2 3 3 2 2 3" xfId="11652"/>
    <cellStyle name="Heading 4 2 3 3 2 2 3 2" xfId="17779"/>
    <cellStyle name="Heading 4 2 3 3 2 3" xfId="9097"/>
    <cellStyle name="Heading 4 2 3 3 2 3 2" xfId="13376"/>
    <cellStyle name="Heading 4 2 3 3 2 4" xfId="16989"/>
    <cellStyle name="Heading 4 2 3 3 3" xfId="6363"/>
    <cellStyle name="Heading 4 2 3 3 4" xfId="7146"/>
    <cellStyle name="Heading 4 2 3 3 4 2" xfId="10346"/>
    <cellStyle name="Heading 4 2 3 3 4 2 2" xfId="14768"/>
    <cellStyle name="Heading 4 2 3 3 4 3" xfId="18052"/>
    <cellStyle name="Heading 4 2 3 3 5" xfId="9488"/>
    <cellStyle name="Heading 4 2 3 3 5 2" xfId="11371"/>
    <cellStyle name="Heading 4 2 3 4" xfId="5161"/>
    <cellStyle name="Heading 4 2 3 5" xfId="1541"/>
    <cellStyle name="Heading 4 2 3 5 2" xfId="5686"/>
    <cellStyle name="Heading 4 2 3 5 2 2" xfId="7338"/>
    <cellStyle name="Heading 4 2 3 5 2 2 2" xfId="13847"/>
    <cellStyle name="Heading 4 2 3 5 2 2 2 2" xfId="14903"/>
    <cellStyle name="Heading 4 2 3 5 2 2 3" xfId="18186"/>
    <cellStyle name="Heading 4 2 3 5 2 3" xfId="9718"/>
    <cellStyle name="Heading 4 2 3 5 2 3 2" xfId="17266"/>
    <cellStyle name="Heading 4 2 3 5 3" xfId="8986"/>
    <cellStyle name="Heading 4 2 3 5 3 2" xfId="9745"/>
    <cellStyle name="Heading 4 2 3 5 4" xfId="13438"/>
    <cellStyle name="Heading 4 2 3 6" xfId="1750"/>
    <cellStyle name="Heading 4 2 3 6 2" xfId="10437"/>
    <cellStyle name="Heading 4 2 3 6 2 2" xfId="2678"/>
    <cellStyle name="Heading 4 2 3 6 3" xfId="14228"/>
    <cellStyle name="Heading 4 2 3 7" xfId="1710"/>
    <cellStyle name="Heading 4 2 3 7 2" xfId="14217"/>
    <cellStyle name="Heading 4 2 4" xfId="2994"/>
    <cellStyle name="Heading 4 2 5" xfId="1568"/>
    <cellStyle name="Heading 4 2 5 2" xfId="4245"/>
    <cellStyle name="Heading 4 2 5 2 2" xfId="6117"/>
    <cellStyle name="Heading 4 2 5 2 2 2" xfId="8232"/>
    <cellStyle name="Heading 4 2 5 2 2 2 2" xfId="14095"/>
    <cellStyle name="Heading 4 2 5 2 2 2 2 2" xfId="15694"/>
    <cellStyle name="Heading 4 2 5 2 2 2 3" xfId="18956"/>
    <cellStyle name="Heading 4 2 5 2 2 3" xfId="11135"/>
    <cellStyle name="Heading 4 2 5 2 2 3 2" xfId="17465"/>
    <cellStyle name="Heading 4 2 5 2 3" xfId="5660"/>
    <cellStyle name="Heading 4 2 5 2 3 2" xfId="12912"/>
    <cellStyle name="Heading 4 2 5 2 4" xfId="16640"/>
    <cellStyle name="Heading 4 2 5 3" xfId="5831"/>
    <cellStyle name="Heading 4 2 5 4" xfId="5758"/>
    <cellStyle name="Heading 4 2 5 4 2" xfId="9077"/>
    <cellStyle name="Heading 4 2 5 4 2 2" xfId="13893"/>
    <cellStyle name="Heading 4 2 5 4 3" xfId="17303"/>
    <cellStyle name="Heading 4 2 5 5" xfId="3703"/>
    <cellStyle name="Heading 4 2 5 5 2" xfId="9948"/>
    <cellStyle name="Heading 4 2 6" xfId="4853"/>
    <cellStyle name="Heading 4 2 7" xfId="5104"/>
    <cellStyle name="Heading 4 2 8" xfId="2945"/>
    <cellStyle name="Heading 4 2 8 2" xfId="7359"/>
    <cellStyle name="Heading 4 2 8 2 2" xfId="7663"/>
    <cellStyle name="Heading 4 2 8 2 2 2" xfId="14920"/>
    <cellStyle name="Heading 4 2 8 2 2 2 2" xfId="15141"/>
    <cellStyle name="Heading 4 2 8 2 2 3" xfId="18410"/>
    <cellStyle name="Heading 4 2 8 2 3" xfId="10306"/>
    <cellStyle name="Heading 4 2 8 2 3 2" xfId="18202"/>
    <cellStyle name="Heading 4 2 8 3" xfId="9756"/>
    <cellStyle name="Heading 4 2 8 3 2" xfId="10597"/>
    <cellStyle name="Heading 4 2 8 4" xfId="12381"/>
    <cellStyle name="Heading 4 2 9" xfId="3037"/>
    <cellStyle name="Heading 4 2 9 2" xfId="10151"/>
    <cellStyle name="Heading 4 2 9 2 2" xfId="11492"/>
    <cellStyle name="Heading 4 2 9 3" xfId="11835"/>
    <cellStyle name="Heading 4 20" xfId="3687"/>
    <cellStyle name="Heading 4 20 2" xfId="3915"/>
    <cellStyle name="Heading 4 3" xfId="1811"/>
    <cellStyle name="Heading 4 4" xfId="2241"/>
    <cellStyle name="Heading 4 5" xfId="2317"/>
    <cellStyle name="Heading 4 6" xfId="1631"/>
    <cellStyle name="Heading 4 7" xfId="2210"/>
    <cellStyle name="Heading 4 8" xfId="1757"/>
    <cellStyle name="Heading 4 9" xfId="2222"/>
    <cellStyle name="Hyperlink" xfId="284"/>
    <cellStyle name="Hyperlink 10" xfId="829"/>
    <cellStyle name="Hyperlink 10 2" xfId="1938"/>
    <cellStyle name="Hyperlink 10 3" xfId="2490"/>
    <cellStyle name="Hyperlink 10 4" xfId="2037"/>
    <cellStyle name="Hyperlink 10 5" xfId="2767"/>
    <cellStyle name="Hyperlink 10 6" xfId="6056"/>
    <cellStyle name="Hyperlink 10 7" xfId="7472"/>
    <cellStyle name="Hyperlink 11" xfId="867"/>
    <cellStyle name="Hyperlink 2" xfId="287"/>
    <cellStyle name="Hyperlink 2 2" xfId="1514"/>
    <cellStyle name="Hyperlink 2 3" xfId="1649"/>
    <cellStyle name="Hyperlink 2 4" xfId="1971"/>
    <cellStyle name="Hyperlink 2 5" xfId="2846"/>
    <cellStyle name="Hyperlink 2 6" xfId="1752"/>
    <cellStyle name="Hyperlink 2 7" xfId="1899"/>
    <cellStyle name="Hyperlink 3" xfId="657"/>
    <cellStyle name="Hyperlink 3 2" xfId="1817"/>
    <cellStyle name="Hyperlink 3 3" xfId="2002"/>
    <cellStyle name="Hyperlink 3 4" xfId="1965"/>
    <cellStyle name="Hyperlink 3 5" xfId="3587"/>
    <cellStyle name="Hyperlink 3 6" xfId="6557"/>
    <cellStyle name="Hyperlink 3 7" xfId="6527"/>
    <cellStyle name="Hyperlink 4" xfId="774"/>
    <cellStyle name="Hyperlink 4 2" xfId="1898"/>
    <cellStyle name="Hyperlink 4 3" xfId="1331"/>
    <cellStyle name="Hyperlink 4 4" xfId="1988"/>
    <cellStyle name="Hyperlink 4 5" xfId="2809"/>
    <cellStyle name="Hyperlink 4 6" xfId="1480"/>
    <cellStyle name="Hyperlink 4 7" xfId="3469"/>
    <cellStyle name="Hyperlink 5" xfId="283"/>
    <cellStyle name="Hyperlink 5 2" xfId="1501"/>
    <cellStyle name="Hyperlink 5 3" xfId="1654"/>
    <cellStyle name="Hyperlink 5 4" xfId="1877"/>
    <cellStyle name="Hyperlink 5 5" xfId="2483"/>
    <cellStyle name="Hyperlink 5 6" xfId="2559"/>
    <cellStyle name="Hyperlink 5 7" xfId="1734"/>
    <cellStyle name="Hyperlink 6" xfId="779"/>
    <cellStyle name="Hyperlink 6 2" xfId="1900"/>
    <cellStyle name="Hyperlink 6 3" xfId="1327"/>
    <cellStyle name="Hyperlink 6 4" xfId="2041"/>
    <cellStyle name="Hyperlink 6 5" xfId="3504"/>
    <cellStyle name="Hyperlink 6 6" xfId="2874"/>
    <cellStyle name="Hyperlink 6 7" xfId="3475"/>
    <cellStyle name="Hyperlink 7" xfId="707"/>
    <cellStyle name="Hyperlink 7 2" xfId="1848"/>
    <cellStyle name="Hyperlink 7 3" xfId="2057"/>
    <cellStyle name="Hyperlink 7 4" xfId="3122"/>
    <cellStyle name="Hyperlink 7 5" xfId="1970"/>
    <cellStyle name="Hyperlink 7 6" xfId="5811"/>
    <cellStyle name="Hyperlink 7 7" xfId="5947"/>
    <cellStyle name="Hyperlink 8" xfId="827"/>
    <cellStyle name="Hyperlink 8 2" xfId="1936"/>
    <cellStyle name="Hyperlink 8 3" xfId="2488"/>
    <cellStyle name="Hyperlink 8 4" xfId="1979"/>
    <cellStyle name="Hyperlink 8 5" xfId="2938"/>
    <cellStyle name="Hyperlink 8 6" xfId="6543"/>
    <cellStyle name="Hyperlink 8 7" xfId="7460"/>
    <cellStyle name="Hyperlink 9" xfId="695"/>
    <cellStyle name="Hyperlink 9 2" xfId="1841"/>
    <cellStyle name="Hyperlink 9 3" xfId="1961"/>
    <cellStyle name="Hyperlink 9 4" xfId="1360"/>
    <cellStyle name="Hyperlink 9 5" xfId="1670"/>
    <cellStyle name="Hyperlink 9 6" xfId="1937"/>
    <cellStyle name="Hyperlink 9 7" xfId="5906"/>
    <cellStyle name="imf-one decimal" xfId="75"/>
    <cellStyle name="imf-zero decimal" xfId="76"/>
    <cellStyle name="Input" xfId="77"/>
    <cellStyle name="Linked Cell" xfId="78"/>
    <cellStyle name="Milliers" xfId="12" builtinId="3"/>
    <cellStyle name="Milliers [0] 10" xfId="866"/>
    <cellStyle name="Milliers [0] 10 2" xfId="898"/>
    <cellStyle name="Milliers [0] 10 2 2" xfId="222"/>
    <cellStyle name="Milliers [0] 10 3" xfId="224"/>
    <cellStyle name="Milliers [0] 11" xfId="868"/>
    <cellStyle name="Milliers [0] 11 2" xfId="226"/>
    <cellStyle name="Milliers [0] 12" xfId="830"/>
    <cellStyle name="Milliers [0] 13" xfId="80"/>
    <cellStyle name="Milliers [0] 2" xfId="833"/>
    <cellStyle name="Milliers [0] 2 10" xfId="828"/>
    <cellStyle name="Milliers [0] 2 10 2" xfId="19929"/>
    <cellStyle name="Milliers [0] 2 10 3" xfId="1199"/>
    <cellStyle name="Milliers [0] 2 11" xfId="2326"/>
    <cellStyle name="Milliers [0] 2 12" xfId="2347"/>
    <cellStyle name="Milliers [0] 2 13" xfId="2354"/>
    <cellStyle name="Milliers [0] 2 14" xfId="2298"/>
    <cellStyle name="Milliers [0] 2 15" xfId="2345"/>
    <cellStyle name="Milliers [0] 2 16" xfId="2378"/>
    <cellStyle name="Milliers [0] 2 17" xfId="2397"/>
    <cellStyle name="Milliers [0] 2 18" xfId="2416"/>
    <cellStyle name="Milliers [0] 2 19" xfId="2434"/>
    <cellStyle name="Milliers [0] 2 2" xfId="290"/>
    <cellStyle name="Milliers [0] 2 2 10" xfId="2196"/>
    <cellStyle name="Milliers [0] 2 2 11" xfId="2092"/>
    <cellStyle name="Milliers [0] 2 2 12" xfId="2155"/>
    <cellStyle name="Milliers [0] 2 2 13" xfId="2308"/>
    <cellStyle name="Milliers [0] 2 2 14" xfId="2366"/>
    <cellStyle name="Milliers [0] 2 2 15" xfId="1490"/>
    <cellStyle name="Milliers [0] 2 2 16" xfId="2321"/>
    <cellStyle name="Milliers [0] 2 2 17" xfId="2359"/>
    <cellStyle name="Milliers [0] 2 2 18" xfId="2493"/>
    <cellStyle name="Milliers [0] 2 2 18 2" xfId="1536"/>
    <cellStyle name="Milliers [0] 2 2 18 2 2" xfId="4637"/>
    <cellStyle name="Milliers [0] 2 2 18 2 2 2" xfId="3848"/>
    <cellStyle name="Milliers [0] 2 2 18 2 2 2 2" xfId="8368"/>
    <cellStyle name="Milliers [0] 2 2 18 2 2 2 2 2" xfId="7994"/>
    <cellStyle name="Milliers [0] 2 2 18 2 2 2 2 2 2" xfId="15827"/>
    <cellStyle name="Milliers [0] 2 2 18 2 2 2 2 2 2 2" xfId="15460"/>
    <cellStyle name="Milliers [0] 2 2 18 2 2 2 2 2 3" xfId="18723"/>
    <cellStyle name="Milliers [0] 2 2 18 2 2 2 2 3" xfId="10844"/>
    <cellStyle name="Milliers [0] 2 2 18 2 2 2 2 3 2" xfId="19088"/>
    <cellStyle name="Milliers [0] 2 2 18 2 2 2 3" xfId="11405"/>
    <cellStyle name="Milliers [0] 2 2 18 2 2 2 3 2" xfId="12602"/>
    <cellStyle name="Milliers [0] 2 2 18 2 2 2 4" xfId="16367"/>
    <cellStyle name="Milliers [0] 2 2 18 2 2 3" xfId="5475"/>
    <cellStyle name="Milliers [0] 2 2 18 2 2 4" xfId="3499"/>
    <cellStyle name="Milliers [0] 2 2 18 2 2 4 2" xfId="13146"/>
    <cellStyle name="Milliers [0] 2 2 18 2 2 4 2 2" xfId="12373"/>
    <cellStyle name="Milliers [0] 2 2 18 2 2 4 3" xfId="14986"/>
    <cellStyle name="Milliers [0] 2 2 18 2 2 5" xfId="6822"/>
    <cellStyle name="Milliers [0] 2 2 18 2 2 5 2" xfId="16785"/>
    <cellStyle name="Milliers [0] 2 2 18 2 3" xfId="4106"/>
    <cellStyle name="Milliers [0] 2 2 18 2 4" xfId="4625"/>
    <cellStyle name="Milliers [0] 2 2 18 2 5" xfId="6123"/>
    <cellStyle name="Milliers [0] 2 2 18 2 5 2" xfId="7351"/>
    <cellStyle name="Milliers [0] 2 2 18 2 5 2 2" xfId="8881"/>
    <cellStyle name="Milliers [0] 2 2 18 2 5 2 2 2" xfId="14913"/>
    <cellStyle name="Milliers [0] 2 2 18 2 5 2 2 2 2" xfId="16294"/>
    <cellStyle name="Milliers [0] 2 2 18 2 5 2 2 3" xfId="19554"/>
    <cellStyle name="Milliers [0] 2 2 18 2 5 2 3" xfId="12140"/>
    <cellStyle name="Milliers [0] 2 2 18 2 5 2 3 2" xfId="18195"/>
    <cellStyle name="Milliers [0] 2 2 18 2 5 3" xfId="9741"/>
    <cellStyle name="Milliers [0] 2 2 18 2 5 3 2" xfId="14099"/>
    <cellStyle name="Milliers [0] 2 2 18 2 5 4" xfId="17468"/>
    <cellStyle name="Milliers [0] 2 2 18 2 6" xfId="6876"/>
    <cellStyle name="Milliers [0] 2 2 18 2 6 2" xfId="9026"/>
    <cellStyle name="Milliers [0] 2 2 18 2 6 2 2" xfId="14528"/>
    <cellStyle name="Milliers [0] 2 2 18 2 6 3" xfId="17813"/>
    <cellStyle name="Milliers [0] 2 2 18 2 7" xfId="9182"/>
    <cellStyle name="Milliers [0] 2 2 18 2 7 2" xfId="10622"/>
    <cellStyle name="Milliers [0] 2 2 18 3" xfId="1860"/>
    <cellStyle name="Milliers [0] 2 2 18 3 2" xfId="4744"/>
    <cellStyle name="Milliers [0] 2 2 18 3 2 2" xfId="7390"/>
    <cellStyle name="Milliers [0] 2 2 18 3 2 2 2" xfId="8440"/>
    <cellStyle name="Milliers [0] 2 2 18 3 2 2 2 2" xfId="14943"/>
    <cellStyle name="Milliers [0] 2 2 18 3 2 2 2 2 2" xfId="15899"/>
    <cellStyle name="Milliers [0] 2 2 18 3 2 2 2 3" xfId="19160"/>
    <cellStyle name="Milliers [0] 2 2 18 3 2 2 3" xfId="11500"/>
    <cellStyle name="Milliers [0] 2 2 18 3 2 2 3 2" xfId="18225"/>
    <cellStyle name="Milliers [0] 2 2 18 3 2 3" xfId="9799"/>
    <cellStyle name="Milliers [0] 2 2 18 3 2 3 2" xfId="13228"/>
    <cellStyle name="Milliers [0] 2 2 18 3 2 4" xfId="16857"/>
    <cellStyle name="Milliers [0] 2 2 18 3 3" xfId="6214"/>
    <cellStyle name="Milliers [0] 2 2 18 3 4" xfId="6978"/>
    <cellStyle name="Milliers [0] 2 2 18 3 4 2" xfId="9102"/>
    <cellStyle name="Milliers [0] 2 2 18 3 4 2 2" xfId="14617"/>
    <cellStyle name="Milliers [0] 2 2 18 3 4 3" xfId="17901"/>
    <cellStyle name="Milliers [0] 2 2 18 3 5" xfId="9295"/>
    <cellStyle name="Milliers [0] 2 2 18 3 5 2" xfId="3688"/>
    <cellStyle name="Milliers [0] 2 2 18 4" xfId="4965"/>
    <cellStyle name="Milliers [0] 2 2 18 5" xfId="3601"/>
    <cellStyle name="Milliers [0] 2 2 18 5 2" xfId="7504"/>
    <cellStyle name="Milliers [0] 2 2 18 5 2 2" xfId="7898"/>
    <cellStyle name="Milliers [0] 2 2 18 5 2 2 2" xfId="14991"/>
    <cellStyle name="Milliers [0] 2 2 18 5 2 2 2 2" xfId="15366"/>
    <cellStyle name="Milliers [0] 2 2 18 5 2 2 3" xfId="18630"/>
    <cellStyle name="Milliers [0] 2 2 18 5 2 3" xfId="10718"/>
    <cellStyle name="Milliers [0] 2 2 18 5 2 3 2" xfId="18262"/>
    <cellStyle name="Milliers [0] 2 2 18 5 3" xfId="10093"/>
    <cellStyle name="Milliers [0] 2 2 18 5 3 2" xfId="12442"/>
    <cellStyle name="Milliers [0] 2 2 18 5 4" xfId="13539"/>
    <cellStyle name="Milliers [0] 2 2 18 6" xfId="1632"/>
    <cellStyle name="Milliers [0] 2 2 18 6 2" xfId="10378"/>
    <cellStyle name="Milliers [0] 2 2 18 6 2 2" xfId="10376"/>
    <cellStyle name="Milliers [0] 2 2 18 6 3" xfId="9728"/>
    <cellStyle name="Milliers [0] 2 2 18 7" xfId="2539"/>
    <cellStyle name="Milliers [0] 2 2 18 7 2" xfId="9146"/>
    <cellStyle name="Milliers [0] 2 2 19" xfId="3086"/>
    <cellStyle name="Milliers [0] 2 2 2" xfId="843"/>
    <cellStyle name="Milliers [0] 2 2 2 10" xfId="2251"/>
    <cellStyle name="Milliers [0] 2 2 2 11" xfId="2248"/>
    <cellStyle name="Milliers [0] 2 2 2 12" xfId="2318"/>
    <cellStyle name="Milliers [0] 2 2 2 13" xfId="2361"/>
    <cellStyle name="Milliers [0] 2 2 2 14" xfId="1907"/>
    <cellStyle name="Milliers [0] 2 2 2 14 2" xfId="1664"/>
    <cellStyle name="Milliers [0] 2 2 2 14 2 2" xfId="4403"/>
    <cellStyle name="Milliers [0] 2 2 2 14 2 2 2" xfId="3515"/>
    <cellStyle name="Milliers [0] 2 2 2 14 2 2 2 2" xfId="8313"/>
    <cellStyle name="Milliers [0] 2 2 2 14 2 2 2 2 2" xfId="7870"/>
    <cellStyle name="Milliers [0] 2 2 2 14 2 2 2 2 2 2" xfId="15773"/>
    <cellStyle name="Milliers [0] 2 2 2 14 2 2 2 2 2 2 2" xfId="15342"/>
    <cellStyle name="Milliers [0] 2 2 2 14 2 2 2 2 2 3" xfId="18607"/>
    <cellStyle name="Milliers [0] 2 2 2 14 2 2 2 2 3" xfId="10685"/>
    <cellStyle name="Milliers [0] 2 2 2 14 2 2 2 2 3 2" xfId="19035"/>
    <cellStyle name="Milliers [0] 2 2 2 14 2 2 2 3" xfId="11244"/>
    <cellStyle name="Milliers [0] 2 2 2 14 2 2 2 3 2" xfId="12385"/>
    <cellStyle name="Milliers [0] 2 2 2 14 2 2 2 4" xfId="12330"/>
    <cellStyle name="Milliers [0] 2 2 2 14 2 2 3" xfId="3509"/>
    <cellStyle name="Milliers [0] 2 2 2 14 2 2 4" xfId="5368"/>
    <cellStyle name="Milliers [0] 2 2 2 14 2 2 4 2" xfId="13016"/>
    <cellStyle name="Milliers [0] 2 2 2 14 2 2 4 2 2" xfId="13624"/>
    <cellStyle name="Milliers [0] 2 2 2 14 2 2 4 3" xfId="17061"/>
    <cellStyle name="Milliers [0] 2 2 2 14 2 2 5" xfId="7407"/>
    <cellStyle name="Milliers [0] 2 2 2 14 2 2 5 2" xfId="16726"/>
    <cellStyle name="Milliers [0] 2 2 2 14 2 3" xfId="3652"/>
    <cellStyle name="Milliers [0] 2 2 2 14 2 4" xfId="4609"/>
    <cellStyle name="Milliers [0] 2 2 2 14 2 5" xfId="5967"/>
    <cellStyle name="Milliers [0] 2 2 2 14 2 5 2" xfId="7434"/>
    <cellStyle name="Milliers [0] 2 2 2 14 2 5 2 2" xfId="8859"/>
    <cellStyle name="Milliers [0] 2 2 2 14 2 5 2 2 2" xfId="14966"/>
    <cellStyle name="Milliers [0] 2 2 2 14 2 5 2 2 2 2" xfId="16282"/>
    <cellStyle name="Milliers [0] 2 2 2 14 2 5 2 2 3" xfId="19542"/>
    <cellStyle name="Milliers [0] 2 2 2 14 2 5 2 3" xfId="12128"/>
    <cellStyle name="Milliers [0] 2 2 2 14 2 5 2 3 2" xfId="18245"/>
    <cellStyle name="Milliers [0] 2 2 2 14 2 5 3" xfId="9887"/>
    <cellStyle name="Milliers [0] 2 2 2 14 2 5 3 2" xfId="14018"/>
    <cellStyle name="Milliers [0] 2 2 2 14 2 5 4" xfId="17402"/>
    <cellStyle name="Milliers [0] 2 2 2 14 2 6" xfId="6676"/>
    <cellStyle name="Milliers [0] 2 2 2 14 2 6 2" xfId="10715"/>
    <cellStyle name="Milliers [0] 2 2 2 14 2 6 2 2" xfId="14408"/>
    <cellStyle name="Milliers [0] 2 2 2 14 2 6 3" xfId="17695"/>
    <cellStyle name="Milliers [0] 2 2 2 14 2 7" xfId="1587"/>
    <cellStyle name="Milliers [0] 2 2 2 14 2 7 2" xfId="13602"/>
    <cellStyle name="Milliers [0] 2 2 2 14 3" xfId="1993"/>
    <cellStyle name="Milliers [0] 2 2 2 14 3 2" xfId="4941"/>
    <cellStyle name="Milliers [0] 2 2 2 14 3 2 2" xfId="6865"/>
    <cellStyle name="Milliers [0] 2 2 2 14 3 2 2 2" xfId="8583"/>
    <cellStyle name="Milliers [0] 2 2 2 14 3 2 2 2 2" xfId="14523"/>
    <cellStyle name="Milliers [0] 2 2 2 14 3 2 2 2 2 2" xfId="16041"/>
    <cellStyle name="Milliers [0] 2 2 2 14 3 2 2 2 3" xfId="19302"/>
    <cellStyle name="Milliers [0] 2 2 2 14 3 2 2 3" xfId="11672"/>
    <cellStyle name="Milliers [0] 2 2 2 14 3 2 2 3 2" xfId="17808"/>
    <cellStyle name="Milliers [0] 2 2 2 14 3 2 3" xfId="9174"/>
    <cellStyle name="Milliers [0] 2 2 2 14 3 2 3 2" xfId="13394"/>
    <cellStyle name="Milliers [0] 2 2 2 14 3 2 4" xfId="17000"/>
    <cellStyle name="Milliers [0] 2 2 2 14 3 3" xfId="6384"/>
    <cellStyle name="Milliers [0] 2 2 2 14 3 4" xfId="7166"/>
    <cellStyle name="Milliers [0] 2 2 2 14 3 4 2" xfId="9002"/>
    <cellStyle name="Milliers [0] 2 2 2 14 3 4 2 2" xfId="14785"/>
    <cellStyle name="Milliers [0] 2 2 2 14 3 4 3" xfId="18069"/>
    <cellStyle name="Milliers [0] 2 2 2 14 3 5" xfId="9523"/>
    <cellStyle name="Milliers [0] 2 2 2 14 3 5 2" xfId="11921"/>
    <cellStyle name="Milliers [0] 2 2 2 14 4" xfId="5177"/>
    <cellStyle name="Milliers [0] 2 2 2 14 5" xfId="3527"/>
    <cellStyle name="Milliers [0] 2 2 2 14 5 2" xfId="7248"/>
    <cellStyle name="Milliers [0] 2 2 2 14 5 2 2" xfId="7874"/>
    <cellStyle name="Milliers [0] 2 2 2 14 5 2 2 2" xfId="14835"/>
    <cellStyle name="Milliers [0] 2 2 2 14 5 2 2 2 2" xfId="15346"/>
    <cellStyle name="Milliers [0] 2 2 2 14 5 2 2 3" xfId="18610"/>
    <cellStyle name="Milliers [0] 2 2 2 14 5 2 3" xfId="10689"/>
    <cellStyle name="Milliers [0] 2 2 2 14 5 2 3 2" xfId="18118"/>
    <cellStyle name="Milliers [0] 2 2 2 14 5 3" xfId="9618"/>
    <cellStyle name="Milliers [0] 2 2 2 14 5 3 2" xfId="12392"/>
    <cellStyle name="Milliers [0] 2 2 2 14 5 4" xfId="14949"/>
    <cellStyle name="Milliers [0] 2 2 2 14 6" xfId="4381"/>
    <cellStyle name="Milliers [0] 2 2 2 14 6 2" xfId="3522"/>
    <cellStyle name="Milliers [0] 2 2 2 14 6 2 2" xfId="12999"/>
    <cellStyle name="Milliers [0] 2 2 2 14 6 3" xfId="16712"/>
    <cellStyle name="Milliers [0] 2 2 2 14 7" xfId="2834"/>
    <cellStyle name="Milliers [0] 2 2 2 14 7 2" xfId="12528"/>
    <cellStyle name="Milliers [0] 2 2 2 15" xfId="3038"/>
    <cellStyle name="Milliers [0] 2 2 2 16" xfId="3046"/>
    <cellStyle name="Milliers [0] 2 2 2 17" xfId="2682"/>
    <cellStyle name="Milliers [0] 2 2 2 17 2" xfId="4073"/>
    <cellStyle name="Milliers [0] 2 2 2 17 2 2" xfId="7570"/>
    <cellStyle name="Milliers [0] 2 2 2 17 2 2 2" xfId="8134"/>
    <cellStyle name="Milliers [0] 2 2 2 17 2 2 2 2" xfId="15054"/>
    <cellStyle name="Milliers [0] 2 2 2 17 2 2 2 2 2" xfId="15598"/>
    <cellStyle name="Milliers [0] 2 2 2 17 2 2 2 3" xfId="18861"/>
    <cellStyle name="Milliers [0] 2 2 2 17 2 2 3" xfId="11018"/>
    <cellStyle name="Milliers [0] 2 2 2 17 2 2 3 2" xfId="18325"/>
    <cellStyle name="Milliers [0] 2 2 2 17 2 3" xfId="10172"/>
    <cellStyle name="Milliers [0] 2 2 2 17 2 3 2" xfId="12781"/>
    <cellStyle name="Milliers [0] 2 2 2 17 2 4" xfId="16526"/>
    <cellStyle name="Milliers [0] 2 2 2 17 3" xfId="5672"/>
    <cellStyle name="Milliers [0] 2 2 2 17 4" xfId="2855"/>
    <cellStyle name="Milliers [0] 2 2 2 17 4 2" xfId="7453"/>
    <cellStyle name="Milliers [0] 2 2 2 17 4 2 2" xfId="10886"/>
    <cellStyle name="Milliers [0] 2 2 2 17 4 3" xfId="10290"/>
    <cellStyle name="Milliers [0] 2 2 2 17 5" xfId="7310"/>
    <cellStyle name="Milliers [0] 2 2 2 17 5 2" xfId="12454"/>
    <cellStyle name="Milliers [0] 2 2 2 18" xfId="4503"/>
    <cellStyle name="Milliers [0] 2 2 2 19" xfId="4537"/>
    <cellStyle name="Milliers [0] 2 2 2 2" xfId="860"/>
    <cellStyle name="Milliers [0] 2 2 2 2 2" xfId="892"/>
    <cellStyle name="Milliers [0] 2 2 2 2 2 2" xfId="219"/>
    <cellStyle name="Milliers [0] 2 2 2 2 3" xfId="220"/>
    <cellStyle name="Milliers [0] 2 2 2 20" xfId="2953"/>
    <cellStyle name="Milliers [0] 2 2 2 20 2" xfId="6829"/>
    <cellStyle name="Milliers [0] 2 2 2 20 2 2" xfId="7667"/>
    <cellStyle name="Milliers [0] 2 2 2 20 2 2 2" xfId="14503"/>
    <cellStyle name="Milliers [0] 2 2 2 20 2 2 2 2" xfId="15145"/>
    <cellStyle name="Milliers [0] 2 2 2 20 2 2 3" xfId="18414"/>
    <cellStyle name="Milliers [0] 2 2 2 20 2 3" xfId="10311"/>
    <cellStyle name="Milliers [0] 2 2 2 20 2 3 2" xfId="17789"/>
    <cellStyle name="Milliers [0] 2 2 2 20 3" xfId="9120"/>
    <cellStyle name="Milliers [0] 2 2 2 20 3 2" xfId="10546"/>
    <cellStyle name="Milliers [0] 2 2 2 20 4" xfId="14138"/>
    <cellStyle name="Milliers [0] 2 2 2 21" xfId="5779"/>
    <cellStyle name="Milliers [0] 2 2 2 21 2" xfId="2833"/>
    <cellStyle name="Milliers [0] 2 2 2 21 2 2" xfId="13903"/>
    <cellStyle name="Milliers [0] 2 2 2 21 3" xfId="17310"/>
    <cellStyle name="Milliers [0] 2 2 2 22" xfId="3490"/>
    <cellStyle name="Milliers [0] 2 2 2 22 2" xfId="10584"/>
    <cellStyle name="Milliers [0] 2 2 2 3" xfId="877"/>
    <cellStyle name="Milliers [0] 2 2 2 3 2" xfId="956"/>
    <cellStyle name="Milliers [0] 2 2 2 4" xfId="221"/>
    <cellStyle name="Milliers [0] 2 2 2 5" xfId="1516"/>
    <cellStyle name="Milliers [0] 2 2 2 5 10" xfId="7218"/>
    <cellStyle name="Milliers [0] 2 2 2 5 10 2" xfId="14040"/>
    <cellStyle name="Milliers [0] 2 2 2 5 2" xfId="2331"/>
    <cellStyle name="Milliers [0] 2 2 2 5 2 10" xfId="7149"/>
    <cellStyle name="Milliers [0] 2 2 2 5 2 10 2" xfId="13402"/>
    <cellStyle name="Milliers [0] 2 2 2 5 2 2" xfId="3246"/>
    <cellStyle name="Milliers [0] 2 2 2 5 2 2 2" xfId="3368"/>
    <cellStyle name="Milliers [0] 2 2 2 5 2 2 2 2" xfId="4867"/>
    <cellStyle name="Milliers [0] 2 2 2 5 2 2 2 2 2" xfId="4931"/>
    <cellStyle name="Milliers [0] 2 2 2 5 2 2 2 2 2 2" xfId="8531"/>
    <cellStyle name="Milliers [0] 2 2 2 5 2 2 2 2 2 2 2" xfId="8580"/>
    <cellStyle name="Milliers [0] 2 2 2 5 2 2 2 2 2 2 2 2" xfId="15990"/>
    <cellStyle name="Milliers [0] 2 2 2 5 2 2 2 2 2 2 2 2 2" xfId="16038"/>
    <cellStyle name="Milliers [0] 2 2 2 5 2 2 2 2 2 2 2 3" xfId="19299"/>
    <cellStyle name="Milliers [0] 2 2 2 5 2 2 2 2 2 2 3" xfId="11665"/>
    <cellStyle name="Milliers [0] 2 2 2 5 2 2 2 2 2 2 3 2" xfId="19251"/>
    <cellStyle name="Milliers [0] 2 2 2 5 2 2 2 2 2 3" xfId="11605"/>
    <cellStyle name="Milliers [0] 2 2 2 5 2 2 2 2 2 3 2" xfId="13388"/>
    <cellStyle name="Milliers [0] 2 2 2 5 2 2 2 2 2 4" xfId="16997"/>
    <cellStyle name="Milliers [0] 2 2 2 5 2 2 2 2 3" xfId="6377"/>
    <cellStyle name="Milliers [0] 2 2 2 5 2 2 2 2 4" xfId="7161"/>
    <cellStyle name="Milliers [0] 2 2 2 5 2 2 2 2 4 2" xfId="13333"/>
    <cellStyle name="Milliers [0] 2 2 2 5 2 2 2 2 4 2 2" xfId="14781"/>
    <cellStyle name="Milliers [0] 2 2 2 5 2 2 2 2 4 3" xfId="18065"/>
    <cellStyle name="Milliers [0] 2 2 2 5 2 2 2 2 5" xfId="9513"/>
    <cellStyle name="Milliers [0] 2 2 2 5 2 2 2 2 5 2" xfId="16948"/>
    <cellStyle name="Milliers [0] 2 2 2 5 2 2 2 3" xfId="5173"/>
    <cellStyle name="Milliers [0] 2 2 2 5 2 2 2 4" xfId="5357"/>
    <cellStyle name="Milliers [0] 2 2 2 5 2 2 2 5" xfId="6318"/>
    <cellStyle name="Milliers [0] 2 2 2 5 2 2 2 5 2" xfId="7837"/>
    <cellStyle name="Milliers [0] 2 2 2 5 2 2 2 5 2 2" xfId="8972"/>
    <cellStyle name="Milliers [0] 2 2 2 5 2 2 2 5 2 2 2" xfId="15311"/>
    <cellStyle name="Milliers [0] 2 2 2 5 2 2 2 5 2 2 2 2" xfId="16352"/>
    <cellStyle name="Milliers [0] 2 2 2 5 2 2 2 5 2 2 3" xfId="19612"/>
    <cellStyle name="Milliers [0] 2 2 2 5 2 2 2 5 2 3" xfId="12198"/>
    <cellStyle name="Milliers [0] 2 2 2 5 2 2 2 5 2 3 2" xfId="18576"/>
    <cellStyle name="Milliers [0] 2 2 2 5 2 2 2 5 3" xfId="10601"/>
    <cellStyle name="Milliers [0] 2 2 2 5 2 2 2 5 3 2" xfId="14206"/>
    <cellStyle name="Milliers [0] 2 2 2 5 2 2 2 5 4" xfId="17539"/>
    <cellStyle name="Milliers [0] 2 2 2 5 2 2 2 6" xfId="7098"/>
    <cellStyle name="Milliers [0] 2 2 2 5 2 2 2 6 2" xfId="12303"/>
    <cellStyle name="Milliers [0] 2 2 2 5 2 2 2 6 2 2" xfId="14722"/>
    <cellStyle name="Milliers [0] 2 2 2 5 2 2 2 6 3" xfId="18006"/>
    <cellStyle name="Milliers [0] 2 2 2 5 2 2 2 7" xfId="9429"/>
    <cellStyle name="Milliers [0] 2 2 2 5 2 2 2 7 2" xfId="9837"/>
    <cellStyle name="Milliers [0] 2 2 2 5 2 2 3" xfId="4233"/>
    <cellStyle name="Milliers [0] 2 2 2 5 2 2 3 2" xfId="5118"/>
    <cellStyle name="Milliers [0] 2 2 2 5 2 2 3 2 2" xfId="8223"/>
    <cellStyle name="Milliers [0] 2 2 2 5 2 2 3 2 2 2" xfId="8630"/>
    <cellStyle name="Milliers [0] 2 2 2 5 2 2 3 2 2 2 2" xfId="15685"/>
    <cellStyle name="Milliers [0] 2 2 2 5 2 2 3 2 2 2 2 2" xfId="16088"/>
    <cellStyle name="Milliers [0] 2 2 2 5 2 2 3 2 2 2 3" xfId="19349"/>
    <cellStyle name="Milliers [0] 2 2 2 5 2 2 3 2 2 3" xfId="11801"/>
    <cellStyle name="Milliers [0] 2 2 2 5 2 2 3 2 2 3 2" xfId="18947"/>
    <cellStyle name="Milliers [0] 2 2 2 5 2 2 3 2 3" xfId="11126"/>
    <cellStyle name="Milliers [0] 2 2 2 5 2 2 3 2 3 2" xfId="13503"/>
    <cellStyle name="Milliers [0] 2 2 2 5 2 2 3 2 4" xfId="17047"/>
    <cellStyle name="Milliers [0] 2 2 2 5 2 2 3 3" xfId="6501"/>
    <cellStyle name="Milliers [0] 2 2 2 5 2 2 3 4" xfId="7320"/>
    <cellStyle name="Milliers [0] 2 2 2 5 2 2 3 4 2" xfId="12903"/>
    <cellStyle name="Milliers [0] 2 2 2 5 2 2 3 4 2 2" xfId="14890"/>
    <cellStyle name="Milliers [0] 2 2 2 5 2 2 3 4 3" xfId="18173"/>
    <cellStyle name="Milliers [0] 2 2 2 5 2 2 3 5" xfId="9703"/>
    <cellStyle name="Milliers [0] 2 2 2 5 2 2 3 5 2" xfId="16631"/>
    <cellStyle name="Milliers [0] 2 2 2 5 2 2 4" xfId="5312"/>
    <cellStyle name="Milliers [0] 2 2 2 5 2 2 5" xfId="5819"/>
    <cellStyle name="Milliers [0] 2 2 2 5 2 2 5 2" xfId="7789"/>
    <cellStyle name="Milliers [0] 2 2 2 5 2 2 5 2 2" xfId="8814"/>
    <cellStyle name="Milliers [0] 2 2 2 5 2 2 5 2 2 2" xfId="15264"/>
    <cellStyle name="Milliers [0] 2 2 2 5 2 2 5 2 2 2 2" xfId="16255"/>
    <cellStyle name="Milliers [0] 2 2 2 5 2 2 5 2 2 3" xfId="19515"/>
    <cellStyle name="Milliers [0] 2 2 2 5 2 2 5 2 3" xfId="12101"/>
    <cellStyle name="Milliers [0] 2 2 2 5 2 2 5 2 3 2" xfId="18530"/>
    <cellStyle name="Milliers [0] 2 2 2 5 2 2 5 3" xfId="10501"/>
    <cellStyle name="Milliers [0] 2 2 2 5 2 2 5 3 2" xfId="13928"/>
    <cellStyle name="Milliers [0] 2 2 2 5 2 2 5 4" xfId="17330"/>
    <cellStyle name="Milliers [0] 2 2 2 5 2 2 6" xfId="6391"/>
    <cellStyle name="Milliers [0] 2 2 2 5 2 2 6 2" xfId="12223"/>
    <cellStyle name="Milliers [0] 2 2 2 5 2 2 6 2 2" xfId="14245"/>
    <cellStyle name="Milliers [0] 2 2 2 5 2 2 6 3" xfId="17558"/>
    <cellStyle name="Milliers [0] 2 2 2 5 2 2 7" xfId="6070"/>
    <cellStyle name="Milliers [0] 2 2 2 5 2 2 7 2" xfId="11840"/>
    <cellStyle name="Milliers [0] 2 2 2 5 2 3" xfId="3419"/>
    <cellStyle name="Milliers [0] 2 2 2 5 2 4" xfId="3442"/>
    <cellStyle name="Milliers [0] 2 2 2 5 2 5" xfId="4041"/>
    <cellStyle name="Milliers [0] 2 2 2 5 2 5 2" xfId="4582"/>
    <cellStyle name="Milliers [0] 2 2 2 5 2 5 2 2" xfId="8109"/>
    <cellStyle name="Milliers [0] 2 2 2 5 2 5 2 2 2" xfId="8363"/>
    <cellStyle name="Milliers [0] 2 2 2 5 2 5 2 2 2 2" xfId="15573"/>
    <cellStyle name="Milliers [0] 2 2 2 5 2 5 2 2 2 2 2" xfId="15822"/>
    <cellStyle name="Milliers [0] 2 2 2 5 2 5 2 2 2 3" xfId="19083"/>
    <cellStyle name="Milliers [0] 2 2 2 5 2 5 2 2 3" xfId="11370"/>
    <cellStyle name="Milliers [0] 2 2 2 5 2 5 2 2 3 2" xfId="18836"/>
    <cellStyle name="Milliers [0] 2 2 2 5 2 5 2 3" xfId="10990"/>
    <cellStyle name="Milliers [0] 2 2 2 5 2 5 2 3 2" xfId="13117"/>
    <cellStyle name="Milliers [0] 2 2 2 5 2 5 2 4" xfId="16779"/>
    <cellStyle name="Milliers [0] 2 2 2 5 2 5 3" xfId="6085"/>
    <cellStyle name="Milliers [0] 2 2 2 5 2 5 4" xfId="6821"/>
    <cellStyle name="Milliers [0] 2 2 2 5 2 5 4 2" xfId="12753"/>
    <cellStyle name="Milliers [0] 2 2 2 5 2 5 4 2 2" xfId="14499"/>
    <cellStyle name="Milliers [0] 2 2 2 5 2 5 4 3" xfId="17785"/>
    <cellStyle name="Milliers [0] 2 2 2 5 2 5 5" xfId="9109"/>
    <cellStyle name="Milliers [0] 2 2 2 5 2 5 5 2" xfId="16498"/>
    <cellStyle name="Milliers [0] 2 2 2 5 2 6" xfId="4605"/>
    <cellStyle name="Milliers [0] 2 2 2 5 2 7" xfId="5011"/>
    <cellStyle name="Milliers [0] 2 2 2 5 2 8" xfId="5642"/>
    <cellStyle name="Milliers [0] 2 2 2 5 2 8 2" xfId="7012"/>
    <cellStyle name="Milliers [0] 2 2 2 5 2 8 2 2" xfId="8748"/>
    <cellStyle name="Milliers [0] 2 2 2 5 2 8 2 2 2" xfId="14640"/>
    <cellStyle name="Milliers [0] 2 2 2 5 2 8 2 2 2 2" xfId="16201"/>
    <cellStyle name="Milliers [0] 2 2 2 5 2 8 2 2 3" xfId="19461"/>
    <cellStyle name="Milliers [0] 2 2 2 5 2 8 2 3" xfId="12047"/>
    <cellStyle name="Milliers [0] 2 2 2 5 2 8 2 3 2" xfId="17924"/>
    <cellStyle name="Milliers [0] 2 2 2 5 2 8 3" xfId="9330"/>
    <cellStyle name="Milliers [0] 2 2 2 5 2 8 3 2" xfId="13814"/>
    <cellStyle name="Milliers [0] 2 2 2 5 2 8 4" xfId="17235"/>
    <cellStyle name="Milliers [0] 2 2 2 5 2 9" xfId="5636"/>
    <cellStyle name="Milliers [0] 2 2 2 5 2 9 2" xfId="9821"/>
    <cellStyle name="Milliers [0] 2 2 2 5 2 9 2 2" xfId="13809"/>
    <cellStyle name="Milliers [0] 2 2 2 5 2 9 3" xfId="17230"/>
    <cellStyle name="Milliers [0] 2 2 2 5 3" xfId="2902"/>
    <cellStyle name="Milliers [0] 2 2 2 5 3 2" xfId="3160"/>
    <cellStyle name="Milliers [0] 2 2 2 5 3 2 2" xfId="4717"/>
    <cellStyle name="Milliers [0] 2 2 2 5 3 2 2 2" xfId="4802"/>
    <cellStyle name="Milliers [0] 2 2 2 5 3 2 2 2 2" xfId="8421"/>
    <cellStyle name="Milliers [0] 2 2 2 5 3 2 2 2 2 2" xfId="8473"/>
    <cellStyle name="Milliers [0] 2 2 2 5 3 2 2 2 2 2 2" xfId="15880"/>
    <cellStyle name="Milliers [0] 2 2 2 5 3 2 2 2 2 2 2 2" xfId="15932"/>
    <cellStyle name="Milliers [0] 2 2 2 5 3 2 2 2 2 2 3" xfId="19193"/>
    <cellStyle name="Milliers [0] 2 2 2 5 3 2 2 2 2 3" xfId="11543"/>
    <cellStyle name="Milliers [0] 2 2 2 5 3 2 2 2 2 3 2" xfId="19141"/>
    <cellStyle name="Milliers [0] 2 2 2 5 3 2 2 2 3" xfId="11477"/>
    <cellStyle name="Milliers [0] 2 2 2 5 3 2 2 2 3 2" xfId="13270"/>
    <cellStyle name="Milliers [0] 2 2 2 5 3 2 2 2 4" xfId="16890"/>
    <cellStyle name="Milliers [0] 2 2 2 5 3 2 2 3" xfId="6256"/>
    <cellStyle name="Milliers [0] 2 2 2 5 3 2 2 4" xfId="7031"/>
    <cellStyle name="Milliers [0] 2 2 2 5 3 2 2 4 2" xfId="13205"/>
    <cellStyle name="Milliers [0] 2 2 2 5 3 2 2 4 2 2" xfId="14657"/>
    <cellStyle name="Milliers [0] 2 2 2 5 3 2 2 4 3" xfId="17941"/>
    <cellStyle name="Milliers [0] 2 2 2 5 3 2 2 5" xfId="9356"/>
    <cellStyle name="Milliers [0] 2 2 2 5 3 2 2 5 2" xfId="16838"/>
    <cellStyle name="Milliers [0] 2 2 2 5 3 2 3" xfId="5056"/>
    <cellStyle name="Milliers [0] 2 2 2 5 3 2 4" xfId="5253"/>
    <cellStyle name="Milliers [0] 2 2 2 5 3 2 5" xfId="6191"/>
    <cellStyle name="Milliers [0] 2 2 2 5 3 2 5 2" xfId="7729"/>
    <cellStyle name="Milliers [0] 2 2 2 5 3 2 5 2 2" xfId="8908"/>
    <cellStyle name="Milliers [0] 2 2 2 5 3 2 5 2 2 2" xfId="15204"/>
    <cellStyle name="Milliers [0] 2 2 2 5 3 2 5 2 2 2 2" xfId="16311"/>
    <cellStyle name="Milliers [0] 2 2 2 5 3 2 5 2 2 3" xfId="19571"/>
    <cellStyle name="Milliers [0] 2 2 2 5 3 2 5 2 3" xfId="12157"/>
    <cellStyle name="Milliers [0] 2 2 2 5 3 2 5 2 3 2" xfId="18471"/>
    <cellStyle name="Milliers [0] 2 2 2 5 3 2 5 3" xfId="10426"/>
    <cellStyle name="Milliers [0] 2 2 2 5 3 2 5 3 2" xfId="14128"/>
    <cellStyle name="Milliers [0] 2 2 2 5 3 2 5 4" xfId="17490"/>
    <cellStyle name="Milliers [0] 2 2 2 5 3 2 6" xfId="6953"/>
    <cellStyle name="Milliers [0] 2 2 2 5 3 2 6 2" xfId="10531"/>
    <cellStyle name="Milliers [0] 2 2 2 5 3 2 6 2 2" xfId="14595"/>
    <cellStyle name="Milliers [0] 2 2 2 5 3 2 6 3" xfId="17879"/>
    <cellStyle name="Milliers [0] 2 2 2 5 3 2 7" xfId="9264"/>
    <cellStyle name="Milliers [0] 2 2 2 5 3 2 7 2" xfId="12298"/>
    <cellStyle name="Milliers [0] 2 2 2 5 3 3" xfId="3927"/>
    <cellStyle name="Milliers [0] 2 2 2 5 3 3 2" xfId="4987"/>
    <cellStyle name="Milliers [0] 2 2 2 5 3 3 2 2" xfId="8028"/>
    <cellStyle name="Milliers [0] 2 2 2 5 3 3 2 2 2" xfId="8589"/>
    <cellStyle name="Milliers [0] 2 2 2 5 3 3 2 2 2 2" xfId="15493"/>
    <cellStyle name="Milliers [0] 2 2 2 5 3 3 2 2 2 2 2" xfId="16047"/>
    <cellStyle name="Milliers [0] 2 2 2 5 3 3 2 2 2 3" xfId="19308"/>
    <cellStyle name="Milliers [0] 2 2 2 5 3 3 2 2 3" xfId="11702"/>
    <cellStyle name="Milliers [0] 2 2 2 5 3 3 2 2 3 2" xfId="18756"/>
    <cellStyle name="Milliers [0] 2 2 2 5 3 3 2 3" xfId="10895"/>
    <cellStyle name="Milliers [0] 2 2 2 5 3 3 2 3 2" xfId="13421"/>
    <cellStyle name="Milliers [0] 2 2 2 5 3 3 2 4" xfId="17006"/>
    <cellStyle name="Milliers [0] 2 2 2 5 3 3 3" xfId="6410"/>
    <cellStyle name="Milliers [0] 2 2 2 5 3 3 4" xfId="7211"/>
    <cellStyle name="Milliers [0] 2 2 2 5 3 3 4 2" xfId="12654"/>
    <cellStyle name="Milliers [0] 2 2 2 5 3 3 4 2 2" xfId="14815"/>
    <cellStyle name="Milliers [0] 2 2 2 5 3 3 4 3" xfId="18099"/>
    <cellStyle name="Milliers [0] 2 2 2 5 3 3 5" xfId="9580"/>
    <cellStyle name="Milliers [0] 2 2 2 5 3 3 5 2" xfId="16408"/>
    <cellStyle name="Milliers [0] 2 2 2 5 3 4" xfId="5205"/>
    <cellStyle name="Milliers [0] 2 2 2 5 3 5" xfId="5536"/>
    <cellStyle name="Milliers [0] 2 2 2 5 3 5 2" xfId="7645"/>
    <cellStyle name="Milliers [0] 2 2 2 5 3 5 2 2" xfId="8686"/>
    <cellStyle name="Milliers [0] 2 2 2 5 3 5 2 2 2" xfId="15123"/>
    <cellStyle name="Milliers [0] 2 2 2 5 3 5 2 2 2 2" xfId="16140"/>
    <cellStyle name="Milliers [0] 2 2 2 5 3 5 2 2 3" xfId="19400"/>
    <cellStyle name="Milliers [0] 2 2 2 5 3 5 2 3" xfId="11986"/>
    <cellStyle name="Milliers [0] 2 2 2 5 3 5 2 3 2" xfId="18392"/>
    <cellStyle name="Milliers [0] 2 2 2 5 3 5 3" xfId="10279"/>
    <cellStyle name="Milliers [0] 2 2 2 5 3 5 3 2" xfId="13731"/>
    <cellStyle name="Milliers [0] 2 2 2 5 3 5 4" xfId="17157"/>
    <cellStyle name="Milliers [0] 2 2 2 5 3 6" xfId="5800"/>
    <cellStyle name="Milliers [0] 2 2 2 5 3 6 2" xfId="11196"/>
    <cellStyle name="Milliers [0] 2 2 2 5 3 6 2 2" xfId="13914"/>
    <cellStyle name="Milliers [0] 2 2 2 5 3 6 3" xfId="17317"/>
    <cellStyle name="Milliers [0] 2 2 2 5 3 7" xfId="6080"/>
    <cellStyle name="Milliers [0] 2 2 2 5 3 7 2" xfId="5443"/>
    <cellStyle name="Milliers [0] 2 2 2 5 4" xfId="2992"/>
    <cellStyle name="Milliers [0] 2 2 2 5 5" xfId="3592"/>
    <cellStyle name="Milliers [0] 2 2 2 5 5 2" xfId="1849"/>
    <cellStyle name="Milliers [0] 2 2 2 5 5 2 2" xfId="7895"/>
    <cellStyle name="Milliers [0] 2 2 2 5 5 2 2 2" xfId="3668"/>
    <cellStyle name="Milliers [0] 2 2 2 5 5 2 2 2 2" xfId="15364"/>
    <cellStyle name="Milliers [0] 2 2 2 5 5 2 2 2 2 2" xfId="12482"/>
    <cellStyle name="Milliers [0] 2 2 2 5 5 2 2 2 3" xfId="13399"/>
    <cellStyle name="Milliers [0] 2 2 2 5 5 2 2 3" xfId="7309"/>
    <cellStyle name="Milliers [0] 2 2 2 5 5 2 2 3 2" xfId="18628"/>
    <cellStyle name="Milliers [0] 2 2 2 5 5 2 3" xfId="10714"/>
    <cellStyle name="Milliers [0] 2 2 2 5 5 2 3 2" xfId="9470"/>
    <cellStyle name="Milliers [0] 2 2 2 5 5 2 4" xfId="7306"/>
    <cellStyle name="Milliers [0] 2 2 2 5 5 3" xfId="4303"/>
    <cellStyle name="Milliers [0] 2 2 2 5 5 4" xfId="6433"/>
    <cellStyle name="Milliers [0] 2 2 2 5 5 4 2" xfId="12435"/>
    <cellStyle name="Milliers [0] 2 2 2 5 5 4 2 2" xfId="14273"/>
    <cellStyle name="Milliers [0] 2 2 2 5 5 4 3" xfId="17583"/>
    <cellStyle name="Milliers [0] 2 2 2 5 5 5" xfId="2624"/>
    <cellStyle name="Milliers [0] 2 2 2 5 5 5 2" xfId="13540"/>
    <cellStyle name="Milliers [0] 2 2 2 5 6" xfId="3845"/>
    <cellStyle name="Milliers [0] 2 2 2 5 7" xfId="4606"/>
    <cellStyle name="Milliers [0] 2 2 2 5 8" xfId="4321"/>
    <cellStyle name="Milliers [0] 2 2 2 5 8 2" xfId="2731"/>
    <cellStyle name="Milliers [0] 2 2 2 5 8 2 2" xfId="8274"/>
    <cellStyle name="Milliers [0] 2 2 2 5 8 2 2 2" xfId="11830"/>
    <cellStyle name="Milliers [0] 2 2 2 5 8 2 2 2 2" xfId="15734"/>
    <cellStyle name="Milliers [0] 2 2 2 5 8 2 2 3" xfId="18996"/>
    <cellStyle name="Milliers [0] 2 2 2 5 8 2 3" xfId="11188"/>
    <cellStyle name="Milliers [0] 2 2 2 5 8 2 3 2" xfId="1378"/>
    <cellStyle name="Milliers [0] 2 2 2 5 8 3" xfId="2799"/>
    <cellStyle name="Milliers [0] 2 2 2 5 8 3 2" xfId="12962"/>
    <cellStyle name="Milliers [0] 2 2 2 5 8 4" xfId="16684"/>
    <cellStyle name="Milliers [0] 2 2 2 5 9" xfId="1983"/>
    <cellStyle name="Milliers [0] 2 2 2 5 9 2" xfId="11699"/>
    <cellStyle name="Milliers [0] 2 2 2 5 9 2 2" xfId="9993"/>
    <cellStyle name="Milliers [0] 2 2 2 5 9 3" xfId="9093"/>
    <cellStyle name="Milliers [0] 2 2 2 6" xfId="2328"/>
    <cellStyle name="Milliers [0] 2 2 2 7" xfId="2356"/>
    <cellStyle name="Milliers [0] 2 2 2 8" xfId="1962"/>
    <cellStyle name="Milliers [0] 2 2 2 9" xfId="2200"/>
    <cellStyle name="Milliers [0] 2 2 20" xfId="3041"/>
    <cellStyle name="Milliers [0] 2 2 21" xfId="1318"/>
    <cellStyle name="Milliers [0] 2 2 21 2" xfId="4241"/>
    <cellStyle name="Milliers [0] 2 2 21 2 2" xfId="7437"/>
    <cellStyle name="Milliers [0] 2 2 21 2 2 2" xfId="8229"/>
    <cellStyle name="Milliers [0] 2 2 21 2 2 2 2" xfId="14967"/>
    <cellStyle name="Milliers [0] 2 2 21 2 2 2 2 2" xfId="15691"/>
    <cellStyle name="Milliers [0] 2 2 21 2 2 2 3" xfId="18953"/>
    <cellStyle name="Milliers [0] 2 2 21 2 2 3" xfId="11132"/>
    <cellStyle name="Milliers [0] 2 2 21 2 2 3 2" xfId="18246"/>
    <cellStyle name="Milliers [0] 2 2 21 2 3" xfId="9889"/>
    <cellStyle name="Milliers [0] 2 2 21 2 3 2" xfId="12909"/>
    <cellStyle name="Milliers [0] 2 2 21 2 4" xfId="16637"/>
    <cellStyle name="Milliers [0] 2 2 21 3" xfId="5826"/>
    <cellStyle name="Milliers [0] 2 2 21 4" xfId="5413"/>
    <cellStyle name="Milliers [0] 2 2 21 4 2" xfId="9111"/>
    <cellStyle name="Milliers [0] 2 2 21 4 2 2" xfId="13648"/>
    <cellStyle name="Milliers [0] 2 2 21 4 3" xfId="17082"/>
    <cellStyle name="Milliers [0] 2 2 21 5" xfId="7395"/>
    <cellStyle name="Milliers [0] 2 2 21 5 2" xfId="12285"/>
    <cellStyle name="Milliers [0] 2 2 22" xfId="4568"/>
    <cellStyle name="Milliers [0] 2 2 23" xfId="3868"/>
    <cellStyle name="Milliers [0] 2 2 24" xfId="3672"/>
    <cellStyle name="Milliers [0] 2 2 24 2" xfId="7190"/>
    <cellStyle name="Milliers [0] 2 2 24 2 2" xfId="7923"/>
    <cellStyle name="Milliers [0] 2 2 24 2 2 2" xfId="14802"/>
    <cellStyle name="Milliers [0] 2 2 24 2 2 2 2" xfId="15390"/>
    <cellStyle name="Milliers [0] 2 2 24 2 2 3" xfId="18654"/>
    <cellStyle name="Milliers [0] 2 2 24 2 3" xfId="10753"/>
    <cellStyle name="Milliers [0] 2 2 24 2 3 2" xfId="18086"/>
    <cellStyle name="Milliers [0] 2 2 24 3" xfId="9552"/>
    <cellStyle name="Milliers [0] 2 2 24 3 2" xfId="12484"/>
    <cellStyle name="Milliers [0] 2 2 24 4" xfId="12481"/>
    <cellStyle name="Milliers [0] 2 2 25" xfId="6588"/>
    <cellStyle name="Milliers [0] 2 2 25 2" xfId="9871"/>
    <cellStyle name="Milliers [0] 2 2 25 2 2" xfId="14347"/>
    <cellStyle name="Milliers [0] 2 2 25 3" xfId="17636"/>
    <cellStyle name="Milliers [0] 2 2 26" xfId="1833"/>
    <cellStyle name="Milliers [0] 2 2 26 2" xfId="9645"/>
    <cellStyle name="Milliers [0] 2 2 27" xfId="19660"/>
    <cellStyle name="Milliers [0] 2 2 28" xfId="923"/>
    <cellStyle name="Milliers [0] 2 2 3" xfId="854"/>
    <cellStyle name="Milliers [0] 2 2 3 2" xfId="886"/>
    <cellStyle name="Milliers [0] 2 2 3 2 2" xfId="223"/>
    <cellStyle name="Milliers [0] 2 2 3 3" xfId="225"/>
    <cellStyle name="Milliers [0] 2 2 4" xfId="871"/>
    <cellStyle name="Milliers [0] 2 2 4 2" xfId="952"/>
    <cellStyle name="Milliers [0] 2 2 5" xfId="836"/>
    <cellStyle name="Milliers [0] 2 2 6" xfId="1259"/>
    <cellStyle name="Milliers [0] 2 2 7" xfId="1268"/>
    <cellStyle name="Milliers [0] 2 2 8" xfId="1313"/>
    <cellStyle name="Milliers [0] 2 2 9" xfId="1939"/>
    <cellStyle name="Milliers [0] 2 2 9 10" xfId="1530"/>
    <cellStyle name="Milliers [0] 2 2 9 10 2" xfId="11748"/>
    <cellStyle name="Milliers [0] 2 2 9 2" xfId="1510"/>
    <cellStyle name="Milliers [0] 2 2 9 2 10" xfId="1851"/>
    <cellStyle name="Milliers [0] 2 2 9 2 10 2" xfId="9164"/>
    <cellStyle name="Milliers [0] 2 2 9 2 2" xfId="3284"/>
    <cellStyle name="Milliers [0] 2 2 9 2 2 2" xfId="3238"/>
    <cellStyle name="Milliers [0] 2 2 9 2 2 2 2" xfId="4893"/>
    <cellStyle name="Milliers [0] 2 2 9 2 2 2 2 2" xfId="4865"/>
    <cellStyle name="Milliers [0] 2 2 9 2 2 2 2 2 2" xfId="8557"/>
    <cellStyle name="Milliers [0] 2 2 9 2 2 2 2 2 2 2" xfId="8530"/>
    <cellStyle name="Milliers [0] 2 2 9 2 2 2 2 2 2 2 2" xfId="16016"/>
    <cellStyle name="Milliers [0] 2 2 9 2 2 2 2 2 2 2 2 2" xfId="15989"/>
    <cellStyle name="Milliers [0] 2 2 9 2 2 2 2 2 2 2 3" xfId="19250"/>
    <cellStyle name="Milliers [0] 2 2 9 2 2 2 2 2 2 3" xfId="11604"/>
    <cellStyle name="Milliers [0] 2 2 9 2 2 2 2 2 2 3 2" xfId="19277"/>
    <cellStyle name="Milliers [0] 2 2 9 2 2 2 2 2 3" xfId="11631"/>
    <cellStyle name="Milliers [0] 2 2 9 2 2 2 2 2 3 2" xfId="13331"/>
    <cellStyle name="Milliers [0] 2 2 9 2 2 2 2 2 4" xfId="16947"/>
    <cellStyle name="Milliers [0] 2 2 9 2 2 2 2 3" xfId="6316"/>
    <cellStyle name="Milliers [0] 2 2 9 2 2 2 2 4" xfId="7095"/>
    <cellStyle name="Milliers [0] 2 2 9 2 2 2 2 4 2" xfId="13359"/>
    <cellStyle name="Milliers [0] 2 2 9 2 2 2 2 4 2 2" xfId="14719"/>
    <cellStyle name="Milliers [0] 2 2 9 2 2 2 2 4 3" xfId="18003"/>
    <cellStyle name="Milliers [0] 2 2 9 2 2 2 2 5" xfId="9424"/>
    <cellStyle name="Milliers [0] 2 2 9 2 2 2 2 5 2" xfId="16974"/>
    <cellStyle name="Milliers [0] 2 2 9 2 2 2 3" xfId="5116"/>
    <cellStyle name="Milliers [0] 2 2 9 2 2 2 4" xfId="5310"/>
    <cellStyle name="Milliers [0] 2 2 9 2 2 2 5" xfId="6344"/>
    <cellStyle name="Milliers [0] 2 2 9 2 2 2 5 2" xfId="7786"/>
    <cellStyle name="Milliers [0] 2 2 9 2 2 2 5 2 2" xfId="8985"/>
    <cellStyle name="Milliers [0] 2 2 9 2 2 2 5 2 2 2" xfId="15261"/>
    <cellStyle name="Milliers [0] 2 2 9 2 2 2 5 2 2 2 2" xfId="16361"/>
    <cellStyle name="Milliers [0] 2 2 9 2 2 2 5 2 2 3" xfId="19621"/>
    <cellStyle name="Milliers [0] 2 2 9 2 2 2 5 2 3" xfId="12207"/>
    <cellStyle name="Milliers [0] 2 2 9 2 2 2 5 2 3 2" xfId="18528"/>
    <cellStyle name="Milliers [0] 2 2 9 2 2 2 5 3" xfId="10495"/>
    <cellStyle name="Milliers [0] 2 2 9 2 2 2 5 3 2" xfId="14222"/>
    <cellStyle name="Milliers [0] 2 2 9 2 2 2 5 4" xfId="17548"/>
    <cellStyle name="Milliers [0] 2 2 9 2 2 2 6" xfId="7124"/>
    <cellStyle name="Milliers [0] 2 2 9 2 2 2 6 2" xfId="12218"/>
    <cellStyle name="Milliers [0] 2 2 9 2 2 2 6 2 2" xfId="14748"/>
    <cellStyle name="Milliers [0] 2 2 9 2 2 2 6 3" xfId="18032"/>
    <cellStyle name="Milliers [0] 2 2 9 2 2 2 7" xfId="9460"/>
    <cellStyle name="Milliers [0] 2 2 9 2 2 2 7 2" xfId="13986"/>
    <cellStyle name="Milliers [0] 2 2 9 2 2 3" xfId="4034"/>
    <cellStyle name="Milliers [0] 2 2 9 2 2 3 2" xfId="5144"/>
    <cellStyle name="Milliers [0] 2 2 9 2 2 3 2 2" xfId="8108"/>
    <cellStyle name="Milliers [0] 2 2 9 2 2 3 2 2 2" xfId="8639"/>
    <cellStyle name="Milliers [0] 2 2 9 2 2 3 2 2 2 2" xfId="15572"/>
    <cellStyle name="Milliers [0] 2 2 9 2 2 3 2 2 2 2 2" xfId="16097"/>
    <cellStyle name="Milliers [0] 2 2 9 2 2 3 2 2 2 3" xfId="19358"/>
    <cellStyle name="Milliers [0] 2 2 9 2 2 3 2 2 3" xfId="11820"/>
    <cellStyle name="Milliers [0] 2 2 9 2 2 3 2 2 3 2" xfId="18835"/>
    <cellStyle name="Milliers [0] 2 2 9 2 2 3 2 3" xfId="10989"/>
    <cellStyle name="Milliers [0] 2 2 9 2 2 3 2 3 2" xfId="13517"/>
    <cellStyle name="Milliers [0] 2 2 9 2 2 3 2 4" xfId="17056"/>
    <cellStyle name="Milliers [0] 2 2 9 2 2 3 3" xfId="6514"/>
    <cellStyle name="Milliers [0] 2 2 9 2 2 3 4" xfId="7336"/>
    <cellStyle name="Milliers [0] 2 2 9 2 2 3 4 2" xfId="12747"/>
    <cellStyle name="Milliers [0] 2 2 9 2 2 3 4 2 2" xfId="14902"/>
    <cellStyle name="Milliers [0] 2 2 9 2 2 3 4 3" xfId="18185"/>
    <cellStyle name="Milliers [0] 2 2 9 2 2 3 5" xfId="9717"/>
    <cellStyle name="Milliers [0] 2 2 9 2 2 3 5 2" xfId="16492"/>
    <cellStyle name="Milliers [0] 2 2 9 2 2 4" xfId="5337"/>
    <cellStyle name="Milliers [0] 2 2 9 2 2 5" xfId="5635"/>
    <cellStyle name="Milliers [0] 2 2 9 2 2 5 2" xfId="7817"/>
    <cellStyle name="Milliers [0] 2 2 9 2 2 5 2 2" xfId="8747"/>
    <cellStyle name="Milliers [0] 2 2 9 2 2 5 2 2 2" xfId="15292"/>
    <cellStyle name="Milliers [0] 2 2 9 2 2 5 2 2 2 2" xfId="16200"/>
    <cellStyle name="Milliers [0] 2 2 9 2 2 5 2 2 3" xfId="19460"/>
    <cellStyle name="Milliers [0] 2 2 9 2 2 5 2 3" xfId="12046"/>
    <cellStyle name="Milliers [0] 2 2 9 2 2 5 2 3 2" xfId="18558"/>
    <cellStyle name="Milliers [0] 2 2 9 2 2 5 3" xfId="10536"/>
    <cellStyle name="Milliers [0] 2 2 9 2 2 5 3 2" xfId="13808"/>
    <cellStyle name="Milliers [0] 2 2 9 2 2 5 4" xfId="17229"/>
    <cellStyle name="Milliers [0] 2 2 9 2 2 6" xfId="5872"/>
    <cellStyle name="Milliers [0] 2 2 9 2 2 6 2" xfId="12257"/>
    <cellStyle name="Milliers [0] 2 2 9 2 2 6 2 2" xfId="13961"/>
    <cellStyle name="Milliers [0] 2 2 9 2 2 6 3" xfId="17358"/>
    <cellStyle name="Milliers [0] 2 2 9 2 2 7" xfId="2524"/>
    <cellStyle name="Milliers [0] 2 2 9 2 2 7 2" xfId="5775"/>
    <cellStyle name="Milliers [0] 2 2 9 2 3" xfId="3121"/>
    <cellStyle name="Milliers [0] 2 2 9 2 4" xfId="2654"/>
    <cellStyle name="Milliers [0] 2 2 9 2 5" xfId="4091"/>
    <cellStyle name="Milliers [0] 2 2 9 2 5 2" xfId="1956"/>
    <cellStyle name="Milliers [0] 2 2 9 2 5 2 2" xfId="8146"/>
    <cellStyle name="Milliers [0] 2 2 9 2 5 2 2 2" xfId="7341"/>
    <cellStyle name="Milliers [0] 2 2 9 2 5 2 2 2 2" xfId="15610"/>
    <cellStyle name="Milliers [0] 2 2 9 2 5 2 2 2 2 2" xfId="14904"/>
    <cellStyle name="Milliers [0] 2 2 9 2 5 2 2 2 3" xfId="18187"/>
    <cellStyle name="Milliers [0] 2 2 9 2 5 2 2 3" xfId="9725"/>
    <cellStyle name="Milliers [0] 2 2 9 2 5 2 2 3 2" xfId="18873"/>
    <cellStyle name="Milliers [0] 2 2 9 2 5 2 3" xfId="11032"/>
    <cellStyle name="Milliers [0] 2 2 9 2 5 2 3 2" xfId="9565"/>
    <cellStyle name="Milliers [0] 2 2 9 2 5 2 4" xfId="13543"/>
    <cellStyle name="Milliers [0] 2 2 9 2 5 3" xfId="3594"/>
    <cellStyle name="Milliers [0] 2 2 9 2 5 4" xfId="6437"/>
    <cellStyle name="Milliers [0] 2 2 9 2 5 4 2" xfId="12796"/>
    <cellStyle name="Milliers [0] 2 2 9 2 5 4 2 2" xfId="14277"/>
    <cellStyle name="Milliers [0] 2 2 9 2 5 4 3" xfId="17587"/>
    <cellStyle name="Milliers [0] 2 2 9 2 5 5" xfId="1946"/>
    <cellStyle name="Milliers [0] 2 2 9 2 5 5 2" xfId="16539"/>
    <cellStyle name="Milliers [0] 2 2 9 2 6" xfId="4274"/>
    <cellStyle name="Milliers [0] 2 2 9 2 7" xfId="4252"/>
    <cellStyle name="Milliers [0] 2 2 9 2 8" xfId="5688"/>
    <cellStyle name="Milliers [0] 2 2 9 2 8 2" xfId="6884"/>
    <cellStyle name="Milliers [0] 2 2 9 2 8 2 2" xfId="8779"/>
    <cellStyle name="Milliers [0] 2 2 9 2 8 2 2 2" xfId="14536"/>
    <cellStyle name="Milliers [0] 2 2 9 2 8 2 2 2 2" xfId="16230"/>
    <cellStyle name="Milliers [0] 2 2 9 2 8 2 2 3" xfId="19490"/>
    <cellStyle name="Milliers [0] 2 2 9 2 8 2 3" xfId="12076"/>
    <cellStyle name="Milliers [0] 2 2 9 2 8 2 3 2" xfId="17821"/>
    <cellStyle name="Milliers [0] 2 2 9 2 8 3" xfId="9190"/>
    <cellStyle name="Milliers [0] 2 2 9 2 8 3 2" xfId="13849"/>
    <cellStyle name="Milliers [0] 2 2 9 2 8 4" xfId="17268"/>
    <cellStyle name="Milliers [0] 2 2 9 2 9" xfId="3793"/>
    <cellStyle name="Milliers [0] 2 2 9 2 9 2" xfId="11876"/>
    <cellStyle name="Milliers [0] 2 2 9 2 9 2 2" xfId="12569"/>
    <cellStyle name="Milliers [0] 2 2 9 2 9 3" xfId="7448"/>
    <cellStyle name="Milliers [0] 2 2 9 3" xfId="1845"/>
    <cellStyle name="Milliers [0] 2 2 9 3 2" xfId="3145"/>
    <cellStyle name="Milliers [0] 2 2 9 3 2 2" xfId="4229"/>
    <cellStyle name="Milliers [0] 2 2 9 3 2 2 2" xfId="4795"/>
    <cellStyle name="Milliers [0] 2 2 9 3 2 2 2 2" xfId="8221"/>
    <cellStyle name="Milliers [0] 2 2 9 3 2 2 2 2 2" xfId="8467"/>
    <cellStyle name="Milliers [0] 2 2 9 3 2 2 2 2 2 2" xfId="15683"/>
    <cellStyle name="Milliers [0] 2 2 9 3 2 2 2 2 2 2 2" xfId="15926"/>
    <cellStyle name="Milliers [0] 2 2 9 3 2 2 2 2 2 3" xfId="19187"/>
    <cellStyle name="Milliers [0] 2 2 9 3 2 2 2 2 3" xfId="11537"/>
    <cellStyle name="Milliers [0] 2 2 9 3 2 2 2 2 3 2" xfId="18945"/>
    <cellStyle name="Milliers [0] 2 2 9 3 2 2 2 3" xfId="11123"/>
    <cellStyle name="Milliers [0] 2 2 9 3 2 2 2 3 2" xfId="13264"/>
    <cellStyle name="Milliers [0] 2 2 9 3 2 2 2 4" xfId="16884"/>
    <cellStyle name="Milliers [0] 2 2 9 3 2 2 3" xfId="6250"/>
    <cellStyle name="Milliers [0] 2 2 9 3 2 2 4" xfId="7025"/>
    <cellStyle name="Milliers [0] 2 2 9 3 2 2 4 2" xfId="12900"/>
    <cellStyle name="Milliers [0] 2 2 9 3 2 2 4 2 2" xfId="14651"/>
    <cellStyle name="Milliers [0] 2 2 9 3 2 2 4 3" xfId="17935"/>
    <cellStyle name="Milliers [0] 2 2 9 3 2 2 5" xfId="9345"/>
    <cellStyle name="Milliers [0] 2 2 9 3 2 2 5 2" xfId="16629"/>
    <cellStyle name="Milliers [0] 2 2 9 3 2 3" xfId="5049"/>
    <cellStyle name="Milliers [0] 2 2 9 3 2 4" xfId="5247"/>
    <cellStyle name="Milliers [0] 2 2 9 3 2 5" xfId="5815"/>
    <cellStyle name="Milliers [0] 2 2 9 3 2 5 2" xfId="7723"/>
    <cellStyle name="Milliers [0] 2 2 9 3 2 5 2 2" xfId="8812"/>
    <cellStyle name="Milliers [0] 2 2 9 3 2 5 2 2 2" xfId="15198"/>
    <cellStyle name="Milliers [0] 2 2 9 3 2 5 2 2 2 2" xfId="16254"/>
    <cellStyle name="Milliers [0] 2 2 9 3 2 5 2 2 3" xfId="19514"/>
    <cellStyle name="Milliers [0] 2 2 9 3 2 5 2 3" xfId="12100"/>
    <cellStyle name="Milliers [0] 2 2 9 3 2 5 2 3 2" xfId="18465"/>
    <cellStyle name="Milliers [0] 2 2 9 3 2 5 3" xfId="10415"/>
    <cellStyle name="Milliers [0] 2 2 9 3 2 5 3 2" xfId="13925"/>
    <cellStyle name="Milliers [0] 2 2 9 3 2 5 4" xfId="17327"/>
    <cellStyle name="Milliers [0] 2 2 9 3 2 6" xfId="6068"/>
    <cellStyle name="Milliers [0] 2 2 9 3 2 6 2" xfId="11360"/>
    <cellStyle name="Milliers [0] 2 2 9 3 2 6 2 2" xfId="14072"/>
    <cellStyle name="Milliers [0] 2 2 9 3 2 6 3" xfId="17444"/>
    <cellStyle name="Milliers [0] 2 2 9 3 2 7" xfId="6450"/>
    <cellStyle name="Milliers [0] 2 2 9 3 2 7 2" xfId="13407"/>
    <cellStyle name="Milliers [0] 2 2 9 3 3" xfId="3900"/>
    <cellStyle name="Milliers [0] 2 2 9 3 3 2" xfId="4541"/>
    <cellStyle name="Milliers [0] 2 2 9 3 3 2 2" xfId="8017"/>
    <cellStyle name="Milliers [0] 2 2 9 3 3 2 2 2" xfId="8355"/>
    <cellStyle name="Milliers [0] 2 2 9 3 3 2 2 2 2" xfId="15482"/>
    <cellStyle name="Milliers [0] 2 2 9 3 3 2 2 2 2 2" xfId="15814"/>
    <cellStyle name="Milliers [0] 2 2 9 3 3 2 2 2 3" xfId="19076"/>
    <cellStyle name="Milliers [0] 2 2 9 3 3 2 2 3" xfId="11342"/>
    <cellStyle name="Milliers [0] 2 2 9 3 3 2 2 3 2" xfId="18745"/>
    <cellStyle name="Milliers [0] 2 2 9 3 3 2 3" xfId="10876"/>
    <cellStyle name="Milliers [0] 2 2 9 3 3 2 3 2" xfId="13095"/>
    <cellStyle name="Milliers [0] 2 2 9 3 3 2 4" xfId="16771"/>
    <cellStyle name="Milliers [0] 2 2 9 3 3 3" xfId="6060"/>
    <cellStyle name="Milliers [0] 2 2 9 3 3 4" xfId="6782"/>
    <cellStyle name="Milliers [0] 2 2 9 3 3 4 2" xfId="12636"/>
    <cellStyle name="Milliers [0] 2 2 9 3 3 4 2 2" xfId="14476"/>
    <cellStyle name="Milliers [0] 2 2 9 3 3 4 3" xfId="17763"/>
    <cellStyle name="Milliers [0] 2 2 9 3 3 5" xfId="9065"/>
    <cellStyle name="Milliers [0] 2 2 9 3 3 5 2" xfId="16395"/>
    <cellStyle name="Milliers [0] 2 2 9 3 4" xfId="3802"/>
    <cellStyle name="Milliers [0] 2 2 9 3 5" xfId="5515"/>
    <cellStyle name="Milliers [0] 2 2 9 3 5 2" xfId="6812"/>
    <cellStyle name="Milliers [0] 2 2 9 3 5 2 2" xfId="8677"/>
    <cellStyle name="Milliers [0] 2 2 9 3 5 2 2 2" xfId="14490"/>
    <cellStyle name="Milliers [0] 2 2 9 3 5 2 2 2 2" xfId="16131"/>
    <cellStyle name="Milliers [0] 2 2 9 3 5 2 2 3" xfId="19391"/>
    <cellStyle name="Milliers [0] 2 2 9 3 5 2 3" xfId="11977"/>
    <cellStyle name="Milliers [0] 2 2 9 3 5 2 3 2" xfId="17776"/>
    <cellStyle name="Milliers [0] 2 2 9 3 5 3" xfId="9091"/>
    <cellStyle name="Milliers [0] 2 2 9 3 5 3 2" xfId="13715"/>
    <cellStyle name="Milliers [0] 2 2 9 3 5 4" xfId="17141"/>
    <cellStyle name="Milliers [0] 2 2 9 3 6" xfId="2005"/>
    <cellStyle name="Milliers [0] 2 2 9 3 6 2" xfId="9537"/>
    <cellStyle name="Milliers [0] 2 2 9 3 6 2 2" xfId="11911"/>
    <cellStyle name="Milliers [0] 2 2 9 3 6 3" xfId="12323"/>
    <cellStyle name="Milliers [0] 2 2 9 3 7" xfId="6536"/>
    <cellStyle name="Milliers [0] 2 2 9 3 7 2" xfId="11902"/>
    <cellStyle name="Milliers [0] 2 2 9 4" xfId="1567"/>
    <cellStyle name="Milliers [0] 2 2 9 5" xfId="1575"/>
    <cellStyle name="Milliers [0] 2 2 9 5 2" xfId="4366"/>
    <cellStyle name="Milliers [0] 2 2 9 5 2 2" xfId="5426"/>
    <cellStyle name="Milliers [0] 2 2 9 5 2 2 2" xfId="8294"/>
    <cellStyle name="Milliers [0] 2 2 9 5 2 2 2 2" xfId="13660"/>
    <cellStyle name="Milliers [0] 2 2 9 5 2 2 2 2 2" xfId="15754"/>
    <cellStyle name="Milliers [0] 2 2 9 5 2 2 2 3" xfId="19016"/>
    <cellStyle name="Milliers [0] 2 2 9 5 2 2 3" xfId="11219"/>
    <cellStyle name="Milliers [0] 2 2 9 5 2 2 3 2" xfId="17093"/>
    <cellStyle name="Milliers [0] 2 2 9 5 2 3" xfId="5537"/>
    <cellStyle name="Milliers [0] 2 2 9 5 2 3 2" xfId="12988"/>
    <cellStyle name="Milliers [0] 2 2 9 5 2 4" xfId="16704"/>
    <cellStyle name="Milliers [0] 2 2 9 5 3" xfId="5936"/>
    <cellStyle name="Milliers [0] 2 2 9 5 4" xfId="6641"/>
    <cellStyle name="Milliers [0] 2 2 9 5 4 2" xfId="9028"/>
    <cellStyle name="Milliers [0] 2 2 9 5 4 2 2" xfId="14381"/>
    <cellStyle name="Milliers [0] 2 2 9 5 4 3" xfId="17669"/>
    <cellStyle name="Milliers [0] 2 2 9 5 5" xfId="7382"/>
    <cellStyle name="Milliers [0] 2 2 9 5 5 2" xfId="13085"/>
    <cellStyle name="Milliers [0] 2 2 9 6" xfId="4945"/>
    <cellStyle name="Milliers [0] 2 2 9 7" xfId="5180"/>
    <cellStyle name="Milliers [0] 2 2 9 8" xfId="2588"/>
    <cellStyle name="Milliers [0] 2 2 9 8 2" xfId="6975"/>
    <cellStyle name="Milliers [0] 2 2 9 8 2 2" xfId="7531"/>
    <cellStyle name="Milliers [0] 2 2 9 8 2 2 2" xfId="14614"/>
    <cellStyle name="Milliers [0] 2 2 9 8 2 2 2 2" xfId="15017"/>
    <cellStyle name="Milliers [0] 2 2 9 8 2 2 3" xfId="18288"/>
    <cellStyle name="Milliers [0] 2 2 9 8 2 3" xfId="10124"/>
    <cellStyle name="Milliers [0] 2 2 9 8 2 3 2" xfId="17898"/>
    <cellStyle name="Milliers [0] 2 2 9 8 3" xfId="9290"/>
    <cellStyle name="Milliers [0] 2 2 9 8 3 2" xfId="11592"/>
    <cellStyle name="Milliers [0] 2 2 9 8 4" xfId="10751"/>
    <cellStyle name="Milliers [0] 2 2 9 9" xfId="1543"/>
    <cellStyle name="Milliers [0] 2 2 9 9 2" xfId="11919"/>
    <cellStyle name="Milliers [0] 2 2 9 9 2 2" xfId="5971"/>
    <cellStyle name="Milliers [0] 2 2 9 9 3" xfId="10400"/>
    <cellStyle name="Milliers [0] 2 2_OCTOBRE 2023" xfId="228"/>
    <cellStyle name="Milliers [0] 2 20" xfId="3065"/>
    <cellStyle name="Milliers [0] 2 21" xfId="2748"/>
    <cellStyle name="Milliers [0] 2 22" xfId="2826"/>
    <cellStyle name="Milliers [0] 2 23" xfId="4076"/>
    <cellStyle name="Milliers [0] 2 24" xfId="2940"/>
    <cellStyle name="Milliers [0] 2 25" xfId="4272"/>
    <cellStyle name="Milliers [0] 2 26" xfId="5866"/>
    <cellStyle name="Milliers [0] 2 27" xfId="10730"/>
    <cellStyle name="Milliers [0] 2 28" xfId="10308"/>
    <cellStyle name="Milliers [0] 2 3" xfId="658"/>
    <cellStyle name="Milliers [0] 2 3 2" xfId="858"/>
    <cellStyle name="Milliers [0] 2 3 2 2" xfId="890"/>
    <cellStyle name="Milliers [0] 2 3 2 2 2" xfId="94"/>
    <cellStyle name="Milliers [0] 2 3 2 3" xfId="103"/>
    <cellStyle name="Milliers [0] 2 3 3" xfId="875"/>
    <cellStyle name="Milliers [0] 2 3 3 2" xfId="948"/>
    <cellStyle name="Milliers [0] 2 3 4" xfId="841"/>
    <cellStyle name="Milliers [0] 2 3 5" xfId="1263"/>
    <cellStyle name="Milliers [0] 2 3 6" xfId="1282"/>
    <cellStyle name="Milliers [0] 2 3 7" xfId="1261"/>
    <cellStyle name="Milliers [0] 2 3 8" xfId="19803"/>
    <cellStyle name="Milliers [0] 2 3 9" xfId="1165"/>
    <cellStyle name="Milliers [0] 2 3_OCTOBRE 2023" xfId="227"/>
    <cellStyle name="Milliers [0] 2 4" xfId="772"/>
    <cellStyle name="Milliers [0] 2 4 2" xfId="884"/>
    <cellStyle name="Milliers [0] 2 4 2 2" xfId="38"/>
    <cellStyle name="Milliers [0] 2 4 3" xfId="852"/>
    <cellStyle name="Milliers [0] 2 4 4" xfId="1270"/>
    <cellStyle name="Milliers [0] 2 4 5" xfId="1301"/>
    <cellStyle name="Milliers [0] 2 4 6" xfId="1296"/>
    <cellStyle name="Milliers [0] 2 4 7" xfId="19894"/>
    <cellStyle name="Milliers [0] 2 4 8" xfId="976"/>
    <cellStyle name="Milliers [0] 2 4_OCTOBRE 2023" xfId="104"/>
    <cellStyle name="Milliers [0] 2 5" xfId="282"/>
    <cellStyle name="Milliers [0] 2 5 2" xfId="869"/>
    <cellStyle name="Milliers [0] 2 5 3" xfId="1275"/>
    <cellStyle name="Milliers [0] 2 5 4" xfId="1298"/>
    <cellStyle name="Milliers [0] 2 5 5" xfId="1305"/>
    <cellStyle name="Milliers [0] 2 5 6" xfId="19659"/>
    <cellStyle name="Milliers [0] 2 5 7" xfId="924"/>
    <cellStyle name="Milliers [0] 2 5_OCTOBRE 2023" xfId="111"/>
    <cellStyle name="Milliers [0] 2 6" xfId="776"/>
    <cellStyle name="Milliers [0] 2 6 2" xfId="1286"/>
    <cellStyle name="Milliers [0] 2 6 3" xfId="1289"/>
    <cellStyle name="Milliers [0] 2 6 4" xfId="1277"/>
    <cellStyle name="Milliers [0] 2 6 5" xfId="19897"/>
    <cellStyle name="Milliers [0] 2 6 6" xfId="973"/>
    <cellStyle name="Milliers [0] 2 6_OCTOBRE 2023" xfId="944"/>
    <cellStyle name="Milliers [0] 2 7" xfId="710"/>
    <cellStyle name="Milliers [0] 2 7 2" xfId="19835"/>
    <cellStyle name="Milliers [0] 2 7 3" xfId="1166"/>
    <cellStyle name="Milliers [0] 2 8" xfId="826"/>
    <cellStyle name="Milliers [0] 2 8 2" xfId="19928"/>
    <cellStyle name="Milliers [0] 2 8 3" xfId="1212"/>
    <cellStyle name="Milliers [0] 2 9" xfId="699"/>
    <cellStyle name="Milliers [0] 2 9 2" xfId="19834"/>
    <cellStyle name="Milliers [0] 2 9 3" xfId="1184"/>
    <cellStyle name="Milliers [0] 3" xfId="835"/>
    <cellStyle name="Milliers [0] 3 2" xfId="842"/>
    <cellStyle name="Milliers [0] 3 2 2" xfId="859"/>
    <cellStyle name="Milliers [0] 3 2 2 2" xfId="891"/>
    <cellStyle name="Milliers [0] 3 2 2 2 2" xfId="113"/>
    <cellStyle name="Milliers [0] 3 2 2 3" xfId="127"/>
    <cellStyle name="Milliers [0] 3 2 3" xfId="876"/>
    <cellStyle name="Milliers [0] 3 2 3 2" xfId="130"/>
    <cellStyle name="Milliers [0] 3 2 4" xfId="940"/>
    <cellStyle name="Milliers [0] 3 3" xfId="853"/>
    <cellStyle name="Milliers [0] 3 3 2" xfId="885"/>
    <cellStyle name="Milliers [0] 3 3 2 2" xfId="962"/>
    <cellStyle name="Milliers [0] 3 3 3" xfId="959"/>
    <cellStyle name="Milliers [0] 3 4" xfId="870"/>
    <cellStyle name="Milliers [0] 3 4 2" xfId="955"/>
    <cellStyle name="Milliers [0] 3 5" xfId="951"/>
    <cellStyle name="Milliers [0] 4" xfId="838"/>
    <cellStyle name="Milliers [0] 4 2" xfId="844"/>
    <cellStyle name="Milliers [0] 4 2 2" xfId="861"/>
    <cellStyle name="Milliers [0] 4 2 2 2" xfId="893"/>
    <cellStyle name="Milliers [0] 4 2 2 2 2" xfId="947"/>
    <cellStyle name="Milliers [0] 4 2 2 3" xfId="943"/>
    <cellStyle name="Milliers [0] 4 2 3" xfId="878"/>
    <cellStyle name="Milliers [0] 4 2 3 2" xfId="961"/>
    <cellStyle name="Milliers [0] 4 2 4" xfId="958"/>
    <cellStyle name="Milliers [0] 4 3" xfId="280"/>
    <cellStyle name="Milliers [0] 4 3 2" xfId="863"/>
    <cellStyle name="Milliers [0] 4 3 2 2" xfId="895"/>
    <cellStyle name="Milliers [0] 4 3 2 2 2" xfId="950"/>
    <cellStyle name="Milliers [0] 4 3 2 3" xfId="946"/>
    <cellStyle name="Milliers [0] 4 3 3" xfId="880"/>
    <cellStyle name="Milliers [0] 4 3 3 2" xfId="942"/>
    <cellStyle name="Milliers [0] 4 3 4" xfId="846"/>
    <cellStyle name="Milliers [0] 4 3 5" xfId="1266"/>
    <cellStyle name="Milliers [0] 4 3 6" xfId="1297"/>
    <cellStyle name="Milliers [0] 4 3 7" xfId="1295"/>
    <cellStyle name="Milliers [0] 4 3_OCTOBRE 2023" xfId="954"/>
    <cellStyle name="Milliers [0] 4 4" xfId="855"/>
    <cellStyle name="Milliers [0] 4 4 2" xfId="887"/>
    <cellStyle name="Milliers [0] 4 4 2 2" xfId="139"/>
    <cellStyle name="Milliers [0] 4 4 3" xfId="201"/>
    <cellStyle name="Milliers [0] 4 5" xfId="872"/>
    <cellStyle name="Milliers [0] 4 5 2" xfId="960"/>
    <cellStyle name="Milliers [0] 4 6" xfId="957"/>
    <cellStyle name="Milliers [0] 5" xfId="840"/>
    <cellStyle name="Milliers [0] 5 2" xfId="857"/>
    <cellStyle name="Milliers [0] 5 2 2" xfId="889"/>
    <cellStyle name="Milliers [0] 5 2 2 2" xfId="953"/>
    <cellStyle name="Milliers [0] 5 2 3" xfId="949"/>
    <cellStyle name="Milliers [0] 5 3" xfId="874"/>
    <cellStyle name="Milliers [0] 5 3 2" xfId="945"/>
    <cellStyle name="Milliers [0] 5 4" xfId="941"/>
    <cellStyle name="Milliers [0] 6" xfId="845"/>
    <cellStyle name="Milliers [0] 6 2" xfId="862"/>
    <cellStyle name="Milliers [0] 6 2 2" xfId="894"/>
    <cellStyle name="Milliers [0] 6 2 2 2" xfId="202"/>
    <cellStyle name="Milliers [0] 6 2 3" xfId="218"/>
    <cellStyle name="Milliers [0] 6 3" xfId="879"/>
    <cellStyle name="Milliers [0] 6 3 2" xfId="1234"/>
    <cellStyle name="Milliers [0] 6 4" xfId="1235"/>
    <cellStyle name="Milliers [0] 7" xfId="848"/>
    <cellStyle name="Milliers [0] 7 2" xfId="864"/>
    <cellStyle name="Milliers [0] 7 2 2" xfId="896"/>
    <cellStyle name="Milliers [0] 7 2 2 2" xfId="1236"/>
    <cellStyle name="Milliers [0] 7 2 3" xfId="1237"/>
    <cellStyle name="Milliers [0] 7 3" xfId="881"/>
    <cellStyle name="Milliers [0] 7 3 2" xfId="1238"/>
    <cellStyle name="Milliers [0] 7 4" xfId="1239"/>
    <cellStyle name="Milliers [0] 8" xfId="849"/>
    <cellStyle name="Milliers [0] 8 2" xfId="865"/>
    <cellStyle name="Milliers [0] 8 2 2" xfId="897"/>
    <cellStyle name="Milliers [0] 8 2 2 2" xfId="1240"/>
    <cellStyle name="Milliers [0] 8 2 3" xfId="1241"/>
    <cellStyle name="Milliers [0] 8 3" xfId="882"/>
    <cellStyle name="Milliers [0] 8 3 2" xfId="1242"/>
    <cellStyle name="Milliers [0] 8 4" xfId="1243"/>
    <cellStyle name="Milliers [0] 9" xfId="851"/>
    <cellStyle name="Milliers [0] 9 2" xfId="883"/>
    <cellStyle name="Milliers [0] 9 2 2" xfId="1244"/>
    <cellStyle name="Milliers [0] 9 3" xfId="1245"/>
    <cellStyle name="Milliers 10" xfId="81"/>
    <cellStyle name="Milliers 10 10" xfId="2311"/>
    <cellStyle name="Milliers 10 11" xfId="2364"/>
    <cellStyle name="Milliers 10 12" xfId="1620"/>
    <cellStyle name="Milliers 10 13" xfId="2293"/>
    <cellStyle name="Milliers 10 14" xfId="1424"/>
    <cellStyle name="Milliers 10 14 2" xfId="2925"/>
    <cellStyle name="Milliers 10 14 2 2" xfId="4172"/>
    <cellStyle name="Milliers 10 14 2 2 2" xfId="4722"/>
    <cellStyle name="Milliers 10 14 2 2 2 2" xfId="8193"/>
    <cellStyle name="Milliers 10 14 2 2 2 2 2" xfId="8423"/>
    <cellStyle name="Milliers 10 14 2 2 2 2 2 2" xfId="15657"/>
    <cellStyle name="Milliers 10 14 2 2 2 2 2 2 2" xfId="15882"/>
    <cellStyle name="Milliers 10 14 2 2 2 2 2 3" xfId="19143"/>
    <cellStyle name="Milliers 10 14 2 2 2 2 3" xfId="11480"/>
    <cellStyle name="Milliers 10 14 2 2 2 2 3 2" xfId="18919"/>
    <cellStyle name="Milliers 10 14 2 2 2 3" xfId="11089"/>
    <cellStyle name="Milliers 10 14 2 2 2 3 2" xfId="13208"/>
    <cellStyle name="Milliers 10 14 2 2 2 4" xfId="16840"/>
    <cellStyle name="Milliers 10 14 2 2 3" xfId="6196"/>
    <cellStyle name="Milliers 10 14 2 2 4" xfId="6955"/>
    <cellStyle name="Milliers 10 14 2 2 4 2" xfId="12858"/>
    <cellStyle name="Milliers 10 14 2 2 4 2 2" xfId="14597"/>
    <cellStyle name="Milliers 10 14 2 2 4 3" xfId="17881"/>
    <cellStyle name="Milliers 10 14 2 2 5" xfId="9269"/>
    <cellStyle name="Milliers 10 14 2 2 5 2" xfId="16594"/>
    <cellStyle name="Milliers 10 14 2 3" xfId="4990"/>
    <cellStyle name="Milliers 10 14 2 4" xfId="5207"/>
    <cellStyle name="Milliers 10 14 2 5" xfId="5761"/>
    <cellStyle name="Milliers 10 14 2 5 2" xfId="7656"/>
    <cellStyle name="Milliers 10 14 2 5 2 2" xfId="8800"/>
    <cellStyle name="Milliers 10 14 2 5 2 2 2" xfId="15134"/>
    <cellStyle name="Milliers 10 14 2 5 2 2 2 2" xfId="16247"/>
    <cellStyle name="Milliers 10 14 2 5 2 2 3" xfId="19507"/>
    <cellStyle name="Milliers 10 14 2 5 2 3" xfId="12093"/>
    <cellStyle name="Milliers 10 14 2 5 2 3 2" xfId="18403"/>
    <cellStyle name="Milliers 10 14 2 5 3" xfId="10296"/>
    <cellStyle name="Milliers 10 14 2 5 3 2" xfId="13895"/>
    <cellStyle name="Milliers 10 14 2 5 4" xfId="17305"/>
    <cellStyle name="Milliers 10 14 2 6" xfId="5445"/>
    <cellStyle name="Milliers 10 14 2 6 2" xfId="10645"/>
    <cellStyle name="Milliers 10 14 2 6 2 2" xfId="13670"/>
    <cellStyle name="Milliers 10 14 2 6 3" xfId="17102"/>
    <cellStyle name="Milliers 10 14 2 7" xfId="8913"/>
    <cellStyle name="Milliers 10 14 2 7 2" xfId="13619"/>
    <cellStyle name="Milliers 10 14 3" xfId="3614"/>
    <cellStyle name="Milliers 10 14 3 2" xfId="4759"/>
    <cellStyle name="Milliers 10 14 3 2 2" xfId="7902"/>
    <cellStyle name="Milliers 10 14 3 2 2 2" xfId="8442"/>
    <cellStyle name="Milliers 10 14 3 2 2 2 2" xfId="15370"/>
    <cellStyle name="Milliers 10 14 3 2 2 2 2 2" xfId="15901"/>
    <cellStyle name="Milliers 10 14 3 2 2 2 3" xfId="19162"/>
    <cellStyle name="Milliers 10 14 3 2 2 3" xfId="11507"/>
    <cellStyle name="Milliers 10 14 3 2 2 3 2" xfId="18634"/>
    <cellStyle name="Milliers 10 14 3 2 3" xfId="10726"/>
    <cellStyle name="Milliers 10 14 3 2 3 2" xfId="13235"/>
    <cellStyle name="Milliers 10 14 3 2 4" xfId="16859"/>
    <cellStyle name="Milliers 10 14 3 3" xfId="6221"/>
    <cellStyle name="Milliers 10 14 3 4" xfId="6987"/>
    <cellStyle name="Milliers 10 14 3 4 2" xfId="12447"/>
    <cellStyle name="Milliers 10 14 3 4 2 2" xfId="14620"/>
    <cellStyle name="Milliers 10 14 3 4 3" xfId="17904"/>
    <cellStyle name="Milliers 10 14 3 5" xfId="9299"/>
    <cellStyle name="Milliers 10 14 3 5 2" xfId="12332"/>
    <cellStyle name="Milliers 10 14 4" xfId="5019"/>
    <cellStyle name="Milliers 10 14 5" xfId="1981"/>
    <cellStyle name="Milliers 10 14 5 2" xfId="6731"/>
    <cellStyle name="Milliers 10 14 5 2 2" xfId="7192"/>
    <cellStyle name="Milliers 10 14 5 2 2 2" xfId="14445"/>
    <cellStyle name="Milliers 10 14 5 2 2 2 2" xfId="14804"/>
    <cellStyle name="Milliers 10 14 5 2 2 3" xfId="18088"/>
    <cellStyle name="Milliers 10 14 5 2 3" xfId="9558"/>
    <cellStyle name="Milliers 10 14 5 2 3 2" xfId="17732"/>
    <cellStyle name="Milliers 10 14 5 3" xfId="3702"/>
    <cellStyle name="Milliers 10 14 5 3 2" xfId="1897"/>
    <cellStyle name="Milliers 10 14 5 4" xfId="9142"/>
    <cellStyle name="Milliers 10 14 6" xfId="1440"/>
    <cellStyle name="Milliers 10 14 6 2" xfId="11289"/>
    <cellStyle name="Milliers 10 14 6 2 2" xfId="10017"/>
    <cellStyle name="Milliers 10 14 6 3" xfId="12631"/>
    <cellStyle name="Milliers 10 14 7" xfId="7457"/>
    <cellStyle name="Milliers 10 14 7 2" xfId="9892"/>
    <cellStyle name="Milliers 10 15" xfId="3322"/>
    <cellStyle name="Milliers 10 16" xfId="3402"/>
    <cellStyle name="Milliers 10 17" xfId="2804"/>
    <cellStyle name="Milliers 10 17 2" xfId="3707"/>
    <cellStyle name="Milliers 10 17 2 2" xfId="7614"/>
    <cellStyle name="Milliers 10 17 2 2 2" xfId="7938"/>
    <cellStyle name="Milliers 10 17 2 2 2 2" xfId="15095"/>
    <cellStyle name="Milliers 10 17 2 2 2 2 2" xfId="15405"/>
    <cellStyle name="Milliers 10 17 2 2 2 3" xfId="18669"/>
    <cellStyle name="Milliers 10 17 2 2 3" xfId="10771"/>
    <cellStyle name="Milliers 10 17 2 2 3 2" xfId="18365"/>
    <cellStyle name="Milliers 10 17 2 3" xfId="10233"/>
    <cellStyle name="Milliers 10 17 2 3 2" xfId="12506"/>
    <cellStyle name="Milliers 10 17 2 4" xfId="12629"/>
    <cellStyle name="Milliers 10 17 3" xfId="1872"/>
    <cellStyle name="Milliers 10 17 4" xfId="4105"/>
    <cellStyle name="Milliers 10 17 4 2" xfId="10411"/>
    <cellStyle name="Milliers 10 17 4 2 2" xfId="12807"/>
    <cellStyle name="Milliers 10 17 4 3" xfId="16548"/>
    <cellStyle name="Milliers 10 17 5" xfId="6086"/>
    <cellStyle name="Milliers 10 17 5 2" xfId="9167"/>
    <cellStyle name="Milliers 10 18" xfId="4523"/>
    <cellStyle name="Milliers 10 19" xfId="4530"/>
    <cellStyle name="Milliers 10 2" xfId="242"/>
    <cellStyle name="Milliers 10 2 10" xfId="2480"/>
    <cellStyle name="Milliers 10 2 11" xfId="2482"/>
    <cellStyle name="Milliers 10 2 12" xfId="1683"/>
    <cellStyle name="Milliers 10 2 12 2" xfId="3171"/>
    <cellStyle name="Milliers 10 2 12 2 2" xfId="4372"/>
    <cellStyle name="Milliers 10 2 12 2 2 2" xfId="4808"/>
    <cellStyle name="Milliers 10 2 12 2 2 2 2" xfId="8297"/>
    <cellStyle name="Milliers 10 2 12 2 2 2 2 2" xfId="8475"/>
    <cellStyle name="Milliers 10 2 12 2 2 2 2 2 2" xfId="15757"/>
    <cellStyle name="Milliers 10 2 12 2 2 2 2 2 2 2" xfId="15934"/>
    <cellStyle name="Milliers 10 2 12 2 2 2 2 2 3" xfId="19195"/>
    <cellStyle name="Milliers 10 2 12 2 2 2 2 3" xfId="11547"/>
    <cellStyle name="Milliers 10 2 12 2 2 2 2 3 2" xfId="19019"/>
    <cellStyle name="Milliers 10 2 12 2 2 2 3" xfId="11223"/>
    <cellStyle name="Milliers 10 2 12 2 2 2 3 2" xfId="13274"/>
    <cellStyle name="Milliers 10 2 12 2 2 2 4" xfId="16892"/>
    <cellStyle name="Milliers 10 2 12 2 2 3" xfId="6260"/>
    <cellStyle name="Milliers 10 2 12 2 2 4" xfId="7034"/>
    <cellStyle name="Milliers 10 2 12 2 2 4 2" xfId="12992"/>
    <cellStyle name="Milliers 10 2 12 2 2 4 2 2" xfId="14660"/>
    <cellStyle name="Milliers 10 2 12 2 2 4 3" xfId="17944"/>
    <cellStyle name="Milliers 10 2 12 2 2 5" xfId="9361"/>
    <cellStyle name="Milliers 10 2 12 2 2 5 2" xfId="16708"/>
    <cellStyle name="Milliers 10 2 12 2 3" xfId="5059"/>
    <cellStyle name="Milliers 10 2 12 2 4" xfId="5255"/>
    <cellStyle name="Milliers 10 2 12 2 5" xfId="5940"/>
    <cellStyle name="Milliers 10 2 12 2 5 2" xfId="7731"/>
    <cellStyle name="Milliers 10 2 12 2 5 2 2" xfId="8853"/>
    <cellStyle name="Milliers 10 2 12 2 5 2 2 2" xfId="15206"/>
    <cellStyle name="Milliers 10 2 12 2 5 2 2 2 2" xfId="16277"/>
    <cellStyle name="Milliers 10 2 12 2 5 2 2 3" xfId="19537"/>
    <cellStyle name="Milliers 10 2 12 2 5 2 3" xfId="12123"/>
    <cellStyle name="Milliers 10 2 12 2 5 2 3 2" xfId="18473"/>
    <cellStyle name="Milliers 10 2 12 2 5 3" xfId="10435"/>
    <cellStyle name="Milliers 10 2 12 2 5 3 2" xfId="13999"/>
    <cellStyle name="Milliers 10 2 12 2 5 4" xfId="17388"/>
    <cellStyle name="Milliers 10 2 12 2 6" xfId="6648"/>
    <cellStyle name="Milliers 10 2 12 2 6 2" xfId="11305"/>
    <cellStyle name="Milliers 10 2 12 2 6 2 2" xfId="14387"/>
    <cellStyle name="Milliers 10 2 12 2 6 3" xfId="17675"/>
    <cellStyle name="Milliers 10 2 12 2 7" xfId="6657"/>
    <cellStyle name="Milliers 10 2 12 2 7 2" xfId="6720"/>
    <cellStyle name="Milliers 10 2 12 3" xfId="3950"/>
    <cellStyle name="Milliers 10 2 12 3 2" xfId="2910"/>
    <cellStyle name="Milliers 10 2 12 3 2 2" xfId="8041"/>
    <cellStyle name="Milliers 10 2 12 3 2 2 2" xfId="7649"/>
    <cellStyle name="Milliers 10 2 12 3 2 2 2 2" xfId="15506"/>
    <cellStyle name="Milliers 10 2 12 3 2 2 2 2 2" xfId="15127"/>
    <cellStyle name="Milliers 10 2 12 3 2 2 2 3" xfId="18396"/>
    <cellStyle name="Milliers 10 2 12 3 2 2 3" xfId="10285"/>
    <cellStyle name="Milliers 10 2 12 3 2 2 3 2" xfId="18769"/>
    <cellStyle name="Milliers 10 2 12 3 2 3" xfId="10914"/>
    <cellStyle name="Milliers 10 2 12 3 2 3 2" xfId="11789"/>
    <cellStyle name="Milliers 10 2 12 3 2 4" xfId="9257"/>
    <cellStyle name="Milliers 10 2 12 3 3" xfId="2609"/>
    <cellStyle name="Milliers 10 2 12 3 4" xfId="5878"/>
    <cellStyle name="Milliers 10 2 12 3 4 2" xfId="12671"/>
    <cellStyle name="Milliers 10 2 12 3 4 2 2" xfId="13965"/>
    <cellStyle name="Milliers 10 2 12 3 4 3" xfId="17361"/>
    <cellStyle name="Milliers 10 2 12 3 5" xfId="5490"/>
    <cellStyle name="Milliers 10 2 12 3 5 2" xfId="16423"/>
    <cellStyle name="Milliers 10 2 12 4" xfId="3626"/>
    <cellStyle name="Milliers 10 2 12 5" xfId="5555"/>
    <cellStyle name="Milliers 10 2 12 5 2" xfId="3812"/>
    <cellStyle name="Milliers 10 2 12 5 2 2" xfId="8690"/>
    <cellStyle name="Milliers 10 2 12 5 2 2 2" xfId="12578"/>
    <cellStyle name="Milliers 10 2 12 5 2 2 2 2" xfId="16144"/>
    <cellStyle name="Milliers 10 2 12 5 2 2 3" xfId="19404"/>
    <cellStyle name="Milliers 10 2 12 5 2 3" xfId="11990"/>
    <cellStyle name="Milliers 10 2 12 5 2 3 2" xfId="9490"/>
    <cellStyle name="Milliers 10 2 12 5 3" xfId="4302"/>
    <cellStyle name="Milliers 10 2 12 5 3 2" xfId="13740"/>
    <cellStyle name="Milliers 10 2 12 5 4" xfId="17164"/>
    <cellStyle name="Milliers 10 2 12 6" xfId="3588"/>
    <cellStyle name="Milliers 10 2 12 6 2" xfId="11684"/>
    <cellStyle name="Milliers 10 2 12 6 2 2" xfId="12431"/>
    <cellStyle name="Milliers 10 2 12 6 3" xfId="13612"/>
    <cellStyle name="Milliers 10 2 12 7" xfId="7261"/>
    <cellStyle name="Milliers 10 2 12 7 2" xfId="12882"/>
    <cellStyle name="Milliers 10 2 13" xfId="3135"/>
    <cellStyle name="Milliers 10 2 14" xfId="2690"/>
    <cellStyle name="Milliers 10 2 15" xfId="1569"/>
    <cellStyle name="Milliers 10 2 15 2" xfId="3480"/>
    <cellStyle name="Milliers 10 2 15 2 2" xfId="5850"/>
    <cellStyle name="Milliers 10 2 15 2 2 2" xfId="7854"/>
    <cellStyle name="Milliers 10 2 15 2 2 2 2" xfId="13947"/>
    <cellStyle name="Milliers 10 2 15 2 2 2 2 2" xfId="15328"/>
    <cellStyle name="Milliers 10 2 15 2 2 2 3" xfId="18593"/>
    <cellStyle name="Milliers 10 2 15 2 2 3" xfId="10669"/>
    <cellStyle name="Milliers 10 2 15 2 2 3 2" xfId="17347"/>
    <cellStyle name="Milliers 10 2 15 2 3" xfId="8991"/>
    <cellStyle name="Milliers 10 2 15 2 3 2" xfId="12360"/>
    <cellStyle name="Milliers 10 2 15 2 4" xfId="13220"/>
    <cellStyle name="Milliers 10 2 15 3" xfId="1397"/>
    <cellStyle name="Milliers 10 2 15 4" xfId="1712"/>
    <cellStyle name="Milliers 10 2 15 4 2" xfId="5462"/>
    <cellStyle name="Milliers 10 2 15 4 2 2" xfId="11251"/>
    <cellStyle name="Milliers 10 2 15 4 3" xfId="11404"/>
    <cellStyle name="Milliers 10 2 15 5" xfId="7200"/>
    <cellStyle name="Milliers 10 2 15 5 2" xfId="12673"/>
    <cellStyle name="Milliers 10 2 16" xfId="4949"/>
    <cellStyle name="Milliers 10 2 17" xfId="5183"/>
    <cellStyle name="Milliers 10 2 18" xfId="2670"/>
    <cellStyle name="Milliers 10 2 18 2" xfId="7493"/>
    <cellStyle name="Milliers 10 2 18 2 2" xfId="7562"/>
    <cellStyle name="Milliers 10 2 18 2 2 2" xfId="14983"/>
    <cellStyle name="Milliers 10 2 18 2 2 2 2" xfId="15046"/>
    <cellStyle name="Milliers 10 2 18 2 2 3" xfId="18317"/>
    <cellStyle name="Milliers 10 2 18 2 3" xfId="10164"/>
    <cellStyle name="Milliers 10 2 18 2 3 2" xfId="18258"/>
    <cellStyle name="Milliers 10 2 18 3" xfId="9971"/>
    <cellStyle name="Milliers 10 2 18 3 2" xfId="11884"/>
    <cellStyle name="Milliers 10 2 18 4" xfId="11637"/>
    <cellStyle name="Milliers 10 2 19" xfId="1705"/>
    <cellStyle name="Milliers 10 2 19 2" xfId="11714"/>
    <cellStyle name="Milliers 10 2 19 2 2" xfId="11682"/>
    <cellStyle name="Milliers 10 2 19 3" xfId="9945"/>
    <cellStyle name="Milliers 10 2 2" xfId="1466"/>
    <cellStyle name="Milliers 10 2 2 10" xfId="8806"/>
    <cellStyle name="Milliers 10 2 2 10 2" xfId="12397"/>
    <cellStyle name="Milliers 10 2 2 2" xfId="2044"/>
    <cellStyle name="Milliers 10 2 2 2 10" xfId="2843"/>
    <cellStyle name="Milliers 10 2 2 2 10 2" xfId="13532"/>
    <cellStyle name="Milliers 10 2 2 2 2" xfId="3223"/>
    <cellStyle name="Milliers 10 2 2 2 2 2" xfId="3288"/>
    <cellStyle name="Milliers 10 2 2 2 2 2 2" xfId="4855"/>
    <cellStyle name="Milliers 10 2 2 2 2 2 2 2" xfId="4897"/>
    <cellStyle name="Milliers 10 2 2 2 2 2 2 2 2" xfId="8520"/>
    <cellStyle name="Milliers 10 2 2 2 2 2 2 2 2 2" xfId="8561"/>
    <cellStyle name="Milliers 10 2 2 2 2 2 2 2 2 2 2" xfId="15979"/>
    <cellStyle name="Milliers 10 2 2 2 2 2 2 2 2 2 2 2" xfId="16020"/>
    <cellStyle name="Milliers 10 2 2 2 2 2 2 2 2 2 3" xfId="19281"/>
    <cellStyle name="Milliers 10 2 2 2 2 2 2 2 2 3" xfId="11635"/>
    <cellStyle name="Milliers 10 2 2 2 2 2 2 2 2 3 2" xfId="19240"/>
    <cellStyle name="Milliers 10 2 2 2 2 2 2 2 3" xfId="11594"/>
    <cellStyle name="Milliers 10 2 2 2 2 2 2 2 3 2" xfId="13363"/>
    <cellStyle name="Milliers 10 2 2 2 2 2 2 2 4" xfId="16978"/>
    <cellStyle name="Milliers 10 2 2 2 2 2 2 3" xfId="6348"/>
    <cellStyle name="Milliers 10 2 2 2 2 2 2 4" xfId="7128"/>
    <cellStyle name="Milliers 10 2 2 2 2 2 2 4 2" xfId="13321"/>
    <cellStyle name="Milliers 10 2 2 2 2 2 2 4 2 2" xfId="14752"/>
    <cellStyle name="Milliers 10 2 2 2 2 2 2 4 3" xfId="18036"/>
    <cellStyle name="Milliers 10 2 2 2 2 2 2 5" xfId="9464"/>
    <cellStyle name="Milliers 10 2 2 2 2 2 2 5 2" xfId="16937"/>
    <cellStyle name="Milliers 10 2 2 2 2 2 3" xfId="5148"/>
    <cellStyle name="Milliers 10 2 2 2 2 2 4" xfId="5341"/>
    <cellStyle name="Milliers 10 2 2 2 2 2 5" xfId="6306"/>
    <cellStyle name="Milliers 10 2 2 2 2 2 5 2" xfId="7821"/>
    <cellStyle name="Milliers 10 2 2 2 2 2 5 2 2" xfId="8963"/>
    <cellStyle name="Milliers 10 2 2 2 2 2 5 2 2 2" xfId="15296"/>
    <cellStyle name="Milliers 10 2 2 2 2 2 5 2 2 2 2" xfId="16346"/>
    <cellStyle name="Milliers 10 2 2 2 2 2 5 2 2 3" xfId="19606"/>
    <cellStyle name="Milliers 10 2 2 2 2 2 5 2 3" xfId="12192"/>
    <cellStyle name="Milliers 10 2 2 2 2 2 5 2 3 2" xfId="18562"/>
    <cellStyle name="Milliers 10 2 2 2 2 2 5 3" xfId="10540"/>
    <cellStyle name="Milliers 10 2 2 2 2 2 5 3 2" xfId="14198"/>
    <cellStyle name="Milliers 10 2 2 2 2 2 5 4" xfId="17533"/>
    <cellStyle name="Milliers 10 2 2 2 2 2 6" xfId="7083"/>
    <cellStyle name="Milliers 10 2 2 2 2 2 6 2" xfId="12261"/>
    <cellStyle name="Milliers 10 2 2 2 2 2 6 2 2" xfId="14707"/>
    <cellStyle name="Milliers 10 2 2 2 2 2 6 3" xfId="17991"/>
    <cellStyle name="Milliers 10 2 2 2 2 2 7" xfId="9410"/>
    <cellStyle name="Milliers 10 2 2 2 2 2 7 2" xfId="13084"/>
    <cellStyle name="Milliers 10 2 2 2 2 3" xfId="4096"/>
    <cellStyle name="Milliers 10 2 2 2 2 3 2" xfId="5105"/>
    <cellStyle name="Milliers 10 2 2 2 2 3 2 2" xfId="8150"/>
    <cellStyle name="Milliers 10 2 2 2 2 3 2 2 2" xfId="8624"/>
    <cellStyle name="Milliers 10 2 2 2 2 3 2 2 2 2" xfId="15614"/>
    <cellStyle name="Milliers 10 2 2 2 2 3 2 2 2 2 2" xfId="16082"/>
    <cellStyle name="Milliers 10 2 2 2 2 3 2 2 2 3" xfId="19343"/>
    <cellStyle name="Milliers 10 2 2 2 2 3 2 2 3" xfId="11792"/>
    <cellStyle name="Milliers 10 2 2 2 2 3 2 2 3 2" xfId="18877"/>
    <cellStyle name="Milliers 10 2 2 2 2 3 2 3" xfId="11036"/>
    <cellStyle name="Milliers 10 2 2 2 2 3 2 3 2" xfId="13493"/>
    <cellStyle name="Milliers 10 2 2 2 2 3 2 4" xfId="17041"/>
    <cellStyle name="Milliers 10 2 2 2 2 3 3" xfId="6493"/>
    <cellStyle name="Milliers 10 2 2 2 2 3 4" xfId="7311"/>
    <cellStyle name="Milliers 10 2 2 2 2 3 4 2" xfId="12801"/>
    <cellStyle name="Milliers 10 2 2 2 2 3 4 2 2" xfId="14883"/>
    <cellStyle name="Milliers 10 2 2 2 2 3 4 3" xfId="18166"/>
    <cellStyle name="Milliers 10 2 2 2 2 3 5" xfId="9692"/>
    <cellStyle name="Milliers 10 2 2 2 2 3 5 2" xfId="16543"/>
    <cellStyle name="Milliers 10 2 2 2 2 4" xfId="5300"/>
    <cellStyle name="Milliers 10 2 2 2 2 5" xfId="5693"/>
    <cellStyle name="Milliers 10 2 2 2 2 5 2" xfId="7776"/>
    <cellStyle name="Milliers 10 2 2 2 2 5 2 2" xfId="8783"/>
    <cellStyle name="Milliers 10 2 2 2 2 5 2 2 2" xfId="15251"/>
    <cellStyle name="Milliers 10 2 2 2 2 5 2 2 2 2" xfId="16234"/>
    <cellStyle name="Milliers 10 2 2 2 2 5 2 2 3" xfId="19494"/>
    <cellStyle name="Milliers 10 2 2 2 2 5 2 3" xfId="12080"/>
    <cellStyle name="Milliers 10 2 2 2 2 5 2 3 2" xfId="18518"/>
    <cellStyle name="Milliers 10 2 2 2 2 5 3" xfId="10483"/>
    <cellStyle name="Milliers 10 2 2 2 2 5 3 2" xfId="13854"/>
    <cellStyle name="Milliers 10 2 2 2 2 5 4" xfId="17273"/>
    <cellStyle name="Milliers 10 2 2 2 2 6" xfId="3087"/>
    <cellStyle name="Milliers 10 2 2 2 2 6 2" xfId="9352"/>
    <cellStyle name="Milliers 10 2 2 2 2 6 2 2" xfId="1525"/>
    <cellStyle name="Milliers 10 2 2 2 2 6 3" xfId="14119"/>
    <cellStyle name="Milliers 10 2 2 2 2 7" xfId="5428"/>
    <cellStyle name="Milliers 10 2 2 2 2 7 2" xfId="12433"/>
    <cellStyle name="Milliers 10 2 2 2 3" xfId="3155"/>
    <cellStyle name="Milliers 10 2 2 2 4" xfId="3392"/>
    <cellStyle name="Milliers 10 2 2 2 5" xfId="4018"/>
    <cellStyle name="Milliers 10 2 2 2 5 2" xfId="1916"/>
    <cellStyle name="Milliers 10 2 2 2 5 2 2" xfId="8097"/>
    <cellStyle name="Milliers 10 2 2 2 5 2 2 2" xfId="7414"/>
    <cellStyle name="Milliers 10 2 2 2 5 2 2 2 2" xfId="15561"/>
    <cellStyle name="Milliers 10 2 2 2 5 2 2 2 2 2" xfId="14955"/>
    <cellStyle name="Milliers 10 2 2 2 5 2 2 2 3" xfId="18235"/>
    <cellStyle name="Milliers 10 2 2 2 5 2 2 3" xfId="9847"/>
    <cellStyle name="Milliers 10 2 2 2 5 2 2 3 2" xfId="18824"/>
    <cellStyle name="Milliers 10 2 2 2 5 2 3" xfId="10975"/>
    <cellStyle name="Milliers 10 2 2 2 5 2 3 2" xfId="10039"/>
    <cellStyle name="Milliers 10 2 2 2 5 2 4" xfId="14292"/>
    <cellStyle name="Milliers 10 2 2 2 5 3" xfId="3840"/>
    <cellStyle name="Milliers 10 2 2 2 5 4" xfId="3473"/>
    <cellStyle name="Milliers 10 2 2 2 5 4 2" xfId="12734"/>
    <cellStyle name="Milliers 10 2 2 2 5 4 2 2" xfId="12356"/>
    <cellStyle name="Milliers 10 2 2 2 5 4 3" xfId="15637"/>
    <cellStyle name="Milliers 10 2 2 2 5 5" xfId="1861"/>
    <cellStyle name="Milliers 10 2 2 2 5 5 2" xfId="16480"/>
    <cellStyle name="Milliers 10 2 2 2 6" xfId="4458"/>
    <cellStyle name="Milliers 10 2 2 2 7" xfId="4750"/>
    <cellStyle name="Milliers 10 2 2 2 8" xfId="5618"/>
    <cellStyle name="Milliers 10 2 2 2 8 2" xfId="7097"/>
    <cellStyle name="Milliers 10 2 2 2 8 2 2" xfId="8737"/>
    <cellStyle name="Milliers 10 2 2 2 8 2 2 2" xfId="14721"/>
    <cellStyle name="Milliers 10 2 2 2 8 2 2 2 2" xfId="16190"/>
    <cellStyle name="Milliers 10 2 2 2 8 2 2 3" xfId="19450"/>
    <cellStyle name="Milliers 10 2 2 2 8 2 3" xfId="12036"/>
    <cellStyle name="Milliers 10 2 2 2 8 2 3 2" xfId="18005"/>
    <cellStyle name="Milliers 10 2 2 2 8 3" xfId="9428"/>
    <cellStyle name="Milliers 10 2 2 2 8 3 2" xfId="13795"/>
    <cellStyle name="Milliers 10 2 2 2 8 4" xfId="17216"/>
    <cellStyle name="Milliers 10 2 2 2 9" xfId="3005"/>
    <cellStyle name="Milliers 10 2 2 2 9 2" xfId="9901"/>
    <cellStyle name="Milliers 10 2 2 2 9 2 2" xfId="10639"/>
    <cellStyle name="Milliers 10 2 2 2 9 3" xfId="10143"/>
    <cellStyle name="Milliers 10 2 2 3" xfId="2591"/>
    <cellStyle name="Milliers 10 2 2 3 2" xfId="3093"/>
    <cellStyle name="Milliers 10 2 2 3 2 2" xfId="4642"/>
    <cellStyle name="Milliers 10 2 2 3 2 2 2" xfId="4775"/>
    <cellStyle name="Milliers 10 2 2 3 2 2 2 2" xfId="8372"/>
    <cellStyle name="Milliers 10 2 2 3 2 2 2 2 2" xfId="8453"/>
    <cellStyle name="Milliers 10 2 2 3 2 2 2 2 2 2" xfId="15831"/>
    <cellStyle name="Milliers 10 2 2 3 2 2 2 2 2 2 2" xfId="15912"/>
    <cellStyle name="Milliers 10 2 2 3 2 2 2 2 2 3" xfId="19173"/>
    <cellStyle name="Milliers 10 2 2 3 2 2 2 2 3" xfId="11521"/>
    <cellStyle name="Milliers 10 2 2 3 2 2 2 2 3 2" xfId="19092"/>
    <cellStyle name="Milliers 10 2 2 3 2 2 2 3" xfId="11410"/>
    <cellStyle name="Milliers 10 2 2 3 2 2 2 3 2" xfId="13248"/>
    <cellStyle name="Milliers 10 2 2 3 2 2 2 4" xfId="16870"/>
    <cellStyle name="Milliers 10 2 2 3 2 2 3" xfId="6233"/>
    <cellStyle name="Milliers 10 2 2 3 2 2 4" xfId="7003"/>
    <cellStyle name="Milliers 10 2 2 3 2 2 4 2" xfId="13150"/>
    <cellStyle name="Milliers 10 2 2 3 2 2 4 2 2" xfId="14634"/>
    <cellStyle name="Milliers 10 2 2 3 2 2 4 3" xfId="17918"/>
    <cellStyle name="Milliers 10 2 2 3 2 2 5" xfId="9320"/>
    <cellStyle name="Milliers 10 2 2 3 2 2 5 2" xfId="16789"/>
    <cellStyle name="Milliers 10 2 2 3 2 3" xfId="5033"/>
    <cellStyle name="Milliers 10 2 2 3 2 4" xfId="5234"/>
    <cellStyle name="Milliers 10 2 2 3 2 5" xfId="6128"/>
    <cellStyle name="Milliers 10 2 2 3 2 5 2" xfId="7706"/>
    <cellStyle name="Milliers 10 2 2 3 2 5 2 2" xfId="8885"/>
    <cellStyle name="Milliers 10 2 2 3 2 5 2 2 2" xfId="15182"/>
    <cellStyle name="Milliers 10 2 2 3 2 5 2 2 2 2" xfId="16298"/>
    <cellStyle name="Milliers 10 2 2 3 2 5 2 2 3" xfId="19558"/>
    <cellStyle name="Milliers 10 2 2 3 2 5 2 3" xfId="12144"/>
    <cellStyle name="Milliers 10 2 2 3 2 5 2 3 2" xfId="18449"/>
    <cellStyle name="Milliers 10 2 2 3 2 5 3" xfId="10384"/>
    <cellStyle name="Milliers 10 2 2 3 2 5 3 2" xfId="14103"/>
    <cellStyle name="Milliers 10 2 2 3 2 5 4" xfId="17472"/>
    <cellStyle name="Milliers 10 2 2 3 2 6" xfId="6880"/>
    <cellStyle name="Milliers 10 2 2 3 2 6 2" xfId="11694"/>
    <cellStyle name="Milliers 10 2 2 3 2 6 2 2" xfId="14532"/>
    <cellStyle name="Milliers 10 2 2 3 2 6 3" xfId="17817"/>
    <cellStyle name="Milliers 10 2 2 3 2 7" xfId="9186"/>
    <cellStyle name="Milliers 10 2 2 3 2 7 2" xfId="9967"/>
    <cellStyle name="Milliers 10 2 2 3 3" xfId="3816"/>
    <cellStyle name="Milliers 10 2 2 3 3 2" xfId="4891"/>
    <cellStyle name="Milliers 10 2 2 3 3 2 2" xfId="7981"/>
    <cellStyle name="Milliers 10 2 2 3 3 2 2 2" xfId="8555"/>
    <cellStyle name="Milliers 10 2 2 3 3 2 2 2 2" xfId="15447"/>
    <cellStyle name="Milliers 10 2 2 3 3 2 2 2 2 2" xfId="16014"/>
    <cellStyle name="Milliers 10 2 2 3 3 2 2 2 3" xfId="19275"/>
    <cellStyle name="Milliers 10 2 2 3 3 2 2 3" xfId="11629"/>
    <cellStyle name="Milliers 10 2 2 3 3 2 2 3 2" xfId="18710"/>
    <cellStyle name="Milliers 10 2 2 3 3 2 3" xfId="10825"/>
    <cellStyle name="Milliers 10 2 2 3 3 2 3 2" xfId="13357"/>
    <cellStyle name="Milliers 10 2 2 3 3 2 4" xfId="16972"/>
    <cellStyle name="Milliers 10 2 2 3 3 3" xfId="6342"/>
    <cellStyle name="Milliers 10 2 2 3 3 4" xfId="7122"/>
    <cellStyle name="Milliers 10 2 2 3 3 4 2" xfId="12582"/>
    <cellStyle name="Milliers 10 2 2 3 3 4 2 2" xfId="14746"/>
    <cellStyle name="Milliers 10 2 2 3 3 4 3" xfId="18030"/>
    <cellStyle name="Milliers 10 2 2 3 3 5" xfId="9458"/>
    <cellStyle name="Milliers 10 2 2 3 3 5 2" xfId="9639"/>
    <cellStyle name="Milliers 10 2 2 3 4" xfId="5115"/>
    <cellStyle name="Milliers 10 2 2 3 5" xfId="5450"/>
    <cellStyle name="Milliers 10 2 2 3 5 2" xfId="7532"/>
    <cellStyle name="Milliers 10 2 2 3 5 2 2" xfId="8658"/>
    <cellStyle name="Milliers 10 2 2 3 5 2 2 2" xfId="15018"/>
    <cellStyle name="Milliers 10 2 2 3 5 2 2 2 2" xfId="16113"/>
    <cellStyle name="Milliers 10 2 2 3 5 2 2 3" xfId="19373"/>
    <cellStyle name="Milliers 10 2 2 3 5 2 3" xfId="11959"/>
    <cellStyle name="Milliers 10 2 2 3 5 2 3 2" xfId="18289"/>
    <cellStyle name="Milliers 10 2 2 3 5 3" xfId="10125"/>
    <cellStyle name="Milliers 10 2 2 3 5 3 2" xfId="13673"/>
    <cellStyle name="Milliers 10 2 2 3 5 4" xfId="17105"/>
    <cellStyle name="Milliers 10 2 2 3 6" xfId="3537"/>
    <cellStyle name="Milliers 10 2 2 3 6 2" xfId="11109"/>
    <cellStyle name="Milliers 10 2 2 3 6 2 2" xfId="12398"/>
    <cellStyle name="Milliers 10 2 2 3 6 3" xfId="14970"/>
    <cellStyle name="Milliers 10 2 2 3 7" xfId="6427"/>
    <cellStyle name="Milliers 10 2 2 3 7 2" xfId="11520"/>
    <cellStyle name="Milliers 10 2 2 4" xfId="3373"/>
    <cellStyle name="Milliers 10 2 2 5" xfId="2600"/>
    <cellStyle name="Milliers 10 2 2 5 2" xfId="3733"/>
    <cellStyle name="Milliers 10 2 2 5 2 2" xfId="7537"/>
    <cellStyle name="Milliers 10 2 2 5 2 2 2" xfId="7950"/>
    <cellStyle name="Milliers 10 2 2 5 2 2 2 2" xfId="15022"/>
    <cellStyle name="Milliers 10 2 2 5 2 2 2 2 2" xfId="15417"/>
    <cellStyle name="Milliers 10 2 2 5 2 2 2 3" xfId="18681"/>
    <cellStyle name="Milliers 10 2 2 5 2 2 3" xfId="10786"/>
    <cellStyle name="Milliers 10 2 2 5 2 2 3 2" xfId="18293"/>
    <cellStyle name="Milliers 10 2 2 5 2 3" xfId="10129"/>
    <cellStyle name="Milliers 10 2 2 5 2 3 2" xfId="12524"/>
    <cellStyle name="Milliers 10 2 2 5 2 4" xfId="13365"/>
    <cellStyle name="Milliers 10 2 2 5 3" xfId="5377"/>
    <cellStyle name="Milliers 10 2 2 5 4" xfId="2046"/>
    <cellStyle name="Milliers 10 2 2 5 4 2" xfId="11785"/>
    <cellStyle name="Milliers 10 2 2 5 4 2 2" xfId="11166"/>
    <cellStyle name="Milliers 10 2 2 5 4 3" xfId="13657"/>
    <cellStyle name="Milliers 10 2 2 5 5" xfId="3658"/>
    <cellStyle name="Milliers 10 2 2 5 5 2" xfId="9912"/>
    <cellStyle name="Milliers 10 2 2 6" xfId="3923"/>
    <cellStyle name="Milliers 10 2 2 7" xfId="4583"/>
    <cellStyle name="Milliers 10 2 2 8" xfId="1968"/>
    <cellStyle name="Milliers 10 2 2 8 2" xfId="7205"/>
    <cellStyle name="Milliers 10 2 2 8 2 2" xfId="6764"/>
    <cellStyle name="Milliers 10 2 2 8 2 2 2" xfId="14811"/>
    <cellStyle name="Milliers 10 2 2 8 2 2 2 2" xfId="14465"/>
    <cellStyle name="Milliers 10 2 2 8 2 2 3" xfId="17752"/>
    <cellStyle name="Milliers 10 2 2 8 2 3" xfId="9048"/>
    <cellStyle name="Milliers 10 2 2 8 2 3 2" xfId="18095"/>
    <cellStyle name="Milliers 10 2 2 8 3" xfId="9571"/>
    <cellStyle name="Milliers 10 2 2 8 3 2" xfId="11101"/>
    <cellStyle name="Milliers 10 2 2 8 4" xfId="13534"/>
    <cellStyle name="Milliers 10 2 2 9" xfId="6118"/>
    <cellStyle name="Milliers 10 2 2 9 2" xfId="11725"/>
    <cellStyle name="Milliers 10 2 2 9 2 2" xfId="14096"/>
    <cellStyle name="Milliers 10 2 2 9 3" xfId="17466"/>
    <cellStyle name="Milliers 10 2 20" xfId="6413"/>
    <cellStyle name="Milliers 10 2 20 2" xfId="13074"/>
    <cellStyle name="Milliers 10 2 21" xfId="1285"/>
    <cellStyle name="Milliers 10 2 3" xfId="2386"/>
    <cellStyle name="Milliers 10 2 4" xfId="2405"/>
    <cellStyle name="Milliers 10 2 5" xfId="2423"/>
    <cellStyle name="Milliers 10 2 6" xfId="2441"/>
    <cellStyle name="Milliers 10 2 7" xfId="2454"/>
    <cellStyle name="Milliers 10 2 8" xfId="2466"/>
    <cellStyle name="Milliers 10 2 9" xfId="2475"/>
    <cellStyle name="Milliers 10 20" xfId="3489"/>
    <cellStyle name="Milliers 10 20 2" xfId="6988"/>
    <cellStyle name="Milliers 10 20 2 2" xfId="7858"/>
    <cellStyle name="Milliers 10 20 2 2 2" xfId="14621"/>
    <cellStyle name="Milliers 10 20 2 2 2 2" xfId="15332"/>
    <cellStyle name="Milliers 10 20 2 2 3" xfId="18597"/>
    <cellStyle name="Milliers 10 20 2 3" xfId="10673"/>
    <cellStyle name="Milliers 10 20 2 3 2" xfId="17905"/>
    <cellStyle name="Milliers 10 20 3" xfId="9302"/>
    <cellStyle name="Milliers 10 20 3 2" xfId="12366"/>
    <cellStyle name="Milliers 10 20 4" xfId="13412"/>
    <cellStyle name="Milliers 10 21" xfId="1445"/>
    <cellStyle name="Milliers 10 21 2" xfId="6596"/>
    <cellStyle name="Milliers 10 21 2 2" xfId="11715"/>
    <cellStyle name="Milliers 10 21 3" xfId="13603"/>
    <cellStyle name="Milliers 10 22" xfId="1992"/>
    <cellStyle name="Milliers 10 22 2" xfId="2948"/>
    <cellStyle name="Milliers 10 23" xfId="19623"/>
    <cellStyle name="Milliers 10 24" xfId="939"/>
    <cellStyle name="Milliers 10 3" xfId="1304"/>
    <cellStyle name="Milliers 10 4" xfId="1274"/>
    <cellStyle name="Milliers 10 5" xfId="1349"/>
    <cellStyle name="Milliers 10 5 10" xfId="6258"/>
    <cellStyle name="Milliers 10 5 10 2" xfId="13693"/>
    <cellStyle name="Milliers 10 5 2" xfId="1764"/>
    <cellStyle name="Milliers 10 5 2 10" xfId="5505"/>
    <cellStyle name="Milliers 10 5 2 10 2" xfId="13134"/>
    <cellStyle name="Milliers 10 5 2 2" xfId="3185"/>
    <cellStyle name="Milliers 10 5 2 2 2" xfId="3274"/>
    <cellStyle name="Milliers 10 5 2 2 2 2" xfId="4818"/>
    <cellStyle name="Milliers 10 5 2 2 2 2 2" xfId="4890"/>
    <cellStyle name="Milliers 10 5 2 2 2 2 2 2" xfId="8485"/>
    <cellStyle name="Milliers 10 5 2 2 2 2 2 2 2" xfId="8554"/>
    <cellStyle name="Milliers 10 5 2 2 2 2 2 2 2 2" xfId="15944"/>
    <cellStyle name="Milliers 10 5 2 2 2 2 2 2 2 2 2" xfId="16013"/>
    <cellStyle name="Milliers 10 5 2 2 2 2 2 2 2 3" xfId="19274"/>
    <cellStyle name="Milliers 10 5 2 2 2 2 2 2 3" xfId="11628"/>
    <cellStyle name="Milliers 10 5 2 2 2 2 2 2 3 2" xfId="19205"/>
    <cellStyle name="Milliers 10 5 2 2 2 2 2 3" xfId="11557"/>
    <cellStyle name="Milliers 10 5 2 2 2 2 2 3 2" xfId="13356"/>
    <cellStyle name="Milliers 10 5 2 2 2 2 2 4" xfId="16971"/>
    <cellStyle name="Milliers 10 5 2 2 2 2 3" xfId="6341"/>
    <cellStyle name="Milliers 10 5 2 2 2 2 4" xfId="7121"/>
    <cellStyle name="Milliers 10 5 2 2 2 2 4 2" xfId="13284"/>
    <cellStyle name="Milliers 10 5 2 2 2 2 4 2 2" xfId="14745"/>
    <cellStyle name="Milliers 10 5 2 2 2 2 4 3" xfId="18029"/>
    <cellStyle name="Milliers 10 5 2 2 2 2 5" xfId="9456"/>
    <cellStyle name="Milliers 10 5 2 2 2 2 5 2" xfId="16902"/>
    <cellStyle name="Milliers 10 5 2 2 2 3" xfId="5141"/>
    <cellStyle name="Milliers 10 5 2 2 2 4" xfId="5335"/>
    <cellStyle name="Milliers 10 5 2 2 2 5" xfId="6270"/>
    <cellStyle name="Milliers 10 5 2 2 2 5 2" xfId="7812"/>
    <cellStyle name="Milliers 10 5 2 2 2 5 2 2" xfId="8930"/>
    <cellStyle name="Milliers 10 5 2 2 2 5 2 2 2" xfId="15287"/>
    <cellStyle name="Milliers 10 5 2 2 2 5 2 2 2 2" xfId="16321"/>
    <cellStyle name="Milliers 10 5 2 2 2 5 2 2 3" xfId="19581"/>
    <cellStyle name="Milliers 10 5 2 2 2 5 2 3" xfId="12167"/>
    <cellStyle name="Milliers 10 5 2 2 2 5 2 3 2" xfId="18553"/>
    <cellStyle name="Milliers 10 5 2 2 2 5 3" xfId="10528"/>
    <cellStyle name="Milliers 10 5 2 2 2 5 3 2" xfId="14166"/>
    <cellStyle name="Milliers 10 5 2 2 2 5 4" xfId="17507"/>
    <cellStyle name="Milliers 10 5 2 2 2 6" xfId="7046"/>
    <cellStyle name="Milliers 10 5 2 2 2 6 2" xfId="12249"/>
    <cellStyle name="Milliers 10 5 2 2 2 6 2 2" xfId="14672"/>
    <cellStyle name="Milliers 10 5 2 2 2 6 3" xfId="17956"/>
    <cellStyle name="Milliers 10 5 2 2 2 7" xfId="9374"/>
    <cellStyle name="Milliers 10 5 2 2 2 7 2" xfId="12312"/>
    <cellStyle name="Milliers 10 5 2 2 3" xfId="4078"/>
    <cellStyle name="Milliers 10 5 2 2 3 2" xfId="5069"/>
    <cellStyle name="Milliers 10 5 2 2 3 2 2" xfId="8138"/>
    <cellStyle name="Milliers 10 5 2 2 3 2 2 2" xfId="8599"/>
    <cellStyle name="Milliers 10 5 2 2 3 2 2 2 2" xfId="15602"/>
    <cellStyle name="Milliers 10 5 2 2 3 2 2 2 2 2" xfId="16057"/>
    <cellStyle name="Milliers 10 5 2 2 3 2 2 2 3" xfId="19318"/>
    <cellStyle name="Milliers 10 5 2 2 3 2 2 3" xfId="11757"/>
    <cellStyle name="Milliers 10 5 2 2 3 2 2 3 2" xfId="18865"/>
    <cellStyle name="Milliers 10 5 2 2 3 2 3" xfId="11022"/>
    <cellStyle name="Milliers 10 5 2 2 3 2 3 2" xfId="13461"/>
    <cellStyle name="Milliers 10 5 2 2 3 2 4" xfId="17016"/>
    <cellStyle name="Milliers 10 5 2 2 3 3" xfId="6461"/>
    <cellStyle name="Milliers 10 5 2 2 3 4" xfId="7277"/>
    <cellStyle name="Milliers 10 5 2 2 3 4 2" xfId="12786"/>
    <cellStyle name="Milliers 10 5 2 2 3 4 2 2" xfId="14858"/>
    <cellStyle name="Milliers 10 5 2 2 3 4 3" xfId="18141"/>
    <cellStyle name="Milliers 10 5 2 2 3 5" xfId="9666"/>
    <cellStyle name="Milliers 10 5 2 2 3 5 2" xfId="16530"/>
    <cellStyle name="Milliers 10 5 2 2 4" xfId="5265"/>
    <cellStyle name="Milliers 10 5 2 2 5" xfId="5677"/>
    <cellStyle name="Milliers 10 5 2 2 5 2" xfId="7741"/>
    <cellStyle name="Milliers 10 5 2 2 5 2 2" xfId="8775"/>
    <cellStyle name="Milliers 10 5 2 2 5 2 2 2" xfId="15216"/>
    <cellStyle name="Milliers 10 5 2 2 5 2 2 2 2" xfId="16227"/>
    <cellStyle name="Milliers 10 5 2 2 5 2 2 3" xfId="19487"/>
    <cellStyle name="Milliers 10 5 2 2 5 2 3" xfId="12073"/>
    <cellStyle name="Milliers 10 5 2 2 5 2 3 2" xfId="18483"/>
    <cellStyle name="Milliers 10 5 2 2 5 3" xfId="10446"/>
    <cellStyle name="Milliers 10 5 2 2 5 3 2" xfId="13843"/>
    <cellStyle name="Milliers 10 5 2 2 5 4" xfId="17263"/>
    <cellStyle name="Milliers 10 5 2 2 6" xfId="2842"/>
    <cellStyle name="Milliers 10 5 2 2 6 2" xfId="9594"/>
    <cellStyle name="Milliers 10 5 2 2 6 2 2" xfId="10884"/>
    <cellStyle name="Milliers 10 5 2 2 6 3" xfId="9606"/>
    <cellStyle name="Milliers 10 5 2 2 7" xfId="6800"/>
    <cellStyle name="Milliers 10 5 2 2 7 2" xfId="10427"/>
    <cellStyle name="Milliers 10 5 2 3" xfId="2967"/>
    <cellStyle name="Milliers 10 5 2 4" xfId="3355"/>
    <cellStyle name="Milliers 10 5 2 5" xfId="3977"/>
    <cellStyle name="Milliers 10 5 2 5 2" xfId="4437"/>
    <cellStyle name="Milliers 10 5 2 5 2 2" xfId="8058"/>
    <cellStyle name="Milliers 10 5 2 5 2 2 2" xfId="8326"/>
    <cellStyle name="Milliers 10 5 2 5 2 2 2 2" xfId="15523"/>
    <cellStyle name="Milliers 10 5 2 5 2 2 2 2 2" xfId="15786"/>
    <cellStyle name="Milliers 10 5 2 5 2 2 2 3" xfId="19048"/>
    <cellStyle name="Milliers 10 5 2 5 2 2 3" xfId="11270"/>
    <cellStyle name="Milliers 10 5 2 5 2 2 3 2" xfId="18786"/>
    <cellStyle name="Milliers 10 5 2 5 2 3" xfId="10936"/>
    <cellStyle name="Milliers 10 5 2 5 2 3 2" xfId="13041"/>
    <cellStyle name="Milliers 10 5 2 5 2 4" xfId="16741"/>
    <cellStyle name="Milliers 10 5 2 5 3" xfId="5995"/>
    <cellStyle name="Milliers 10 5 2 5 4" xfId="6705"/>
    <cellStyle name="Milliers 10 5 2 5 4 2" xfId="12695"/>
    <cellStyle name="Milliers 10 5 2 5 4 2 2" xfId="14426"/>
    <cellStyle name="Milliers 10 5 2 5 4 3" xfId="17713"/>
    <cellStyle name="Milliers 10 5 2 5 5" xfId="2028"/>
    <cellStyle name="Milliers 10 5 2 5 5 2" xfId="16441"/>
    <cellStyle name="Milliers 10 5 2 6" xfId="4382"/>
    <cellStyle name="Milliers 10 5 2 7" xfId="4507"/>
    <cellStyle name="Milliers 10 5 2 8" xfId="5577"/>
    <cellStyle name="Milliers 10 5 2 8 2" xfId="6948"/>
    <cellStyle name="Milliers 10 5 2 8 2 2" xfId="8701"/>
    <cellStyle name="Milliers 10 5 2 8 2 2 2" xfId="14590"/>
    <cellStyle name="Milliers 10 5 2 8 2 2 2 2" xfId="16155"/>
    <cellStyle name="Milliers 10 5 2 8 2 2 3" xfId="19415"/>
    <cellStyle name="Milliers 10 5 2 8 2 3" xfId="12001"/>
    <cellStyle name="Milliers 10 5 2 8 2 3 2" xfId="17874"/>
    <cellStyle name="Milliers 10 5 2 8 3" xfId="9259"/>
    <cellStyle name="Milliers 10 5 2 8 3 2" xfId="13755"/>
    <cellStyle name="Milliers 10 5 2 8 4" xfId="17178"/>
    <cellStyle name="Milliers 10 5 2 9" xfId="5384"/>
    <cellStyle name="Milliers 10 5 2 9 2" xfId="11301"/>
    <cellStyle name="Milliers 10 5 2 9 2 2" xfId="13635"/>
    <cellStyle name="Milliers 10 5 2 9 3" xfId="17071"/>
    <cellStyle name="Milliers 10 5 3" xfId="1537"/>
    <cellStyle name="Milliers 10 5 3 2" xfId="1838"/>
    <cellStyle name="Milliers 10 5 3 2 2" xfId="3643"/>
    <cellStyle name="Milliers 10 5 3 2 2 2" xfId="4390"/>
    <cellStyle name="Milliers 10 5 3 2 2 2 2" xfId="7913"/>
    <cellStyle name="Milliers 10 5 3 2 2 2 2 2" xfId="8305"/>
    <cellStyle name="Milliers 10 5 3 2 2 2 2 2 2" xfId="15381"/>
    <cellStyle name="Milliers 10 5 3 2 2 2 2 2 2 2" xfId="15765"/>
    <cellStyle name="Milliers 10 5 3 2 2 2 2 2 3" xfId="19027"/>
    <cellStyle name="Milliers 10 5 3 2 2 2 2 3" xfId="11234"/>
    <cellStyle name="Milliers 10 5 3 2 2 2 2 3 2" xfId="18645"/>
    <cellStyle name="Milliers 10 5 3 2 2 2 3" xfId="10742"/>
    <cellStyle name="Milliers 10 5 3 2 2 2 3 2" xfId="13007"/>
    <cellStyle name="Milliers 10 5 3 2 2 2 4" xfId="16718"/>
    <cellStyle name="Milliers 10 5 3 2 2 3" xfId="5956"/>
    <cellStyle name="Milliers 10 5 3 2 2 4" xfId="6665"/>
    <cellStyle name="Milliers 10 5 3 2 2 4 2" xfId="12465"/>
    <cellStyle name="Milliers 10 5 3 2 2 4 2 2" xfId="14398"/>
    <cellStyle name="Milliers 10 5 3 2 2 4 3" xfId="17685"/>
    <cellStyle name="Milliers 10 5 3 2 2 5" xfId="8959"/>
    <cellStyle name="Milliers 10 5 3 2 2 5 2" xfId="11210"/>
    <cellStyle name="Milliers 10 5 3 2 3" xfId="4524"/>
    <cellStyle name="Milliers 10 5 3 2 4" xfId="4590"/>
    <cellStyle name="Milliers 10 5 3 2 5" xfId="3752"/>
    <cellStyle name="Milliers 10 5 3 2 5 2" xfId="6785"/>
    <cellStyle name="Milliers 10 5 3 2 5 2 2" xfId="7957"/>
    <cellStyle name="Milliers 10 5 3 2 5 2 2 2" xfId="14478"/>
    <cellStyle name="Milliers 10 5 3 2 5 2 2 2 2" xfId="15423"/>
    <cellStyle name="Milliers 10 5 3 2 5 2 2 3" xfId="18687"/>
    <cellStyle name="Milliers 10 5 3 2 5 2 3" xfId="10795"/>
    <cellStyle name="Milliers 10 5 3 2 5 2 3 2" xfId="17765"/>
    <cellStyle name="Milliers 10 5 3 2 5 3" xfId="9069"/>
    <cellStyle name="Milliers 10 5 3 2 5 3 2" xfId="12539"/>
    <cellStyle name="Milliers 10 5 3 2 5 4" xfId="13502"/>
    <cellStyle name="Milliers 10 5 3 2 6" xfId="4368"/>
    <cellStyle name="Milliers 10 5 3 2 6 2" xfId="6771"/>
    <cellStyle name="Milliers 10 5 3 2 6 2 2" xfId="12989"/>
    <cellStyle name="Milliers 10 5 3 2 6 3" xfId="16705"/>
    <cellStyle name="Milliers 10 5 3 2 7" xfId="7409"/>
    <cellStyle name="Milliers 10 5 3 2 7 2" xfId="9070"/>
    <cellStyle name="Milliers 10 5 3 3" xfId="1874"/>
    <cellStyle name="Milliers 10 5 3 3 2" xfId="3847"/>
    <cellStyle name="Milliers 10 5 3 3 2 2" xfId="6843"/>
    <cellStyle name="Milliers 10 5 3 3 2 2 2" xfId="7993"/>
    <cellStyle name="Milliers 10 5 3 3 2 2 2 2" xfId="14511"/>
    <cellStyle name="Milliers 10 5 3 3 2 2 2 2 2" xfId="15459"/>
    <cellStyle name="Milliers 10 5 3 3 2 2 2 3" xfId="18722"/>
    <cellStyle name="Milliers 10 5 3 3 2 2 3" xfId="10843"/>
    <cellStyle name="Milliers 10 5 3 3 2 2 3 2" xfId="17797"/>
    <cellStyle name="Milliers 10 5 3 3 2 3" xfId="9141"/>
    <cellStyle name="Milliers 10 5 3 3 2 3 2" xfId="12601"/>
    <cellStyle name="Milliers 10 5 3 3 2 4" xfId="16366"/>
    <cellStyle name="Milliers 10 5 3 3 3" xfId="5474"/>
    <cellStyle name="Milliers 10 5 3 3 4" xfId="3472"/>
    <cellStyle name="Milliers 10 5 3 3 4 2" xfId="10397"/>
    <cellStyle name="Milliers 10 5 3 3 4 2 2" xfId="12355"/>
    <cellStyle name="Milliers 10 5 3 3 4 3" xfId="12222"/>
    <cellStyle name="Milliers 10 5 3 3 5" xfId="1895"/>
    <cellStyle name="Milliers 10 5 3 3 5 2" xfId="13792"/>
    <cellStyle name="Milliers 10 5 3 4" xfId="4698"/>
    <cellStyle name="Milliers 10 5 3 5" xfId="2758"/>
    <cellStyle name="Milliers 10 5 3 5 2" xfId="6715"/>
    <cellStyle name="Milliers 10 5 3 5 2 2" xfId="7597"/>
    <cellStyle name="Milliers 10 5 3 5 2 2 2" xfId="14433"/>
    <cellStyle name="Milliers 10 5 3 5 2 2 2 2" xfId="15080"/>
    <cellStyle name="Milliers 10 5 3 5 2 2 3" xfId="18351"/>
    <cellStyle name="Milliers 10 5 3 5 2 3" xfId="10212"/>
    <cellStyle name="Milliers 10 5 3 5 2 3 2" xfId="17720"/>
    <cellStyle name="Milliers 10 5 3 5 3" xfId="3568"/>
    <cellStyle name="Milliers 10 5 3 5 3 2" xfId="10042"/>
    <cellStyle name="Milliers 10 5 3 5 4" xfId="10065"/>
    <cellStyle name="Milliers 10 5 3 6" xfId="2771"/>
    <cellStyle name="Milliers 10 5 3 6 2" xfId="6871"/>
    <cellStyle name="Milliers 10 5 3 6 2 2" xfId="11740"/>
    <cellStyle name="Milliers 10 5 3 6 3" xfId="9970"/>
    <cellStyle name="Milliers 10 5 3 7" xfId="3856"/>
    <cellStyle name="Milliers 10 5 3 7 2" xfId="11908"/>
    <cellStyle name="Milliers 10 5 4" xfId="1882"/>
    <cellStyle name="Milliers 10 5 5" xfId="1998"/>
    <cellStyle name="Milliers 10 5 5 2" xfId="4236"/>
    <cellStyle name="Milliers 10 5 5 2 2" xfId="2567"/>
    <cellStyle name="Milliers 10 5 5 2 2 2" xfId="8225"/>
    <cellStyle name="Milliers 10 5 5 2 2 2 2" xfId="7305"/>
    <cellStyle name="Milliers 10 5 5 2 2 2 2 2" xfId="15687"/>
    <cellStyle name="Milliers 10 5 5 2 2 2 3" xfId="18949"/>
    <cellStyle name="Milliers 10 5 5 2 2 3" xfId="11128"/>
    <cellStyle name="Milliers 10 5 5 2 2 3 2" xfId="11309"/>
    <cellStyle name="Milliers 10 5 5 2 3" xfId="1674"/>
    <cellStyle name="Milliers 10 5 5 2 3 2" xfId="12905"/>
    <cellStyle name="Milliers 10 5 5 2 4" xfId="16633"/>
    <cellStyle name="Milliers 10 5 5 3" xfId="5821"/>
    <cellStyle name="Milliers 10 5 5 4" xfId="5717"/>
    <cellStyle name="Milliers 10 5 5 4 2" xfId="11681"/>
    <cellStyle name="Milliers 10 5 5 4 2 2" xfId="13872"/>
    <cellStyle name="Milliers 10 5 5 4 3" xfId="17287"/>
    <cellStyle name="Milliers 10 5 5 5" xfId="6768"/>
    <cellStyle name="Milliers 10 5 5 5 2" xfId="9999"/>
    <cellStyle name="Milliers 10 5 6" xfId="4615"/>
    <cellStyle name="Milliers 10 5 7" xfId="4225"/>
    <cellStyle name="Milliers 10 5 8" xfId="3531"/>
    <cellStyle name="Milliers 10 5 8 2" xfId="6777"/>
    <cellStyle name="Milliers 10 5 8 2 2" xfId="7875"/>
    <cellStyle name="Milliers 10 5 8 2 2 2" xfId="14472"/>
    <cellStyle name="Milliers 10 5 8 2 2 2 2" xfId="15347"/>
    <cellStyle name="Milliers 10 5 8 2 2 3" xfId="18611"/>
    <cellStyle name="Milliers 10 5 8 2 3" xfId="10690"/>
    <cellStyle name="Milliers 10 5 8 2 3 2" xfId="17759"/>
    <cellStyle name="Milliers 10 5 8 3" xfId="9060"/>
    <cellStyle name="Milliers 10 5 8 3 2" xfId="12393"/>
    <cellStyle name="Milliers 10 5 8 4" xfId="12685"/>
    <cellStyle name="Milliers 10 5 9" xfId="6398"/>
    <cellStyle name="Milliers 10 5 9 2" xfId="10083"/>
    <cellStyle name="Milliers 10 5 9 2 2" xfId="14252"/>
    <cellStyle name="Milliers 10 5 9 3" xfId="17565"/>
    <cellStyle name="Milliers 10 6" xfId="2229"/>
    <cellStyle name="Milliers 10 7" xfId="2284"/>
    <cellStyle name="Milliers 10 8" xfId="1499"/>
    <cellStyle name="Milliers 10 9" xfId="2188"/>
    <cellStyle name="Milliers 11" xfId="82"/>
    <cellStyle name="Milliers 11 10" xfId="292"/>
    <cellStyle name="Milliers 11 10 2" xfId="293"/>
    <cellStyle name="Milliers 11 10 2 2" xfId="19663"/>
    <cellStyle name="Milliers 11 10 2 3" xfId="1140"/>
    <cellStyle name="Milliers 11 10 3" xfId="294"/>
    <cellStyle name="Milliers 11 10 3 2" xfId="19664"/>
    <cellStyle name="Milliers 11 10 3 3" xfId="1139"/>
    <cellStyle name="Milliers 11 10 4" xfId="295"/>
    <cellStyle name="Milliers 11 10 4 2" xfId="19665"/>
    <cellStyle name="Milliers 11 10 4 3" xfId="1138"/>
    <cellStyle name="Milliers 11 10 5" xfId="19662"/>
    <cellStyle name="Milliers 11 10 6" xfId="1141"/>
    <cellStyle name="Milliers 11 11" xfId="296"/>
    <cellStyle name="Milliers 11 11 2" xfId="297"/>
    <cellStyle name="Milliers 11 11 2 2" xfId="19667"/>
    <cellStyle name="Milliers 11 11 2 3" xfId="1136"/>
    <cellStyle name="Milliers 11 11 3" xfId="298"/>
    <cellStyle name="Milliers 11 11 3 2" xfId="19668"/>
    <cellStyle name="Milliers 11 11 3 3" xfId="1135"/>
    <cellStyle name="Milliers 11 11 4" xfId="299"/>
    <cellStyle name="Milliers 11 11 4 2" xfId="19669"/>
    <cellStyle name="Milliers 11 11 4 3" xfId="1134"/>
    <cellStyle name="Milliers 11 11 5" xfId="19666"/>
    <cellStyle name="Milliers 11 11 6" xfId="1137"/>
    <cellStyle name="Milliers 11 12" xfId="300"/>
    <cellStyle name="Milliers 11 12 2" xfId="301"/>
    <cellStyle name="Milliers 11 12 2 2" xfId="19671"/>
    <cellStyle name="Milliers 11 12 2 3" xfId="1132"/>
    <cellStyle name="Milliers 11 12 3" xfId="302"/>
    <cellStyle name="Milliers 11 12 3 2" xfId="19672"/>
    <cellStyle name="Milliers 11 12 3 3" xfId="1131"/>
    <cellStyle name="Milliers 11 12 4" xfId="303"/>
    <cellStyle name="Milliers 11 12 4 2" xfId="19673"/>
    <cellStyle name="Milliers 11 12 4 3" xfId="1130"/>
    <cellStyle name="Milliers 11 12 5" xfId="19670"/>
    <cellStyle name="Milliers 11 12 6" xfId="1133"/>
    <cellStyle name="Milliers 11 13" xfId="304"/>
    <cellStyle name="Milliers 11 13 2" xfId="305"/>
    <cellStyle name="Milliers 11 13 2 2" xfId="19675"/>
    <cellStyle name="Milliers 11 13 2 3" xfId="1128"/>
    <cellStyle name="Milliers 11 13 3" xfId="306"/>
    <cellStyle name="Milliers 11 13 3 2" xfId="19676"/>
    <cellStyle name="Milliers 11 13 3 3" xfId="1127"/>
    <cellStyle name="Milliers 11 13 4" xfId="307"/>
    <cellStyle name="Milliers 11 13 4 2" xfId="19677"/>
    <cellStyle name="Milliers 11 13 4 3" xfId="1126"/>
    <cellStyle name="Milliers 11 13 5" xfId="19674"/>
    <cellStyle name="Milliers 11 13 6" xfId="1129"/>
    <cellStyle name="Milliers 11 14" xfId="308"/>
    <cellStyle name="Milliers 11 14 2" xfId="19678"/>
    <cellStyle name="Milliers 11 14 3" xfId="1125"/>
    <cellStyle name="Milliers 11 15" xfId="309"/>
    <cellStyle name="Milliers 11 15 2" xfId="19679"/>
    <cellStyle name="Milliers 11 15 3" xfId="1124"/>
    <cellStyle name="Milliers 11 16" xfId="310"/>
    <cellStyle name="Milliers 11 16 2" xfId="19680"/>
    <cellStyle name="Milliers 11 16 3" xfId="1123"/>
    <cellStyle name="Milliers 11 17" xfId="311"/>
    <cellStyle name="Milliers 11 17 2" xfId="19681"/>
    <cellStyle name="Milliers 11 17 3" xfId="1122"/>
    <cellStyle name="Milliers 11 18" xfId="312"/>
    <cellStyle name="Milliers 11 18 2" xfId="19682"/>
    <cellStyle name="Milliers 11 18 3" xfId="1121"/>
    <cellStyle name="Milliers 11 19" xfId="291"/>
    <cellStyle name="Milliers 11 19 2" xfId="1284"/>
    <cellStyle name="Milliers 11 2" xfId="313"/>
    <cellStyle name="Milliers 11 2 10" xfId="314"/>
    <cellStyle name="Milliers 11 2 10 2" xfId="19684"/>
    <cellStyle name="Milliers 11 2 10 3" xfId="1119"/>
    <cellStyle name="Milliers 11 2 11" xfId="19683"/>
    <cellStyle name="Milliers 11 2 12" xfId="1120"/>
    <cellStyle name="Milliers 11 2 2" xfId="315"/>
    <cellStyle name="Milliers 11 2 2 2" xfId="19685"/>
    <cellStyle name="Milliers 11 2 2 3" xfId="1118"/>
    <cellStyle name="Milliers 11 2 3" xfId="316"/>
    <cellStyle name="Milliers 11 2 3 2" xfId="19686"/>
    <cellStyle name="Milliers 11 2 3 3" xfId="1117"/>
    <cellStyle name="Milliers 11 2 4" xfId="317"/>
    <cellStyle name="Milliers 11 2 4 2" xfId="19687"/>
    <cellStyle name="Milliers 11 2 4 3" xfId="1116"/>
    <cellStyle name="Milliers 11 2 5" xfId="318"/>
    <cellStyle name="Milliers 11 2 5 2" xfId="19688"/>
    <cellStyle name="Milliers 11 2 5 3" xfId="1115"/>
    <cellStyle name="Milliers 11 2 6" xfId="319"/>
    <cellStyle name="Milliers 11 2 6 2" xfId="19689"/>
    <cellStyle name="Milliers 11 2 6 3" xfId="1114"/>
    <cellStyle name="Milliers 11 2 7" xfId="320"/>
    <cellStyle name="Milliers 11 2 7 2" xfId="19690"/>
    <cellStyle name="Milliers 11 2 7 3" xfId="1113"/>
    <cellStyle name="Milliers 11 2 8" xfId="321"/>
    <cellStyle name="Milliers 11 2 8 2" xfId="19691"/>
    <cellStyle name="Milliers 11 2 8 3" xfId="1112"/>
    <cellStyle name="Milliers 11 2 9" xfId="322"/>
    <cellStyle name="Milliers 11 2 9 2" xfId="19692"/>
    <cellStyle name="Milliers 11 2 9 3" xfId="1111"/>
    <cellStyle name="Milliers 11 20" xfId="1294"/>
    <cellStyle name="Milliers 11 21" xfId="1273"/>
    <cellStyle name="Milliers 11 22" xfId="19661"/>
    <cellStyle name="Milliers 11 3" xfId="323"/>
    <cellStyle name="Milliers 11 3 2" xfId="324"/>
    <cellStyle name="Milliers 11 3 2 2" xfId="19694"/>
    <cellStyle name="Milliers 11 3 2 3" xfId="1109"/>
    <cellStyle name="Milliers 11 3 3" xfId="325"/>
    <cellStyle name="Milliers 11 3 3 2" xfId="19695"/>
    <cellStyle name="Milliers 11 3 3 3" xfId="1108"/>
    <cellStyle name="Milliers 11 3 4" xfId="326"/>
    <cellStyle name="Milliers 11 3 4 2" xfId="19696"/>
    <cellStyle name="Milliers 11 3 4 3" xfId="1107"/>
    <cellStyle name="Milliers 11 3 5" xfId="19693"/>
    <cellStyle name="Milliers 11 3 6" xfId="1110"/>
    <cellStyle name="Milliers 11 4" xfId="327"/>
    <cellStyle name="Milliers 11 4 2" xfId="328"/>
    <cellStyle name="Milliers 11 4 2 2" xfId="19698"/>
    <cellStyle name="Milliers 11 4 2 3" xfId="1105"/>
    <cellStyle name="Milliers 11 4 3" xfId="329"/>
    <cellStyle name="Milliers 11 4 3 2" xfId="19699"/>
    <cellStyle name="Milliers 11 4 3 3" xfId="1104"/>
    <cellStyle name="Milliers 11 4 4" xfId="330"/>
    <cellStyle name="Milliers 11 4 4 2" xfId="19700"/>
    <cellStyle name="Milliers 11 4 4 3" xfId="1103"/>
    <cellStyle name="Milliers 11 4 5" xfId="19697"/>
    <cellStyle name="Milliers 11 4 6" xfId="1106"/>
    <cellStyle name="Milliers 11 5" xfId="331"/>
    <cellStyle name="Milliers 11 5 2" xfId="332"/>
    <cellStyle name="Milliers 11 5 2 2" xfId="19702"/>
    <cellStyle name="Milliers 11 5 2 3" xfId="1101"/>
    <cellStyle name="Milliers 11 5 3" xfId="333"/>
    <cellStyle name="Milliers 11 5 3 2" xfId="19703"/>
    <cellStyle name="Milliers 11 5 3 3" xfId="1100"/>
    <cellStyle name="Milliers 11 5 4" xfId="334"/>
    <cellStyle name="Milliers 11 5 4 2" xfId="19704"/>
    <cellStyle name="Milliers 11 5 4 3" xfId="1099"/>
    <cellStyle name="Milliers 11 5 5" xfId="19701"/>
    <cellStyle name="Milliers 11 5 6" xfId="1102"/>
    <cellStyle name="Milliers 11 6" xfId="335"/>
    <cellStyle name="Milliers 11 6 2" xfId="336"/>
    <cellStyle name="Milliers 11 6 2 2" xfId="19706"/>
    <cellStyle name="Milliers 11 6 2 3" xfId="1097"/>
    <cellStyle name="Milliers 11 6 3" xfId="337"/>
    <cellStyle name="Milliers 11 6 3 2" xfId="19707"/>
    <cellStyle name="Milliers 11 6 3 3" xfId="1096"/>
    <cellStyle name="Milliers 11 6 4" xfId="338"/>
    <cellStyle name="Milliers 11 6 4 2" xfId="19708"/>
    <cellStyle name="Milliers 11 6 4 3" xfId="1095"/>
    <cellStyle name="Milliers 11 6 5" xfId="19705"/>
    <cellStyle name="Milliers 11 6 6" xfId="1098"/>
    <cellStyle name="Milliers 11 7" xfId="339"/>
    <cellStyle name="Milliers 11 7 2" xfId="340"/>
    <cellStyle name="Milliers 11 7 2 2" xfId="19710"/>
    <cellStyle name="Milliers 11 7 2 3" xfId="922"/>
    <cellStyle name="Milliers 11 7 3" xfId="341"/>
    <cellStyle name="Milliers 11 7 3 2" xfId="19711"/>
    <cellStyle name="Milliers 11 7 3 3" xfId="1093"/>
    <cellStyle name="Milliers 11 7 4" xfId="342"/>
    <cellStyle name="Milliers 11 7 4 2" xfId="19712"/>
    <cellStyle name="Milliers 11 7 4 3" xfId="1092"/>
    <cellStyle name="Milliers 11 7 5" xfId="19709"/>
    <cellStyle name="Milliers 11 7 6" xfId="1094"/>
    <cellStyle name="Milliers 11 8" xfId="343"/>
    <cellStyle name="Milliers 11 8 2" xfId="344"/>
    <cellStyle name="Milliers 11 8 2 2" xfId="19714"/>
    <cellStyle name="Milliers 11 8 2 3" xfId="1090"/>
    <cellStyle name="Milliers 11 8 3" xfId="345"/>
    <cellStyle name="Milliers 11 8 3 2" xfId="19715"/>
    <cellStyle name="Milliers 11 8 3 3" xfId="1089"/>
    <cellStyle name="Milliers 11 8 4" xfId="346"/>
    <cellStyle name="Milliers 11 8 4 2" xfId="19716"/>
    <cellStyle name="Milliers 11 8 4 3" xfId="1088"/>
    <cellStyle name="Milliers 11 8 5" xfId="19713"/>
    <cellStyle name="Milliers 11 8 6" xfId="1091"/>
    <cellStyle name="Milliers 11 9" xfId="347"/>
    <cellStyle name="Milliers 11 9 2" xfId="348"/>
    <cellStyle name="Milliers 11 9 2 2" xfId="19718"/>
    <cellStyle name="Milliers 11 9 2 3" xfId="1086"/>
    <cellStyle name="Milliers 11 9 3" xfId="349"/>
    <cellStyle name="Milliers 11 9 3 2" xfId="19719"/>
    <cellStyle name="Milliers 11 9 3 3" xfId="1085"/>
    <cellStyle name="Milliers 11 9 4" xfId="350"/>
    <cellStyle name="Milliers 11 9 4 2" xfId="19720"/>
    <cellStyle name="Milliers 11 9 4 3" xfId="1084"/>
    <cellStyle name="Milliers 11 9 5" xfId="19717"/>
    <cellStyle name="Milliers 11 9 6" xfId="1087"/>
    <cellStyle name="Milliers 11_OCTOBRE 2023" xfId="1246"/>
    <cellStyle name="Milliers 12" xfId="83"/>
    <cellStyle name="Milliers 12 2" xfId="1292"/>
    <cellStyle name="Milliers 12 3" xfId="1278"/>
    <cellStyle name="Milliers 12 4" xfId="1281"/>
    <cellStyle name="Milliers 12_OCTOBRE 2023" xfId="1247"/>
    <cellStyle name="Milliers 13" xfId="351"/>
    <cellStyle name="Milliers 13 10" xfId="2357"/>
    <cellStyle name="Milliers 13 11" xfId="1517"/>
    <cellStyle name="Milliers 13 12" xfId="2201"/>
    <cellStyle name="Milliers 13 13" xfId="2277"/>
    <cellStyle name="Milliers 13 14" xfId="2384"/>
    <cellStyle name="Milliers 13 15" xfId="2403"/>
    <cellStyle name="Milliers 13 16" xfId="3017"/>
    <cellStyle name="Milliers 13 17" xfId="3152"/>
    <cellStyle name="Milliers 13 18" xfId="2631"/>
    <cellStyle name="Milliers 13 19" xfId="3467"/>
    <cellStyle name="Milliers 13 2" xfId="352"/>
    <cellStyle name="Milliers 13 2 2" xfId="353"/>
    <cellStyle name="Milliers 13 2 2 2" xfId="19723"/>
    <cellStyle name="Milliers 13 2 2 3" xfId="1081"/>
    <cellStyle name="Milliers 13 2 3" xfId="354"/>
    <cellStyle name="Milliers 13 2 3 2" xfId="19724"/>
    <cellStyle name="Milliers 13 2 3 3" xfId="1080"/>
    <cellStyle name="Milliers 13 2 4" xfId="355"/>
    <cellStyle name="Milliers 13 2 4 2" xfId="19725"/>
    <cellStyle name="Milliers 13 2 4 3" xfId="1079"/>
    <cellStyle name="Milliers 13 2 5" xfId="19722"/>
    <cellStyle name="Milliers 13 2 6" xfId="1082"/>
    <cellStyle name="Milliers 13 20" xfId="1809"/>
    <cellStyle name="Milliers 13 21" xfId="4375"/>
    <cellStyle name="Milliers 13 22" xfId="6620"/>
    <cellStyle name="Milliers 13 23" xfId="10897"/>
    <cellStyle name="Milliers 13 24" xfId="12504"/>
    <cellStyle name="Milliers 13 25" xfId="19721"/>
    <cellStyle name="Milliers 13 26" xfId="1083"/>
    <cellStyle name="Milliers 13 3" xfId="356"/>
    <cellStyle name="Milliers 13 3 2" xfId="357"/>
    <cellStyle name="Milliers 13 3 2 2" xfId="19727"/>
    <cellStyle name="Milliers 13 3 2 3" xfId="1077"/>
    <cellStyle name="Milliers 13 3 3" xfId="358"/>
    <cellStyle name="Milliers 13 3 3 2" xfId="19728"/>
    <cellStyle name="Milliers 13 3 3 3" xfId="1076"/>
    <cellStyle name="Milliers 13 3 4" xfId="359"/>
    <cellStyle name="Milliers 13 3 4 2" xfId="19729"/>
    <cellStyle name="Milliers 13 3 4 3" xfId="1075"/>
    <cellStyle name="Milliers 13 3 5" xfId="19726"/>
    <cellStyle name="Milliers 13 3 6" xfId="1078"/>
    <cellStyle name="Milliers 13 4" xfId="1308"/>
    <cellStyle name="Milliers 13 5" xfId="1314"/>
    <cellStyle name="Milliers 13 6" xfId="1315"/>
    <cellStyle name="Milliers 13 7" xfId="2073"/>
    <cellStyle name="Milliers 13 8" xfId="2170"/>
    <cellStyle name="Milliers 13 9" xfId="2325"/>
    <cellStyle name="Milliers 13_OCTOBRE 2023" xfId="1248"/>
    <cellStyle name="Milliers 14" xfId="229"/>
    <cellStyle name="Milliers 15" xfId="654"/>
    <cellStyle name="Milliers 16" xfId="79"/>
    <cellStyle name="Milliers 17" xfId="899"/>
    <cellStyle name="Milliers 18" xfId="964"/>
    <cellStyle name="Milliers 19" xfId="19622"/>
    <cellStyle name="Milliers 2" xfId="84"/>
    <cellStyle name="Milliers 2 10" xfId="244"/>
    <cellStyle name="Milliers 2 10 10" xfId="822"/>
    <cellStyle name="Milliers 2 10 10 2" xfId="19926"/>
    <cellStyle name="Milliers 2 10 10 3" xfId="1226"/>
    <cellStyle name="Milliers 2 10 11" xfId="19625"/>
    <cellStyle name="Milliers 2 10 12" xfId="938"/>
    <cellStyle name="Milliers 2 10 2" xfId="361"/>
    <cellStyle name="Milliers 2 10 2 2" xfId="19731"/>
    <cellStyle name="Milliers 2 10 2 3" xfId="1073"/>
    <cellStyle name="Milliers 2 10 3" xfId="670"/>
    <cellStyle name="Milliers 2 10 3 2" xfId="19814"/>
    <cellStyle name="Milliers 2 10 3 3" xfId="1168"/>
    <cellStyle name="Milliers 2 10 4" xfId="749"/>
    <cellStyle name="Milliers 2 10 4 2" xfId="19873"/>
    <cellStyle name="Milliers 2 10 4 3" xfId="996"/>
    <cellStyle name="Milliers 2 10 5" xfId="661"/>
    <cellStyle name="Milliers 2 10 5 2" xfId="19805"/>
    <cellStyle name="Milliers 2 10 5 3" xfId="1030"/>
    <cellStyle name="Milliers 2 10 6" xfId="758"/>
    <cellStyle name="Milliers 2 10 6 2" xfId="19882"/>
    <cellStyle name="Milliers 2 10 6 3" xfId="987"/>
    <cellStyle name="Milliers 2 10 7" xfId="734"/>
    <cellStyle name="Milliers 2 10 7 2" xfId="19858"/>
    <cellStyle name="Milliers 2 10 7 3" xfId="1011"/>
    <cellStyle name="Milliers 2 10 8" xfId="813"/>
    <cellStyle name="Milliers 2 10 8 2" xfId="19917"/>
    <cellStyle name="Milliers 2 10 8 3" xfId="1232"/>
    <cellStyle name="Milliers 2 10 9" xfId="723"/>
    <cellStyle name="Milliers 2 10 9 2" xfId="19847"/>
    <cellStyle name="Milliers 2 10 9 3" xfId="1021"/>
    <cellStyle name="Milliers 2 11" xfId="245"/>
    <cellStyle name="Milliers 2 11 10" xfId="821"/>
    <cellStyle name="Milliers 2 11 10 2" xfId="19925"/>
    <cellStyle name="Milliers 2 11 10 3" xfId="1219"/>
    <cellStyle name="Milliers 2 11 11" xfId="19626"/>
    <cellStyle name="Milliers 2 11 12" xfId="937"/>
    <cellStyle name="Milliers 2 11 2" xfId="362"/>
    <cellStyle name="Milliers 2 11 2 2" xfId="19732"/>
    <cellStyle name="Milliers 2 11 2 3" xfId="1072"/>
    <cellStyle name="Milliers 2 11 3" xfId="671"/>
    <cellStyle name="Milliers 2 11 3 2" xfId="19815"/>
    <cellStyle name="Milliers 2 11 3 3" xfId="1029"/>
    <cellStyle name="Milliers 2 11 4" xfId="748"/>
    <cellStyle name="Milliers 2 11 4 2" xfId="19872"/>
    <cellStyle name="Milliers 2 11 4 3" xfId="997"/>
    <cellStyle name="Milliers 2 11 5" xfId="662"/>
    <cellStyle name="Milliers 2 11 5 2" xfId="19806"/>
    <cellStyle name="Milliers 2 11 5 3" xfId="1195"/>
    <cellStyle name="Milliers 2 11 6" xfId="757"/>
    <cellStyle name="Milliers 2 11 6 2" xfId="19881"/>
    <cellStyle name="Milliers 2 11 6 3" xfId="988"/>
    <cellStyle name="Milliers 2 11 7" xfId="735"/>
    <cellStyle name="Milliers 2 11 7 2" xfId="19859"/>
    <cellStyle name="Milliers 2 11 7 3" xfId="1010"/>
    <cellStyle name="Milliers 2 11 8" xfId="812"/>
    <cellStyle name="Milliers 2 11 8 2" xfId="19916"/>
    <cellStyle name="Milliers 2 11 8 3" xfId="1224"/>
    <cellStyle name="Milliers 2 11 9" xfId="724"/>
    <cellStyle name="Milliers 2 11 9 2" xfId="19848"/>
    <cellStyle name="Milliers 2 11 9 3" xfId="1020"/>
    <cellStyle name="Milliers 2 12" xfId="246"/>
    <cellStyle name="Milliers 2 12 10" xfId="820"/>
    <cellStyle name="Milliers 2 12 10 2" xfId="19924"/>
    <cellStyle name="Milliers 2 12 10 3" xfId="1200"/>
    <cellStyle name="Milliers 2 12 11" xfId="19627"/>
    <cellStyle name="Milliers 2 12 12" xfId="936"/>
    <cellStyle name="Milliers 2 12 2" xfId="363"/>
    <cellStyle name="Milliers 2 12 2 2" xfId="19733"/>
    <cellStyle name="Milliers 2 12 2 3" xfId="1071"/>
    <cellStyle name="Milliers 2 12 3" xfId="672"/>
    <cellStyle name="Milliers 2 12 3 2" xfId="19816"/>
    <cellStyle name="Milliers 2 12 3 3" xfId="1196"/>
    <cellStyle name="Milliers 2 12 4" xfId="747"/>
    <cellStyle name="Milliers 2 12 4 2" xfId="19871"/>
    <cellStyle name="Milliers 2 12 4 3" xfId="998"/>
    <cellStyle name="Milliers 2 12 5" xfId="663"/>
    <cellStyle name="Milliers 2 12 5 2" xfId="19807"/>
    <cellStyle name="Milliers 2 12 5 3" xfId="969"/>
    <cellStyle name="Milliers 2 12 6" xfId="756"/>
    <cellStyle name="Milliers 2 12 6 2" xfId="19880"/>
    <cellStyle name="Milliers 2 12 6 3" xfId="989"/>
    <cellStyle name="Milliers 2 12 7" xfId="736"/>
    <cellStyle name="Milliers 2 12 7 2" xfId="19860"/>
    <cellStyle name="Milliers 2 12 7 3" xfId="1009"/>
    <cellStyle name="Milliers 2 12 8" xfId="811"/>
    <cellStyle name="Milliers 2 12 8 2" xfId="19915"/>
    <cellStyle name="Milliers 2 12 8 3" xfId="1205"/>
    <cellStyle name="Milliers 2 12 9" xfId="725"/>
    <cellStyle name="Milliers 2 12 9 2" xfId="19849"/>
    <cellStyle name="Milliers 2 12 9 3" xfId="1019"/>
    <cellStyle name="Milliers 2 13" xfId="247"/>
    <cellStyle name="Milliers 2 13 10" xfId="819"/>
    <cellStyle name="Milliers 2 13 10 2" xfId="19923"/>
    <cellStyle name="Milliers 2 13 10 3" xfId="1203"/>
    <cellStyle name="Milliers 2 13 11" xfId="19628"/>
    <cellStyle name="Milliers 2 13 12" xfId="935"/>
    <cellStyle name="Milliers 2 13 2" xfId="364"/>
    <cellStyle name="Milliers 2 13 2 2" xfId="19734"/>
    <cellStyle name="Milliers 2 13 2 3" xfId="1070"/>
    <cellStyle name="Milliers 2 13 3" xfId="673"/>
    <cellStyle name="Milliers 2 13 3 2" xfId="19817"/>
    <cellStyle name="Milliers 2 13 3 3" xfId="968"/>
    <cellStyle name="Milliers 2 13 4" xfId="746"/>
    <cellStyle name="Milliers 2 13 4 2" xfId="19870"/>
    <cellStyle name="Milliers 2 13 4 3" xfId="999"/>
    <cellStyle name="Milliers 2 13 5" xfId="664"/>
    <cellStyle name="Milliers 2 13 5 2" xfId="19808"/>
    <cellStyle name="Milliers 2 13 5 3" xfId="1177"/>
    <cellStyle name="Milliers 2 13 6" xfId="755"/>
    <cellStyle name="Milliers 2 13 6 2" xfId="19879"/>
    <cellStyle name="Milliers 2 13 6 3" xfId="990"/>
    <cellStyle name="Milliers 2 13 7" xfId="737"/>
    <cellStyle name="Milliers 2 13 7 2" xfId="19861"/>
    <cellStyle name="Milliers 2 13 7 3" xfId="1008"/>
    <cellStyle name="Milliers 2 13 8" xfId="810"/>
    <cellStyle name="Milliers 2 13 8 2" xfId="19914"/>
    <cellStyle name="Milliers 2 13 8 3" xfId="1210"/>
    <cellStyle name="Milliers 2 13 9" xfId="726"/>
    <cellStyle name="Milliers 2 13 9 2" xfId="19850"/>
    <cellStyle name="Milliers 2 13 9 3" xfId="900"/>
    <cellStyle name="Milliers 2 14" xfId="248"/>
    <cellStyle name="Milliers 2 14 10" xfId="818"/>
    <cellStyle name="Milliers 2 14 10 2" xfId="19922"/>
    <cellStyle name="Milliers 2 14 10 3" xfId="1213"/>
    <cellStyle name="Milliers 2 14 11" xfId="19629"/>
    <cellStyle name="Milliers 2 14 12" xfId="934"/>
    <cellStyle name="Milliers 2 14 2" xfId="365"/>
    <cellStyle name="Milliers 2 14 2 2" xfId="19735"/>
    <cellStyle name="Milliers 2 14 2 3" xfId="1069"/>
    <cellStyle name="Milliers 2 14 3" xfId="674"/>
    <cellStyle name="Milliers 2 14 3 2" xfId="19818"/>
    <cellStyle name="Milliers 2 14 3 3" xfId="1176"/>
    <cellStyle name="Milliers 2 14 4" xfId="745"/>
    <cellStyle name="Milliers 2 14 4 2" xfId="19869"/>
    <cellStyle name="Milliers 2 14 4 3" xfId="1000"/>
    <cellStyle name="Milliers 2 14 5" xfId="665"/>
    <cellStyle name="Milliers 2 14 5 2" xfId="19809"/>
    <cellStyle name="Milliers 2 14 5 3" xfId="1192"/>
    <cellStyle name="Milliers 2 14 6" xfId="754"/>
    <cellStyle name="Milliers 2 14 6 2" xfId="19878"/>
    <cellStyle name="Milliers 2 14 6 3" xfId="991"/>
    <cellStyle name="Milliers 2 14 7" xfId="738"/>
    <cellStyle name="Milliers 2 14 7 2" xfId="19862"/>
    <cellStyle name="Milliers 2 14 7 3" xfId="1007"/>
    <cellStyle name="Milliers 2 14 8" xfId="809"/>
    <cellStyle name="Milliers 2 14 8 2" xfId="19913"/>
    <cellStyle name="Milliers 2 14 8 3" xfId="1227"/>
    <cellStyle name="Milliers 2 14 9" xfId="727"/>
    <cellStyle name="Milliers 2 14 9 2" xfId="19851"/>
    <cellStyle name="Milliers 2 14 9 3" xfId="1018"/>
    <cellStyle name="Milliers 2 15" xfId="249"/>
    <cellStyle name="Milliers 2 15 10" xfId="817"/>
    <cellStyle name="Milliers 2 15 10 2" xfId="19921"/>
    <cellStyle name="Milliers 2 15 10 3" xfId="1230"/>
    <cellStyle name="Milliers 2 15 11" xfId="19630"/>
    <cellStyle name="Milliers 2 15 12" xfId="1160"/>
    <cellStyle name="Milliers 2 15 2" xfId="366"/>
    <cellStyle name="Milliers 2 15 2 2" xfId="19736"/>
    <cellStyle name="Milliers 2 15 2 3" xfId="1068"/>
    <cellStyle name="Milliers 2 15 3" xfId="675"/>
    <cellStyle name="Milliers 2 15 3 2" xfId="19819"/>
    <cellStyle name="Milliers 2 15 3 3" xfId="1193"/>
    <cellStyle name="Milliers 2 15 4" xfId="744"/>
    <cellStyle name="Milliers 2 15 4 2" xfId="19868"/>
    <cellStyle name="Milliers 2 15 4 3" xfId="1001"/>
    <cellStyle name="Milliers 2 15 5" xfId="666"/>
    <cellStyle name="Milliers 2 15 5 2" xfId="19810"/>
    <cellStyle name="Milliers 2 15 5 3" xfId="1180"/>
    <cellStyle name="Milliers 2 15 6" xfId="753"/>
    <cellStyle name="Milliers 2 15 6 2" xfId="19877"/>
    <cellStyle name="Milliers 2 15 6 3" xfId="992"/>
    <cellStyle name="Milliers 2 15 7" xfId="739"/>
    <cellStyle name="Milliers 2 15 7 2" xfId="19863"/>
    <cellStyle name="Milliers 2 15 7 3" xfId="1006"/>
    <cellStyle name="Milliers 2 15 8" xfId="808"/>
    <cellStyle name="Milliers 2 15 8 2" xfId="19912"/>
    <cellStyle name="Milliers 2 15 8 3" xfId="1220"/>
    <cellStyle name="Milliers 2 15 9" xfId="729"/>
    <cellStyle name="Milliers 2 15 9 2" xfId="19853"/>
    <cellStyle name="Milliers 2 15 9 3" xfId="1016"/>
    <cellStyle name="Milliers 2 16" xfId="250"/>
    <cellStyle name="Milliers 2 16 10" xfId="816"/>
    <cellStyle name="Milliers 2 16 10 2" xfId="19920"/>
    <cellStyle name="Milliers 2 16 10 3" xfId="1222"/>
    <cellStyle name="Milliers 2 16 11" xfId="19631"/>
    <cellStyle name="Milliers 2 16 12" xfId="1159"/>
    <cellStyle name="Milliers 2 16 2" xfId="367"/>
    <cellStyle name="Milliers 2 16 2 2" xfId="19737"/>
    <cellStyle name="Milliers 2 16 2 3" xfId="1067"/>
    <cellStyle name="Milliers 2 16 3" xfId="676"/>
    <cellStyle name="Milliers 2 16 3 2" xfId="19820"/>
    <cellStyle name="Milliers 2 16 3 3" xfId="1179"/>
    <cellStyle name="Milliers 2 16 4" xfId="743"/>
    <cellStyle name="Milliers 2 16 4 2" xfId="19867"/>
    <cellStyle name="Milliers 2 16 4 3" xfId="1002"/>
    <cellStyle name="Milliers 2 16 5" xfId="667"/>
    <cellStyle name="Milliers 2 16 5 2" xfId="19811"/>
    <cellStyle name="Milliers 2 16 5 3" xfId="1185"/>
    <cellStyle name="Milliers 2 16 6" xfId="752"/>
    <cellStyle name="Milliers 2 16 6 2" xfId="19876"/>
    <cellStyle name="Milliers 2 16 6 3" xfId="993"/>
    <cellStyle name="Milliers 2 16 7" xfId="740"/>
    <cellStyle name="Milliers 2 16 7 2" xfId="19864"/>
    <cellStyle name="Milliers 2 16 7 3" xfId="1005"/>
    <cellStyle name="Milliers 2 16 8" xfId="807"/>
    <cellStyle name="Milliers 2 16 8 2" xfId="19911"/>
    <cellStyle name="Milliers 2 16 8 3" xfId="1201"/>
    <cellStyle name="Milliers 2 16 9" xfId="730"/>
    <cellStyle name="Milliers 2 16 9 2" xfId="19854"/>
    <cellStyle name="Milliers 2 16 9 3" xfId="1015"/>
    <cellStyle name="Milliers 2 17" xfId="251"/>
    <cellStyle name="Milliers 2 17 10" xfId="815"/>
    <cellStyle name="Milliers 2 17 10 2" xfId="19919"/>
    <cellStyle name="Milliers 2 17 10 3" xfId="970"/>
    <cellStyle name="Milliers 2 17 11" xfId="19632"/>
    <cellStyle name="Milliers 2 17 12" xfId="933"/>
    <cellStyle name="Milliers 2 17 2" xfId="368"/>
    <cellStyle name="Milliers 2 17 2 2" xfId="19738"/>
    <cellStyle name="Milliers 2 17 2 3" xfId="1066"/>
    <cellStyle name="Milliers 2 17 3" xfId="677"/>
    <cellStyle name="Milliers 2 17 3 2" xfId="19821"/>
    <cellStyle name="Milliers 2 17 3 3" xfId="1186"/>
    <cellStyle name="Milliers 2 17 4" xfId="742"/>
    <cellStyle name="Milliers 2 17 4 2" xfId="19866"/>
    <cellStyle name="Milliers 2 17 4 3" xfId="1003"/>
    <cellStyle name="Milliers 2 17 5" xfId="668"/>
    <cellStyle name="Milliers 2 17 5 2" xfId="19812"/>
    <cellStyle name="Milliers 2 17 5 3" xfId="1164"/>
    <cellStyle name="Milliers 2 17 6" xfId="751"/>
    <cellStyle name="Milliers 2 17 6 2" xfId="19875"/>
    <cellStyle name="Milliers 2 17 6 3" xfId="994"/>
    <cellStyle name="Milliers 2 17 7" xfId="741"/>
    <cellStyle name="Milliers 2 17 7 2" xfId="19865"/>
    <cellStyle name="Milliers 2 17 7 3" xfId="1004"/>
    <cellStyle name="Milliers 2 17 8" xfId="806"/>
    <cellStyle name="Milliers 2 17 8 2" xfId="19910"/>
    <cellStyle name="Milliers 2 17 8 3" xfId="1211"/>
    <cellStyle name="Milliers 2 17 9" xfId="731"/>
    <cellStyle name="Milliers 2 17 9 2" xfId="19855"/>
    <cellStyle name="Milliers 2 17 9 3" xfId="1014"/>
    <cellStyle name="Milliers 2 18" xfId="252"/>
    <cellStyle name="Milliers 2 18 2" xfId="19633"/>
    <cellStyle name="Milliers 2 18 3" xfId="932"/>
    <cellStyle name="Milliers 2 19" xfId="253"/>
    <cellStyle name="Milliers 2 19 2" xfId="19634"/>
    <cellStyle name="Milliers 2 19 3" xfId="1158"/>
    <cellStyle name="Milliers 2 2" xfId="85"/>
    <cellStyle name="Milliers 2 2 10" xfId="369"/>
    <cellStyle name="Milliers 2 2 10 2" xfId="19739"/>
    <cellStyle name="Milliers 2 2 10 3" xfId="1065"/>
    <cellStyle name="Milliers 2 2 11" xfId="370"/>
    <cellStyle name="Milliers 2 2 11 2" xfId="19740"/>
    <cellStyle name="Milliers 2 2 11 3" xfId="1064"/>
    <cellStyle name="Milliers 2 2 12" xfId="371"/>
    <cellStyle name="Milliers 2 2 12 2" xfId="19741"/>
    <cellStyle name="Milliers 2 2 12 3" xfId="1063"/>
    <cellStyle name="Milliers 2 2 13" xfId="372"/>
    <cellStyle name="Milliers 2 2 13 2" xfId="19742"/>
    <cellStyle name="Milliers 2 2 13 3" xfId="1062"/>
    <cellStyle name="Milliers 2 2 14" xfId="373"/>
    <cellStyle name="Milliers 2 2 14 2" xfId="19743"/>
    <cellStyle name="Milliers 2 2 14 3" xfId="921"/>
    <cellStyle name="Milliers 2 2 15" xfId="374"/>
    <cellStyle name="Milliers 2 2 15 2" xfId="19744"/>
    <cellStyle name="Milliers 2 2 15 3" xfId="1061"/>
    <cellStyle name="Milliers 2 2 16" xfId="375"/>
    <cellStyle name="Milliers 2 2 16 2" xfId="19745"/>
    <cellStyle name="Milliers 2 2 16 3" xfId="1060"/>
    <cellStyle name="Milliers 2 2 17" xfId="376"/>
    <cellStyle name="Milliers 2 2 17 2" xfId="19746"/>
    <cellStyle name="Milliers 2 2 17 3" xfId="1059"/>
    <cellStyle name="Milliers 2 2 18" xfId="377"/>
    <cellStyle name="Milliers 2 2 18 2" xfId="19747"/>
    <cellStyle name="Milliers 2 2 18 3" xfId="1058"/>
    <cellStyle name="Milliers 2 2 19" xfId="378"/>
    <cellStyle name="Milliers 2 2 19 2" xfId="19748"/>
    <cellStyle name="Milliers 2 2 19 3" xfId="1057"/>
    <cellStyle name="Milliers 2 2 2" xfId="86"/>
    <cellStyle name="Milliers 2 2 2 10" xfId="1464"/>
    <cellStyle name="Milliers 2 2 2 11" xfId="2185"/>
    <cellStyle name="Milliers 2 2 2 12" xfId="2254"/>
    <cellStyle name="Milliers 2 2 2 13" xfId="1783"/>
    <cellStyle name="Milliers 2 2 2 13 2" xfId="2952"/>
    <cellStyle name="Milliers 2 2 2 13 2 2" xfId="2989"/>
    <cellStyle name="Milliers 2 2 2 13 2 2 2" xfId="4729"/>
    <cellStyle name="Milliers 2 2 2 13 2 2 2 2" xfId="7683"/>
    <cellStyle name="Milliers 2 2 2 13 2 2 2 2 2" xfId="8429"/>
    <cellStyle name="Milliers 2 2 2 13 2 2 2 2 2 2" xfId="15160"/>
    <cellStyle name="Milliers 2 2 2 13 2 2 2 2 2 2 2" xfId="15888"/>
    <cellStyle name="Milliers 2 2 2 13 2 2 2 2 2 3" xfId="19149"/>
    <cellStyle name="Milliers 2 2 2 13 2 2 2 2 3" xfId="11487"/>
    <cellStyle name="Milliers 2 2 2 13 2 2 2 2 3 2" xfId="18428"/>
    <cellStyle name="Milliers 2 2 2 13 2 2 2 3" xfId="10331"/>
    <cellStyle name="Milliers 2 2 2 13 2 2 2 3 2" xfId="13214"/>
    <cellStyle name="Milliers 2 2 2 13 2 2 2 4" xfId="16846"/>
    <cellStyle name="Milliers 2 2 2 13 2 2 3" xfId="6202"/>
    <cellStyle name="Milliers 2 2 2 13 2 2 4" xfId="6963"/>
    <cellStyle name="Milliers 2 2 2 13 2 2 4 2" xfId="10529"/>
    <cellStyle name="Milliers 2 2 2 13 2 2 4 2 2" xfId="14604"/>
    <cellStyle name="Milliers 2 2 2 13 2 2 4 3" xfId="17888"/>
    <cellStyle name="Milliers 2 2 2 13 2 2 5" xfId="9277"/>
    <cellStyle name="Milliers 2 2 2 13 2 2 5 2" xfId="2502"/>
    <cellStyle name="Milliers 2 2 2 13 2 3" xfId="4998"/>
    <cellStyle name="Milliers 2 2 2 13 2 4" xfId="5212"/>
    <cellStyle name="Milliers 2 2 2 13 2 5" xfId="1853"/>
    <cellStyle name="Milliers 2 2 2 13 2 5 2" xfId="7666"/>
    <cellStyle name="Milliers 2 2 2 13 2 5 2 2" xfId="6933"/>
    <cellStyle name="Milliers 2 2 2 13 2 5 2 2 2" xfId="15144"/>
    <cellStyle name="Milliers 2 2 2 13 2 5 2 2 2 2" xfId="14579"/>
    <cellStyle name="Milliers 2 2 2 13 2 5 2 2 3" xfId="17864"/>
    <cellStyle name="Milliers 2 2 2 13 2 5 2 3" xfId="9244"/>
    <cellStyle name="Milliers 2 2 2 13 2 5 2 3 2" xfId="18413"/>
    <cellStyle name="Milliers 2 2 2 13 2 5 3" xfId="10310"/>
    <cellStyle name="Milliers 2 2 2 13 2 5 3 2" xfId="9137"/>
    <cellStyle name="Milliers 2 2 2 13 2 5 4" xfId="9746"/>
    <cellStyle name="Milliers 2 2 2 13 2 6" xfId="2628"/>
    <cellStyle name="Milliers 2 2 2 13 2 6 2" xfId="10391"/>
    <cellStyle name="Milliers 2 2 2 13 2 6 2 2" xfId="10221"/>
    <cellStyle name="Milliers 2 2 2 13 2 6 3" xfId="13194"/>
    <cellStyle name="Milliers 2 2 2 13 2 7" xfId="6381"/>
    <cellStyle name="Milliers 2 2 2 13 2 7 2" xfId="13409"/>
    <cellStyle name="Milliers 2 2 2 13 3" xfId="3657"/>
    <cellStyle name="Milliers 2 2 2 13 3 2" xfId="4409"/>
    <cellStyle name="Milliers 2 2 2 13 3 2 2" xfId="7919"/>
    <cellStyle name="Milliers 2 2 2 13 3 2 2 2" xfId="8316"/>
    <cellStyle name="Milliers 2 2 2 13 3 2 2 2 2" xfId="15386"/>
    <cellStyle name="Milliers 2 2 2 13 3 2 2 2 2 2" xfId="15776"/>
    <cellStyle name="Milliers 2 2 2 13 3 2 2 2 3" xfId="19038"/>
    <cellStyle name="Milliers 2 2 2 13 3 2 2 3" xfId="11250"/>
    <cellStyle name="Milliers 2 2 2 13 3 2 2 3 2" xfId="18650"/>
    <cellStyle name="Milliers 2 2 2 13 3 2 3" xfId="10748"/>
    <cellStyle name="Milliers 2 2 2 13 3 2 3 2" xfId="13019"/>
    <cellStyle name="Milliers 2 2 2 13 3 2 4" xfId="16729"/>
    <cellStyle name="Milliers 2 2 2 13 3 3" xfId="5974"/>
    <cellStyle name="Milliers 2 2 2 13 3 4" xfId="6681"/>
    <cellStyle name="Milliers 2 2 2 13 3 4 2" xfId="12477"/>
    <cellStyle name="Milliers 2 2 2 13 3 4 2 2" xfId="14412"/>
    <cellStyle name="Milliers 2 2 2 13 3 4 3" xfId="17699"/>
    <cellStyle name="Milliers 2 2 2 13 3 5" xfId="5661"/>
    <cellStyle name="Milliers 2 2 2 13 3 5 2" xfId="13863"/>
    <cellStyle name="Milliers 2 2 2 13 4" xfId="2646"/>
    <cellStyle name="Milliers 2 2 2 13 5" xfId="3453"/>
    <cellStyle name="Milliers 2 2 2 13 5 2" xfId="7368"/>
    <cellStyle name="Milliers 2 2 2 13 5 2 2" xfId="7843"/>
    <cellStyle name="Milliers 2 2 2 13 5 2 2 2" xfId="14927"/>
    <cellStyle name="Milliers 2 2 2 13 5 2 2 2 2" xfId="15317"/>
    <cellStyle name="Milliers 2 2 2 13 5 2 2 3" xfId="18582"/>
    <cellStyle name="Milliers 2 2 2 13 5 2 3" xfId="10653"/>
    <cellStyle name="Milliers 2 2 2 13 5 2 3 2" xfId="18209"/>
    <cellStyle name="Milliers 2 2 2 13 5 3" xfId="9766"/>
    <cellStyle name="Milliers 2 2 2 13 5 3 2" xfId="12342"/>
    <cellStyle name="Milliers 2 2 2 13 5 4" xfId="10610"/>
    <cellStyle name="Milliers 2 2 2 13 6" xfId="4192"/>
    <cellStyle name="Milliers 2 2 2 13 6 2" xfId="10423"/>
    <cellStyle name="Milliers 2 2 2 13 6 2 2" xfId="12873"/>
    <cellStyle name="Milliers 2 2 2 13 6 3" xfId="16607"/>
    <cellStyle name="Milliers 2 2 2 13 7" xfId="6700"/>
    <cellStyle name="Milliers 2 2 2 13 7 2" xfId="9425"/>
    <cellStyle name="Milliers 2 2 2 14" xfId="2851"/>
    <cellStyle name="Milliers 2 2 2 15" xfId="3338"/>
    <cellStyle name="Milliers 2 2 2 16" xfId="1722"/>
    <cellStyle name="Milliers 2 2 2 16 2" xfId="4180"/>
    <cellStyle name="Milliers 2 2 2 16 2 2" xfId="6565"/>
    <cellStyle name="Milliers 2 2 2 16 2 2 2" xfId="8198"/>
    <cellStyle name="Milliers 2 2 2 16 2 2 2 2" xfId="14336"/>
    <cellStyle name="Milliers 2 2 2 16 2 2 2 2 2" xfId="15662"/>
    <cellStyle name="Milliers 2 2 2 16 2 2 2 3" xfId="18924"/>
    <cellStyle name="Milliers 2 2 2 16 2 2 3" xfId="11095"/>
    <cellStyle name="Milliers 2 2 2 16 2 2 3 2" xfId="17625"/>
    <cellStyle name="Milliers 2 2 2 16 2 3" xfId="2897"/>
    <cellStyle name="Milliers 2 2 2 16 2 3 2" xfId="12865"/>
    <cellStyle name="Milliers 2 2 2 16 2 4" xfId="16601"/>
    <cellStyle name="Milliers 2 2 2 16 3" xfId="5768"/>
    <cellStyle name="Milliers 2 2 2 16 4" xfId="6257"/>
    <cellStyle name="Milliers 2 2 2 16 4 2" xfId="3512"/>
    <cellStyle name="Milliers 2 2 2 16 4 2 2" xfId="14156"/>
    <cellStyle name="Milliers 2 2 2 16 4 3" xfId="17498"/>
    <cellStyle name="Milliers 2 2 2 16 5" xfId="8006"/>
    <cellStyle name="Milliers 2 2 2 16 5 2" xfId="10387"/>
    <cellStyle name="Milliers 2 2 2 17" xfId="4290"/>
    <cellStyle name="Milliers 2 2 2 18" xfId="3477"/>
    <cellStyle name="Milliers 2 2 2 19" xfId="4142"/>
    <cellStyle name="Milliers 2 2 2 19 2" xfId="1918"/>
    <cellStyle name="Milliers 2 2 2 19 2 2" xfId="8177"/>
    <cellStyle name="Milliers 2 2 2 19 2 2 2" xfId="9904"/>
    <cellStyle name="Milliers 2 2 2 19 2 2 2 2" xfId="15641"/>
    <cellStyle name="Milliers 2 2 2 19 2 2 3" xfId="18903"/>
    <cellStyle name="Milliers 2 2 2 19 2 3" xfId="11066"/>
    <cellStyle name="Milliers 2 2 2 19 2 3 2" xfId="13497"/>
    <cellStyle name="Milliers 2 2 2 19 3" xfId="2529"/>
    <cellStyle name="Milliers 2 2 2 19 3 2" xfId="12837"/>
    <cellStyle name="Milliers 2 2 2 19 4" xfId="16575"/>
    <cellStyle name="Milliers 2 2 2 2" xfId="87"/>
    <cellStyle name="Milliers 2 2 2 2 10" xfId="2208"/>
    <cellStyle name="Milliers 2 2 2 2 11" xfId="1755"/>
    <cellStyle name="Milliers 2 2 2 2 12" xfId="1782"/>
    <cellStyle name="Milliers 2 2 2 2 12 2" xfId="2789"/>
    <cellStyle name="Milliers 2 2 2 2 12 2 2" xfId="4426"/>
    <cellStyle name="Milliers 2 2 2 2 12 2 2 2" xfId="4689"/>
    <cellStyle name="Milliers 2 2 2 2 12 2 2 2 2" xfId="8320"/>
    <cellStyle name="Milliers 2 2 2 2 12 2 2 2 2 2" xfId="8407"/>
    <cellStyle name="Milliers 2 2 2 2 12 2 2 2 2 2 2" xfId="15780"/>
    <cellStyle name="Milliers 2 2 2 2 12 2 2 2 2 2 2 2" xfId="15866"/>
    <cellStyle name="Milliers 2 2 2 2 12 2 2 2 2 2 3" xfId="19127"/>
    <cellStyle name="Milliers 2 2 2 2 12 2 2 2 2 3" xfId="11454"/>
    <cellStyle name="Milliers 2 2 2 2 12 2 2 2 2 3 2" xfId="19042"/>
    <cellStyle name="Milliers 2 2 2 2 12 2 2 2 3" xfId="11262"/>
    <cellStyle name="Milliers 2 2 2 2 12 2 2 2 3 2" xfId="13187"/>
    <cellStyle name="Milliers 2 2 2 2 12 2 2 2 4" xfId="16824"/>
    <cellStyle name="Milliers 2 2 2 2 12 2 2 3" xfId="6171"/>
    <cellStyle name="Milliers 2 2 2 2 12 2 2 4" xfId="6927"/>
    <cellStyle name="Milliers 2 2 2 2 12 2 2 4 2" xfId="13032"/>
    <cellStyle name="Milliers 2 2 2 2 12 2 2 4 2 2" xfId="14574"/>
    <cellStyle name="Milliers 2 2 2 2 12 2 2 4 3" xfId="17859"/>
    <cellStyle name="Milliers 2 2 2 2 12 2 2 5" xfId="9239"/>
    <cellStyle name="Milliers 2 2 2 2 12 2 2 5 2" xfId="16735"/>
    <cellStyle name="Milliers 2 2 2 2 12 2 3" xfId="4968"/>
    <cellStyle name="Milliers 2 2 2 2 12 2 4" xfId="5189"/>
    <cellStyle name="Milliers 2 2 2 2 12 2 5" xfId="5986"/>
    <cellStyle name="Milliers 2 2 2 2 12 2 5 2" xfId="7607"/>
    <cellStyle name="Milliers 2 2 2 2 12 2 5 2 2" xfId="8863"/>
    <cellStyle name="Milliers 2 2 2 2 12 2 5 2 2 2" xfId="15089"/>
    <cellStyle name="Milliers 2 2 2 2 12 2 5 2 2 2 2" xfId="16286"/>
    <cellStyle name="Milliers 2 2 2 2 12 2 5 2 2 3" xfId="19546"/>
    <cellStyle name="Milliers 2 2 2 2 12 2 5 2 3" xfId="12132"/>
    <cellStyle name="Milliers 2 2 2 2 12 2 5 2 3 2" xfId="18360"/>
    <cellStyle name="Milliers 2 2 2 2 12 2 5 3" xfId="10227"/>
    <cellStyle name="Milliers 2 2 2 2 12 2 5 3 2" xfId="14029"/>
    <cellStyle name="Milliers 2 2 2 2 12 2 5 4" xfId="17412"/>
    <cellStyle name="Milliers 2 2 2 2 12 2 6" xfId="6696"/>
    <cellStyle name="Milliers 2 2 2 2 12 2 6 2" xfId="11736"/>
    <cellStyle name="Milliers 2 2 2 2 12 2 6 2 2" xfId="14420"/>
    <cellStyle name="Milliers 2 2 2 2 12 2 6 3" xfId="17707"/>
    <cellStyle name="Milliers 2 2 2 2 12 2 7" xfId="6789"/>
    <cellStyle name="Milliers 2 2 2 2 12 2 7 2" xfId="5973"/>
    <cellStyle name="Milliers 2 2 2 2 12 3" xfId="3459"/>
    <cellStyle name="Milliers 2 2 2 2 12 3 2" xfId="3541"/>
    <cellStyle name="Milliers 2 2 2 2 12 3 2 2" xfId="7847"/>
    <cellStyle name="Milliers 2 2 2 2 12 3 2 2 2" xfId="7878"/>
    <cellStyle name="Milliers 2 2 2 2 12 3 2 2 2 2" xfId="15321"/>
    <cellStyle name="Milliers 2 2 2 2 12 3 2 2 2 2 2" xfId="15349"/>
    <cellStyle name="Milliers 2 2 2 2 12 3 2 2 2 3" xfId="18613"/>
    <cellStyle name="Milliers 2 2 2 2 12 3 2 2 3" xfId="10694"/>
    <cellStyle name="Milliers 2 2 2 2 12 3 2 2 3 2" xfId="18586"/>
    <cellStyle name="Milliers 2 2 2 2 12 3 2 3" xfId="10658"/>
    <cellStyle name="Milliers 2 2 2 2 12 3 2 3 2" xfId="12401"/>
    <cellStyle name="Milliers 2 2 2 2 12 3 2 4" xfId="13034"/>
    <cellStyle name="Milliers 2 2 2 2 12 3 3" xfId="3551"/>
    <cellStyle name="Milliers 2 2 2 2 12 3 4" xfId="1573"/>
    <cellStyle name="Milliers 2 2 2 2 12 3 4 2" xfId="12347"/>
    <cellStyle name="Milliers 2 2 2 2 12 3 4 2 2" xfId="9128"/>
    <cellStyle name="Milliers 2 2 2 2 12 3 4 3" xfId="13389"/>
    <cellStyle name="Milliers 2 2 2 2 12 3 5" xfId="5470"/>
    <cellStyle name="Milliers 2 2 2 2 12 3 5 2" xfId="9980"/>
    <cellStyle name="Milliers 2 2 2 2 12 4" xfId="1797"/>
    <cellStyle name="Milliers 2 2 2 2 12 5" xfId="3662"/>
    <cellStyle name="Milliers 2 2 2 2 12 5 2" xfId="7037"/>
    <cellStyle name="Milliers 2 2 2 2 12 5 2 2" xfId="7921"/>
    <cellStyle name="Milliers 2 2 2 2 12 5 2 2 2" xfId="14663"/>
    <cellStyle name="Milliers 2 2 2 2 12 5 2 2 2 2" xfId="15388"/>
    <cellStyle name="Milliers 2 2 2 2 12 5 2 2 3" xfId="18652"/>
    <cellStyle name="Milliers 2 2 2 2 12 5 2 3" xfId="10750"/>
    <cellStyle name="Milliers 2 2 2 2 12 5 2 3 2" xfId="17947"/>
    <cellStyle name="Milliers 2 2 2 2 12 5 3" xfId="9364"/>
    <cellStyle name="Milliers 2 2 2 2 12 5 3 2" xfId="12479"/>
    <cellStyle name="Milliers 2 2 2 2 12 5 4" xfId="10587"/>
    <cellStyle name="Milliers 2 2 2 2 12 6" xfId="5832"/>
    <cellStyle name="Milliers 2 2 2 2 12 6 2" xfId="10352"/>
    <cellStyle name="Milliers 2 2 2 2 12 6 2 2" xfId="13935"/>
    <cellStyle name="Milliers 2 2 2 2 12 6 3" xfId="17335"/>
    <cellStyle name="Milliers 2 2 2 2 12 7" xfId="6046"/>
    <cellStyle name="Milliers 2 2 2 2 12 7 2" xfId="14223"/>
    <cellStyle name="Milliers 2 2 2 2 13" xfId="3043"/>
    <cellStyle name="Milliers 2 2 2 2 14" xfId="2930"/>
    <cellStyle name="Milliers 2 2 2 2 15" xfId="1723"/>
    <cellStyle name="Milliers 2 2 2 2 15 2" xfId="3798"/>
    <cellStyle name="Milliers 2 2 2 2 15 2 2" xfId="5466"/>
    <cellStyle name="Milliers 2 2 2 2 15 2 2 2" xfId="7976"/>
    <cellStyle name="Milliers 2 2 2 2 15 2 2 2 2" xfId="13684"/>
    <cellStyle name="Milliers 2 2 2 2 15 2 2 2 2 2" xfId="15442"/>
    <cellStyle name="Milliers 2 2 2 2 15 2 2 2 3" xfId="18706"/>
    <cellStyle name="Milliers 2 2 2 2 15 2 2 3" xfId="10817"/>
    <cellStyle name="Milliers 2 2 2 2 15 2 2 3 2" xfId="17115"/>
    <cellStyle name="Milliers 2 2 2 2 15 2 3" xfId="2861"/>
    <cellStyle name="Milliers 2 2 2 2 15 2 3 2" xfId="12571"/>
    <cellStyle name="Milliers 2 2 2 2 15 2 4" xfId="6624"/>
    <cellStyle name="Milliers 2 2 2 2 15 3" xfId="5436"/>
    <cellStyle name="Milliers 2 2 2 2 15 4" xfId="1836"/>
    <cellStyle name="Milliers 2 2 2 2 15 4 2" xfId="9983"/>
    <cellStyle name="Milliers 2 2 2 2 15 4 2 2" xfId="10854"/>
    <cellStyle name="Milliers 2 2 2 2 15 4 3" xfId="9824"/>
    <cellStyle name="Milliers 2 2 2 2 15 5" xfId="3823"/>
    <cellStyle name="Milliers 2 2 2 2 15 5 2" xfId="12978"/>
    <cellStyle name="Milliers 2 2 2 2 16" xfId="3595"/>
    <cellStyle name="Milliers 2 2 2 2 17" xfId="4553"/>
    <cellStyle name="Milliers 2 2 2 2 18" xfId="3609"/>
    <cellStyle name="Milliers 2 2 2 2 18 2" xfId="6786"/>
    <cellStyle name="Milliers 2 2 2 2 18 2 2" xfId="7900"/>
    <cellStyle name="Milliers 2 2 2 2 18 2 2 2" xfId="14479"/>
    <cellStyle name="Milliers 2 2 2 2 18 2 2 2 2" xfId="15368"/>
    <cellStyle name="Milliers 2 2 2 2 18 2 2 3" xfId="18632"/>
    <cellStyle name="Milliers 2 2 2 2 18 2 3" xfId="10721"/>
    <cellStyle name="Milliers 2 2 2 2 18 2 3 2" xfId="17766"/>
    <cellStyle name="Milliers 2 2 2 2 18 3" xfId="9071"/>
    <cellStyle name="Milliers 2 2 2 2 18 3 2" xfId="12445"/>
    <cellStyle name="Milliers 2 2 2 2 18 4" xfId="14988"/>
    <cellStyle name="Milliers 2 2 2 2 19" xfId="6544"/>
    <cellStyle name="Milliers 2 2 2 2 19 2" xfId="9129"/>
    <cellStyle name="Milliers 2 2 2 2 19 2 2" xfId="14323"/>
    <cellStyle name="Milliers 2 2 2 2 19 3" xfId="17612"/>
    <cellStyle name="Milliers 2 2 2 2 2" xfId="379"/>
    <cellStyle name="Milliers 2 2 2 2 2 10" xfId="6216"/>
    <cellStyle name="Milliers 2 2 2 2 2 10 2" xfId="13699"/>
    <cellStyle name="Milliers 2 2 2 2 2 11" xfId="1354"/>
    <cellStyle name="Milliers 2 2 2 2 2 2" xfId="1577"/>
    <cellStyle name="Milliers 2 2 2 2 2 2 10" xfId="7264"/>
    <cellStyle name="Milliers 2 2 2 2 2 2 10 2" xfId="12527"/>
    <cellStyle name="Milliers 2 2 2 2 2 2 2" xfId="3189"/>
    <cellStyle name="Milliers 2 2 2 2 2 2 2 2" xfId="3249"/>
    <cellStyle name="Milliers 2 2 2 2 2 2 2 2 2" xfId="4822"/>
    <cellStyle name="Milliers 2 2 2 2 2 2 2 2 2 2" xfId="4868"/>
    <cellStyle name="Milliers 2 2 2 2 2 2 2 2 2 2 2" xfId="8489"/>
    <cellStyle name="Milliers 2 2 2 2 2 2 2 2 2 2 2 2" xfId="8532"/>
    <cellStyle name="Milliers 2 2 2 2 2 2 2 2 2 2 2 2 2" xfId="15948"/>
    <cellStyle name="Milliers 2 2 2 2 2 2 2 2 2 2 2 2 2 2" xfId="15991"/>
    <cellStyle name="Milliers 2 2 2 2 2 2 2 2 2 2 2 2 3" xfId="19252"/>
    <cellStyle name="Milliers 2 2 2 2 2 2 2 2 2 2 2 3" xfId="11606"/>
    <cellStyle name="Milliers 2 2 2 2 2 2 2 2 2 2 2 3 2" xfId="19209"/>
    <cellStyle name="Milliers 2 2 2 2 2 2 2 2 2 2 3" xfId="11561"/>
    <cellStyle name="Milliers 2 2 2 2 2 2 2 2 2 2 3 2" xfId="13334"/>
    <cellStyle name="Milliers 2 2 2 2 2 2 2 2 2 2 4" xfId="16949"/>
    <cellStyle name="Milliers 2 2 2 2 2 2 2 2 2 3" xfId="6319"/>
    <cellStyle name="Milliers 2 2 2 2 2 2 2 2 2 4" xfId="7099"/>
    <cellStyle name="Milliers 2 2 2 2 2 2 2 2 2 4 2" xfId="13288"/>
    <cellStyle name="Milliers 2 2 2 2 2 2 2 2 2 4 2 2" xfId="14723"/>
    <cellStyle name="Milliers 2 2 2 2 2 2 2 2 2 4 3" xfId="18007"/>
    <cellStyle name="Milliers 2 2 2 2 2 2 2 2 2 5" xfId="9432"/>
    <cellStyle name="Milliers 2 2 2 2 2 2 2 2 2 5 2" xfId="16906"/>
    <cellStyle name="Milliers 2 2 2 2 2 2 2 2 3" xfId="5119"/>
    <cellStyle name="Milliers 2 2 2 2 2 2 2 2 4" xfId="5313"/>
    <cellStyle name="Milliers 2 2 2 2 2 2 2 2 5" xfId="6274"/>
    <cellStyle name="Milliers 2 2 2 2 2 2 2 2 5 2" xfId="7790"/>
    <cellStyle name="Milliers 2 2 2 2 2 2 2 2 5 2 2" xfId="8934"/>
    <cellStyle name="Milliers 2 2 2 2 2 2 2 2 5 2 2 2" xfId="15265"/>
    <cellStyle name="Milliers 2 2 2 2 2 2 2 2 5 2 2 2 2" xfId="16325"/>
    <cellStyle name="Milliers 2 2 2 2 2 2 2 2 5 2 2 3" xfId="19585"/>
    <cellStyle name="Milliers 2 2 2 2 2 2 2 2 5 2 3" xfId="12171"/>
    <cellStyle name="Milliers 2 2 2 2 2 2 2 2 5 2 3 2" xfId="18531"/>
    <cellStyle name="Milliers 2 2 2 2 2 2 2 2 5 3" xfId="10504"/>
    <cellStyle name="Milliers 2 2 2 2 2 2 2 2 5 3 2" xfId="14170"/>
    <cellStyle name="Milliers 2 2 2 2 2 2 2 2 5 4" xfId="17511"/>
    <cellStyle name="Milliers 2 2 2 2 2 2 2 2 6" xfId="7050"/>
    <cellStyle name="Milliers 2 2 2 2 2 2 2 2 6 2" xfId="12225"/>
    <cellStyle name="Milliers 2 2 2 2 2 2 2 2 6 2 2" xfId="14676"/>
    <cellStyle name="Milliers 2 2 2 2 2 2 2 2 6 3" xfId="17960"/>
    <cellStyle name="Milliers 2 2 2 2 2 2 2 2 7" xfId="9378"/>
    <cellStyle name="Milliers 2 2 2 2 2 2 2 2 7 2" xfId="9839"/>
    <cellStyle name="Milliers 2 2 2 2 2 2 2 3" xfId="4043"/>
    <cellStyle name="Milliers 2 2 2 2 2 2 2 3 2" xfId="5073"/>
    <cellStyle name="Milliers 2 2 2 2 2 2 2 3 2 2" xfId="8110"/>
    <cellStyle name="Milliers 2 2 2 2 2 2 2 3 2 2 2" xfId="8603"/>
    <cellStyle name="Milliers 2 2 2 2 2 2 2 3 2 2 2 2" xfId="15574"/>
    <cellStyle name="Milliers 2 2 2 2 2 2 2 3 2 2 2 2 2" xfId="16061"/>
    <cellStyle name="Milliers 2 2 2 2 2 2 2 3 2 2 2 3" xfId="19322"/>
    <cellStyle name="Milliers 2 2 2 2 2 2 2 3 2 2 3" xfId="11761"/>
    <cellStyle name="Milliers 2 2 2 2 2 2 2 3 2 2 3 2" xfId="18837"/>
    <cellStyle name="Milliers 2 2 2 2 2 2 2 3 2 3" xfId="10991"/>
    <cellStyle name="Milliers 2 2 2 2 2 2 2 3 2 3 2" xfId="13465"/>
    <cellStyle name="Milliers 2 2 2 2 2 2 2 3 2 4" xfId="17020"/>
    <cellStyle name="Milliers 2 2 2 2 2 2 2 3 3" xfId="6465"/>
    <cellStyle name="Milliers 2 2 2 2 2 2 2 3 4" xfId="7281"/>
    <cellStyle name="Milliers 2 2 2 2 2 2 2 3 4 2" xfId="12755"/>
    <cellStyle name="Milliers 2 2 2 2 2 2 2 3 4 2 2" xfId="14862"/>
    <cellStyle name="Milliers 2 2 2 2 2 2 2 3 4 3" xfId="18145"/>
    <cellStyle name="Milliers 2 2 2 2 2 2 2 3 5" xfId="9670"/>
    <cellStyle name="Milliers 2 2 2 2 2 2 2 3 5 2" xfId="16500"/>
    <cellStyle name="Milliers 2 2 2 2 2 2 2 4" xfId="5269"/>
    <cellStyle name="Milliers 2 2 2 2 2 2 2 5" xfId="5644"/>
    <cellStyle name="Milliers 2 2 2 2 2 2 2 5 2" xfId="7745"/>
    <cellStyle name="Milliers 2 2 2 2 2 2 2 5 2 2" xfId="8749"/>
    <cellStyle name="Milliers 2 2 2 2 2 2 2 5 2 2 2" xfId="15220"/>
    <cellStyle name="Milliers 2 2 2 2 2 2 2 5 2 2 2 2" xfId="16202"/>
    <cellStyle name="Milliers 2 2 2 2 2 2 2 5 2 2 3" xfId="19462"/>
    <cellStyle name="Milliers 2 2 2 2 2 2 2 5 2 3" xfId="12048"/>
    <cellStyle name="Milliers 2 2 2 2 2 2 2 5 2 3 2" xfId="18487"/>
    <cellStyle name="Milliers 2 2 2 2 2 2 2 5 3" xfId="10450"/>
    <cellStyle name="Milliers 2 2 2 2 2 2 2 5 3 2" xfId="13815"/>
    <cellStyle name="Milliers 2 2 2 2 2 2 2 5 4" xfId="17236"/>
    <cellStyle name="Milliers 2 2 2 2 2 2 2 6" xfId="5964"/>
    <cellStyle name="Milliers 2 2 2 2 2 2 2 6 2" xfId="8888"/>
    <cellStyle name="Milliers 2 2 2 2 2 2 2 6 2 2" xfId="14015"/>
    <cellStyle name="Milliers 2 2 2 2 2 2 2 6 3" xfId="17401"/>
    <cellStyle name="Milliers 2 2 2 2 2 2 2 7" xfId="7712"/>
    <cellStyle name="Milliers 2 2 2 2 2 2 2 7 2" xfId="10243"/>
    <cellStyle name="Milliers 2 2 2 2 2 2 3" xfId="2965"/>
    <cellStyle name="Milliers 2 2 2 2 2 2 4" xfId="2982"/>
    <cellStyle name="Milliers 2 2 2 2 2 2 5" xfId="3981"/>
    <cellStyle name="Milliers 2 2 2 2 2 2 5 2" xfId="3682"/>
    <cellStyle name="Milliers 2 2 2 2 2 2 5 2 2" xfId="8062"/>
    <cellStyle name="Milliers 2 2 2 2 2 2 5 2 2 2" xfId="7929"/>
    <cellStyle name="Milliers 2 2 2 2 2 2 5 2 2 2 2" xfId="15527"/>
    <cellStyle name="Milliers 2 2 2 2 2 2 5 2 2 2 2 2" xfId="15396"/>
    <cellStyle name="Milliers 2 2 2 2 2 2 5 2 2 2 3" xfId="18660"/>
    <cellStyle name="Milliers 2 2 2 2 2 2 5 2 2 3" xfId="10759"/>
    <cellStyle name="Milliers 2 2 2 2 2 2 5 2 2 3 2" xfId="18790"/>
    <cellStyle name="Milliers 2 2 2 2 2 2 5 2 3" xfId="10940"/>
    <cellStyle name="Milliers 2 2 2 2 2 2 5 2 3 2" xfId="12493"/>
    <cellStyle name="Milliers 2 2 2 2 2 2 5 2 4" xfId="14905"/>
    <cellStyle name="Milliers 2 2 2 2 2 2 5 3" xfId="4085"/>
    <cellStyle name="Milliers 2 2 2 2 2 2 5 4" xfId="5812"/>
    <cellStyle name="Milliers 2 2 2 2 2 2 5 4 2" xfId="12699"/>
    <cellStyle name="Milliers 2 2 2 2 2 2 5 4 2 2" xfId="13922"/>
    <cellStyle name="Milliers 2 2 2 2 2 2 5 4 3" xfId="17324"/>
    <cellStyle name="Milliers 2 2 2 2 2 2 5 5" xfId="5793"/>
    <cellStyle name="Milliers 2 2 2 2 2 2 5 5 2" xfId="16445"/>
    <cellStyle name="Milliers 2 2 2 2 2 2 6" xfId="4466"/>
    <cellStyle name="Milliers 2 2 2 2 2 2 7" xfId="4618"/>
    <cellStyle name="Milliers 2 2 2 2 2 2 8" xfId="5581"/>
    <cellStyle name="Milliers 2 2 2 2 2 2 8 2" xfId="5858"/>
    <cellStyle name="Milliers 2 2 2 2 2 2 8 2 2" xfId="8705"/>
    <cellStyle name="Milliers 2 2 2 2 2 2 8 2 2 2" xfId="13952"/>
    <cellStyle name="Milliers 2 2 2 2 2 2 8 2 2 2 2" xfId="16159"/>
    <cellStyle name="Milliers 2 2 2 2 2 2 8 2 2 3" xfId="19419"/>
    <cellStyle name="Milliers 2 2 2 2 2 2 8 2 3" xfId="12005"/>
    <cellStyle name="Milliers 2 2 2 2 2 2 8 2 3 2" xfId="17351"/>
    <cellStyle name="Milliers 2 2 2 2 2 2 8 3" xfId="6894"/>
    <cellStyle name="Milliers 2 2 2 2 2 2 8 3 2" xfId="13759"/>
    <cellStyle name="Milliers 2 2 2 2 2 2 8 4" xfId="17182"/>
    <cellStyle name="Milliers 2 2 2 2 2 2 9" xfId="1869"/>
    <cellStyle name="Milliers 2 2 2 2 2 2 9 2" xfId="9421"/>
    <cellStyle name="Milliers 2 2 2 2 2 2 9 2 2" xfId="11261"/>
    <cellStyle name="Milliers 2 2 2 2 2 2 9 3" xfId="11708"/>
    <cellStyle name="Milliers 2 2 2 2 2 3" xfId="2023"/>
    <cellStyle name="Milliers 2 2 2 2 2 3 2" xfId="2679"/>
    <cellStyle name="Milliers 2 2 2 2 2 3 2 2" xfId="4075"/>
    <cellStyle name="Milliers 2 2 2 2 2 3 2 2 2" xfId="4669"/>
    <cellStyle name="Milliers 2 2 2 2 2 3 2 2 2 2" xfId="8136"/>
    <cellStyle name="Milliers 2 2 2 2 2 3 2 2 2 2 2" xfId="8392"/>
    <cellStyle name="Milliers 2 2 2 2 2 3 2 2 2 2 2 2" xfId="15600"/>
    <cellStyle name="Milliers 2 2 2 2 2 3 2 2 2 2 2 2 2" xfId="15851"/>
    <cellStyle name="Milliers 2 2 2 2 2 3 2 2 2 2 2 3" xfId="19112"/>
    <cellStyle name="Milliers 2 2 2 2 2 3 2 2 2 2 3" xfId="11436"/>
    <cellStyle name="Milliers 2 2 2 2 2 3 2 2 2 2 3 2" xfId="18863"/>
    <cellStyle name="Milliers 2 2 2 2 2 3 2 2 2 3" xfId="11020"/>
    <cellStyle name="Milliers 2 2 2 2 2 3 2 2 2 3 2" xfId="13172"/>
    <cellStyle name="Milliers 2 2 2 2 2 3 2 2 2 4" xfId="16809"/>
    <cellStyle name="Milliers 2 2 2 2 2 3 2 2 3" xfId="6155"/>
    <cellStyle name="Milliers 2 2 2 2 2 3 2 2 4" xfId="6906"/>
    <cellStyle name="Milliers 2 2 2 2 2 3 2 2 4 2" xfId="12783"/>
    <cellStyle name="Milliers 2 2 2 2 2 3 2 2 4 2 2" xfId="14555"/>
    <cellStyle name="Milliers 2 2 2 2 2 3 2 2 4 3" xfId="17840"/>
    <cellStyle name="Milliers 2 2 2 2 2 3 2 2 5" xfId="9212"/>
    <cellStyle name="Milliers 2 2 2 2 2 3 2 2 5 2" xfId="16528"/>
    <cellStyle name="Milliers 2 2 2 2 2 3 2 3" xfId="4379"/>
    <cellStyle name="Milliers 2 2 2 2 2 3 2 4" xfId="3928"/>
    <cellStyle name="Milliers 2 2 2 2 2 3 2 5" xfId="5674"/>
    <cellStyle name="Milliers 2 2 2 2 2 3 2 5 2" xfId="7568"/>
    <cellStyle name="Milliers 2 2 2 2 2 3 2 5 2 2" xfId="8773"/>
    <cellStyle name="Milliers 2 2 2 2 2 3 2 5 2 2 2" xfId="15052"/>
    <cellStyle name="Milliers 2 2 2 2 2 3 2 5 2 2 2 2" xfId="16225"/>
    <cellStyle name="Milliers 2 2 2 2 2 3 2 5 2 2 3" xfId="19485"/>
    <cellStyle name="Milliers 2 2 2 2 2 3 2 5 2 3" xfId="12071"/>
    <cellStyle name="Milliers 2 2 2 2 2 3 2 5 2 3 2" xfId="18323"/>
    <cellStyle name="Milliers 2 2 2 2 2 3 2 5 3" xfId="10170"/>
    <cellStyle name="Milliers 2 2 2 2 2 3 2 5 3 2" xfId="13840"/>
    <cellStyle name="Milliers 2 2 2 2 2 3 2 5 4" xfId="17260"/>
    <cellStyle name="Milliers 2 2 2 2 2 3 2 6" xfId="2798"/>
    <cellStyle name="Milliers 2 2 2 2 2 3 2 6 2" xfId="11838"/>
    <cellStyle name="Milliers 2 2 2 2 2 3 2 6 2 2" xfId="10567"/>
    <cellStyle name="Milliers 2 2 2 2 2 3 2 6 3" xfId="10598"/>
    <cellStyle name="Milliers 2 2 2 2 2 3 2 7" xfId="8820"/>
    <cellStyle name="Milliers 2 2 2 2 2 3 2 7 2" xfId="10724"/>
    <cellStyle name="Milliers 2 2 2 2 2 3 3" xfId="2885"/>
    <cellStyle name="Milliers 2 2 2 2 2 3 3 2" xfId="4433"/>
    <cellStyle name="Milliers 2 2 2 2 2 3 3 2 2" xfId="7635"/>
    <cellStyle name="Milliers 2 2 2 2 2 3 3 2 2 2" xfId="8323"/>
    <cellStyle name="Milliers 2 2 2 2 2 3 3 2 2 2 2" xfId="15113"/>
    <cellStyle name="Milliers 2 2 2 2 2 3 3 2 2 2 2 2" xfId="15783"/>
    <cellStyle name="Milliers 2 2 2 2 2 3 3 2 2 2 3" xfId="19045"/>
    <cellStyle name="Milliers 2 2 2 2 2 3 3 2 2 3" xfId="11267"/>
    <cellStyle name="Milliers 2 2 2 2 2 3 3 2 2 3 2" xfId="18382"/>
    <cellStyle name="Milliers 2 2 2 2 2 3 3 2 3" xfId="10268"/>
    <cellStyle name="Milliers 2 2 2 2 2 3 3 2 3 2" xfId="13038"/>
    <cellStyle name="Milliers 2 2 2 2 2 3 3 2 4" xfId="16738"/>
    <cellStyle name="Milliers 2 2 2 2 2 3 3 3" xfId="5992"/>
    <cellStyle name="Milliers 2 2 2 2 2 3 3 4" xfId="6701"/>
    <cellStyle name="Milliers 2 2 2 2 2 3 3 4 2" xfId="3560"/>
    <cellStyle name="Milliers 2 2 2 2 2 3 3 4 2 2" xfId="14423"/>
    <cellStyle name="Milliers 2 2 2 2 2 3 3 4 3" xfId="17710"/>
    <cellStyle name="Milliers 2 2 2 2 2 3 3 5" xfId="3730"/>
    <cellStyle name="Milliers 2 2 2 2 2 3 3 5 2" xfId="14205"/>
    <cellStyle name="Milliers 2 2 2 2 2 3 4" xfId="4641"/>
    <cellStyle name="Milliers 2 2 2 2 2 3 5" xfId="3681"/>
    <cellStyle name="Milliers 2 2 2 2 2 3 5 2" xfId="6968"/>
    <cellStyle name="Milliers 2 2 2 2 2 3 5 2 2" xfId="7928"/>
    <cellStyle name="Milliers 2 2 2 2 2 3 5 2 2 2" xfId="14609"/>
    <cellStyle name="Milliers 2 2 2 2 2 3 5 2 2 2 2" xfId="15395"/>
    <cellStyle name="Milliers 2 2 2 2 2 3 5 2 2 3" xfId="18659"/>
    <cellStyle name="Milliers 2 2 2 2 2 3 5 2 3" xfId="10758"/>
    <cellStyle name="Milliers 2 2 2 2 2 3 5 2 3 2" xfId="17893"/>
    <cellStyle name="Milliers 2 2 2 2 2 3 5 3" xfId="9285"/>
    <cellStyle name="Milliers 2 2 2 2 2 3 5 3 2" xfId="12492"/>
    <cellStyle name="Milliers 2 2 2 2 2 3 5 4" xfId="12279"/>
    <cellStyle name="Milliers 2 2 2 2 2 3 6" xfId="3653"/>
    <cellStyle name="Milliers 2 2 2 2 2 3 6 2" xfId="11227"/>
    <cellStyle name="Milliers 2 2 2 2 2 3 6 2 2" xfId="12473"/>
    <cellStyle name="Milliers 2 2 2 2 2 3 6 3" xfId="12406"/>
    <cellStyle name="Milliers 2 2 2 2 2 3 7" xfId="6684"/>
    <cellStyle name="Milliers 2 2 2 2 2 3 7 2" xfId="13504"/>
    <cellStyle name="Milliers 2 2 2 2 2 4" xfId="3077"/>
    <cellStyle name="Milliers 2 2 2 2 2 5" xfId="1819"/>
    <cellStyle name="Milliers 2 2 2 2 2 5 2" xfId="4199"/>
    <cellStyle name="Milliers 2 2 2 2 2 5 2 2" xfId="6724"/>
    <cellStyle name="Milliers 2 2 2 2 2 5 2 2 2" xfId="8206"/>
    <cellStyle name="Milliers 2 2 2 2 2 5 2 2 2 2" xfId="14439"/>
    <cellStyle name="Milliers 2 2 2 2 2 5 2 2 2 2 2" xfId="15669"/>
    <cellStyle name="Milliers 2 2 2 2 2 5 2 2 2 3" xfId="18931"/>
    <cellStyle name="Milliers 2 2 2 2 2 5 2 2 3" xfId="11104"/>
    <cellStyle name="Milliers 2 2 2 2 2 5 2 2 3 2" xfId="17726"/>
    <cellStyle name="Milliers 2 2 2 2 2 5 2 3" xfId="2557"/>
    <cellStyle name="Milliers 2 2 2 2 2 5 2 3 2" xfId="12878"/>
    <cellStyle name="Milliers 2 2 2 2 2 5 2 4" xfId="16611"/>
    <cellStyle name="Milliers 2 2 2 2 2 5 3" xfId="5785"/>
    <cellStyle name="Milliers 2 2 2 2 2 5 4" xfId="6534"/>
    <cellStyle name="Milliers 2 2 2 2 2 5 4 2" xfId="11273"/>
    <cellStyle name="Milliers 2 2 2 2 2 5 4 2 2" xfId="14318"/>
    <cellStyle name="Milliers 2 2 2 2 2 5 4 3" xfId="17607"/>
    <cellStyle name="Milliers 2 2 2 2 2 5 5" xfId="6828"/>
    <cellStyle name="Milliers 2 2 2 2 2 5 5 2" xfId="10433"/>
    <cellStyle name="Milliers 2 2 2 2 2 6" xfId="4499"/>
    <cellStyle name="Milliers 2 2 2 2 2 7" xfId="2543"/>
    <cellStyle name="Milliers 2 2 2 2 2 8" xfId="2594"/>
    <cellStyle name="Milliers 2 2 2 2 2 8 2" xfId="5370"/>
    <cellStyle name="Milliers 2 2 2 2 2 8 2 2" xfId="7534"/>
    <cellStyle name="Milliers 2 2 2 2 2 8 2 2 2" xfId="13626"/>
    <cellStyle name="Milliers 2 2 2 2 2 8 2 2 2 2" xfId="15020"/>
    <cellStyle name="Milliers 2 2 2 2 2 8 2 2 3" xfId="18291"/>
    <cellStyle name="Milliers 2 2 2 2 2 8 2 3" xfId="10127"/>
    <cellStyle name="Milliers 2 2 2 2 2 8 2 3 2" xfId="17063"/>
    <cellStyle name="Milliers 2 2 2 2 2 8 3" xfId="6518"/>
    <cellStyle name="Milliers 2 2 2 2 2 8 3 2" xfId="10723"/>
    <cellStyle name="Milliers 2 2 2 2 2 8 4" xfId="11463"/>
    <cellStyle name="Milliers 2 2 2 2 2 9" xfId="4167"/>
    <cellStyle name="Milliers 2 2 2 2 2 9 2" xfId="10043"/>
    <cellStyle name="Milliers 2 2 2 2 2 9 2 2" xfId="12854"/>
    <cellStyle name="Milliers 2 2 2 2 2 9 3" xfId="16590"/>
    <cellStyle name="Milliers 2 2 2 2 20" xfId="3750"/>
    <cellStyle name="Milliers 2 2 2 2 20 2" xfId="13589"/>
    <cellStyle name="Milliers 2 2 2 2 21" xfId="19749"/>
    <cellStyle name="Milliers 2 2 2 2 22" xfId="1056"/>
    <cellStyle name="Milliers 2 2 2 2 3" xfId="2080"/>
    <cellStyle name="Milliers 2 2 2 2 4" xfId="2163"/>
    <cellStyle name="Milliers 2 2 2 2 5" xfId="2257"/>
    <cellStyle name="Milliers 2 2 2 2 6" xfId="2076"/>
    <cellStyle name="Milliers 2 2 2 2 7" xfId="2167"/>
    <cellStyle name="Milliers 2 2 2 2 8" xfId="2377"/>
    <cellStyle name="Milliers 2 2 2 2 9" xfId="1628"/>
    <cellStyle name="Milliers 2 2 2 20" xfId="5452"/>
    <cellStyle name="Milliers 2 2 2 20 2" xfId="9960"/>
    <cellStyle name="Milliers 2 2 2 20 2 2" xfId="13675"/>
    <cellStyle name="Milliers 2 2 2 20 3" xfId="17107"/>
    <cellStyle name="Milliers 2 2 2 21" xfId="1471"/>
    <cellStyle name="Milliers 2 2 2 21 2" xfId="13554"/>
    <cellStyle name="Milliers 2 2 2 22" xfId="19635"/>
    <cellStyle name="Milliers 2 2 2 23" xfId="1157"/>
    <cellStyle name="Milliers 2 2 2 3" xfId="254"/>
    <cellStyle name="Milliers 2 2 2 3 10" xfId="5431"/>
    <cellStyle name="Milliers 2 2 2 3 10 2" xfId="9905"/>
    <cellStyle name="Milliers 2 2 2 3 11" xfId="1353"/>
    <cellStyle name="Milliers 2 2 2 3 2" xfId="1476"/>
    <cellStyle name="Milliers 2 2 2 3 2 10" xfId="7436"/>
    <cellStyle name="Milliers 2 2 2 3 2 10 2" xfId="13606"/>
    <cellStyle name="Milliers 2 2 2 3 2 2" xfId="3188"/>
    <cellStyle name="Milliers 2 2 2 3 2 2 2" xfId="3225"/>
    <cellStyle name="Milliers 2 2 2 3 2 2 2 2" xfId="4821"/>
    <cellStyle name="Milliers 2 2 2 3 2 2 2 2 2" xfId="4857"/>
    <cellStyle name="Milliers 2 2 2 3 2 2 2 2 2 2" xfId="8488"/>
    <cellStyle name="Milliers 2 2 2 3 2 2 2 2 2 2 2" xfId="8522"/>
    <cellStyle name="Milliers 2 2 2 3 2 2 2 2 2 2 2 2" xfId="15947"/>
    <cellStyle name="Milliers 2 2 2 3 2 2 2 2 2 2 2 2 2" xfId="15981"/>
    <cellStyle name="Milliers 2 2 2 3 2 2 2 2 2 2 2 3" xfId="19242"/>
    <cellStyle name="Milliers 2 2 2 3 2 2 2 2 2 2 3" xfId="11596"/>
    <cellStyle name="Milliers 2 2 2 3 2 2 2 2 2 2 3 2" xfId="19208"/>
    <cellStyle name="Milliers 2 2 2 3 2 2 2 2 2 3" xfId="11560"/>
    <cellStyle name="Milliers 2 2 2 3 2 2 2 2 2 3 2" xfId="13323"/>
    <cellStyle name="Milliers 2 2 2 3 2 2 2 2 2 4" xfId="16939"/>
    <cellStyle name="Milliers 2 2 2 3 2 2 2 2 3" xfId="6308"/>
    <cellStyle name="Milliers 2 2 2 3 2 2 2 2 4" xfId="7085"/>
    <cellStyle name="Milliers 2 2 2 3 2 2 2 2 4 2" xfId="13287"/>
    <cellStyle name="Milliers 2 2 2 3 2 2 2 2 4 2 2" xfId="14709"/>
    <cellStyle name="Milliers 2 2 2 3 2 2 2 2 4 3" xfId="17993"/>
    <cellStyle name="Milliers 2 2 2 3 2 2 2 2 5" xfId="9412"/>
    <cellStyle name="Milliers 2 2 2 3 2 2 2 2 5 2" xfId="16905"/>
    <cellStyle name="Milliers 2 2 2 3 2 2 2 3" xfId="5107"/>
    <cellStyle name="Milliers 2 2 2 3 2 2 2 4" xfId="5302"/>
    <cellStyle name="Milliers 2 2 2 3 2 2 2 5" xfId="6273"/>
    <cellStyle name="Milliers 2 2 2 3 2 2 2 5 2" xfId="7778"/>
    <cellStyle name="Milliers 2 2 2 3 2 2 2 5 2 2" xfId="8933"/>
    <cellStyle name="Milliers 2 2 2 3 2 2 2 5 2 2 2" xfId="15253"/>
    <cellStyle name="Milliers 2 2 2 3 2 2 2 5 2 2 2 2" xfId="16324"/>
    <cellStyle name="Milliers 2 2 2 3 2 2 2 5 2 2 3" xfId="19584"/>
    <cellStyle name="Milliers 2 2 2 3 2 2 2 5 2 3" xfId="12170"/>
    <cellStyle name="Milliers 2 2 2 3 2 2 2 5 2 3 2" xfId="18520"/>
    <cellStyle name="Milliers 2 2 2 3 2 2 2 5 3" xfId="10485"/>
    <cellStyle name="Milliers 2 2 2 3 2 2 2 5 3 2" xfId="14169"/>
    <cellStyle name="Milliers 2 2 2 3 2 2 2 5 4" xfId="17510"/>
    <cellStyle name="Milliers 2 2 2 3 2 2 2 6" xfId="7049"/>
    <cellStyle name="Milliers 2 2 2 3 2 2 2 6 2" xfId="9519"/>
    <cellStyle name="Milliers 2 2 2 3 2 2 2 6 2 2" xfId="14675"/>
    <cellStyle name="Milliers 2 2 2 3 2 2 2 6 3" xfId="17959"/>
    <cellStyle name="Milliers 2 2 2 3 2 2 2 7" xfId="9377"/>
    <cellStyle name="Milliers 2 2 2 3 2 2 2 7 2" xfId="11228"/>
    <cellStyle name="Milliers 2 2 2 3 2 2 3" xfId="4020"/>
    <cellStyle name="Milliers 2 2 2 3 2 2 3 2" xfId="5072"/>
    <cellStyle name="Milliers 2 2 2 3 2 2 3 2 2" xfId="8099"/>
    <cellStyle name="Milliers 2 2 2 3 2 2 3 2 2 2" xfId="8602"/>
    <cellStyle name="Milliers 2 2 2 3 2 2 3 2 2 2 2" xfId="15563"/>
    <cellStyle name="Milliers 2 2 2 3 2 2 3 2 2 2 2 2" xfId="16060"/>
    <cellStyle name="Milliers 2 2 2 3 2 2 3 2 2 2 3" xfId="19321"/>
    <cellStyle name="Milliers 2 2 2 3 2 2 3 2 2 3" xfId="11760"/>
    <cellStyle name="Milliers 2 2 2 3 2 2 3 2 2 3 2" xfId="18826"/>
    <cellStyle name="Milliers 2 2 2 3 2 2 3 2 3" xfId="10977"/>
    <cellStyle name="Milliers 2 2 2 3 2 2 3 2 3 2" xfId="13464"/>
    <cellStyle name="Milliers 2 2 2 3 2 2 3 2 4" xfId="17019"/>
    <cellStyle name="Milliers 2 2 2 3 2 2 3 3" xfId="6464"/>
    <cellStyle name="Milliers 2 2 2 3 2 2 3 4" xfId="7280"/>
    <cellStyle name="Milliers 2 2 2 3 2 2 3 4 2" xfId="12736"/>
    <cellStyle name="Milliers 2 2 2 3 2 2 3 4 2 2" xfId="14861"/>
    <cellStyle name="Milliers 2 2 2 3 2 2 3 4 3" xfId="18144"/>
    <cellStyle name="Milliers 2 2 2 3 2 2 3 5" xfId="9669"/>
    <cellStyle name="Milliers 2 2 2 3 2 2 3 5 2" xfId="16482"/>
    <cellStyle name="Milliers 2 2 2 3 2 2 4" xfId="5268"/>
    <cellStyle name="Milliers 2 2 2 3 2 2 5" xfId="5620"/>
    <cellStyle name="Milliers 2 2 2 3 2 2 5 2" xfId="7744"/>
    <cellStyle name="Milliers 2 2 2 3 2 2 5 2 2" xfId="8739"/>
    <cellStyle name="Milliers 2 2 2 3 2 2 5 2 2 2" xfId="15219"/>
    <cellStyle name="Milliers 2 2 2 3 2 2 5 2 2 2 2" xfId="16192"/>
    <cellStyle name="Milliers 2 2 2 3 2 2 5 2 2 3" xfId="19452"/>
    <cellStyle name="Milliers 2 2 2 3 2 2 5 2 3" xfId="12038"/>
    <cellStyle name="Milliers 2 2 2 3 2 2 5 2 3 2" xfId="18486"/>
    <cellStyle name="Milliers 2 2 2 3 2 2 5 3" xfId="10449"/>
    <cellStyle name="Milliers 2 2 2 3 2 2 5 3 2" xfId="13797"/>
    <cellStyle name="Milliers 2 2 2 3 2 2 5 4" xfId="17218"/>
    <cellStyle name="Milliers 2 2 2 3 2 2 6" xfId="1702"/>
    <cellStyle name="Milliers 2 2 2 3 2 2 6 2" xfId="9655"/>
    <cellStyle name="Milliers 2 2 2 3 2 2 6 2 2" xfId="10790"/>
    <cellStyle name="Milliers 2 2 2 3 2 2 6 3" xfId="11853"/>
    <cellStyle name="Milliers 2 2 2 3 2 2 7" xfId="3533"/>
    <cellStyle name="Milliers 2 2 2 3 2 2 7 2" xfId="10700"/>
    <cellStyle name="Milliers 2 2 2 3 2 3" xfId="3323"/>
    <cellStyle name="Milliers 2 2 2 3 2 4" xfId="3331"/>
    <cellStyle name="Milliers 2 2 2 3 2 5" xfId="3980"/>
    <cellStyle name="Milliers 2 2 2 3 2 5 2" xfId="4289"/>
    <cellStyle name="Milliers 2 2 2 3 2 5 2 2" xfId="8061"/>
    <cellStyle name="Milliers 2 2 2 3 2 5 2 2 2" xfId="8256"/>
    <cellStyle name="Milliers 2 2 2 3 2 5 2 2 2 2" xfId="15526"/>
    <cellStyle name="Milliers 2 2 2 3 2 5 2 2 2 2 2" xfId="15717"/>
    <cellStyle name="Milliers 2 2 2 3 2 5 2 2 2 3" xfId="18979"/>
    <cellStyle name="Milliers 2 2 2 3 2 5 2 2 3" xfId="11165"/>
    <cellStyle name="Milliers 2 2 2 3 2 5 2 2 3 2" xfId="18789"/>
    <cellStyle name="Milliers 2 2 2 3 2 5 2 3" xfId="10939"/>
    <cellStyle name="Milliers 2 2 2 3 2 5 2 3 2" xfId="12940"/>
    <cellStyle name="Milliers 2 2 2 3 2 5 2 4" xfId="16666"/>
    <cellStyle name="Milliers 2 2 2 3 2 5 3" xfId="5871"/>
    <cellStyle name="Milliers 2 2 2 3 2 5 4" xfId="2570"/>
    <cellStyle name="Milliers 2 2 2 3 2 5 4 2" xfId="12698"/>
    <cellStyle name="Milliers 2 2 2 3 2 5 4 2 2" xfId="5799"/>
    <cellStyle name="Milliers 2 2 2 3 2 5 4 3" xfId="10046"/>
    <cellStyle name="Milliers 2 2 2 3 2 5 5" xfId="5860"/>
    <cellStyle name="Milliers 2 2 2 3 2 5 5 2" xfId="16444"/>
    <cellStyle name="Milliers 2 2 2 3 2 6" xfId="3091"/>
    <cellStyle name="Milliers 2 2 2 3 2 7" xfId="4311"/>
    <cellStyle name="Milliers 2 2 2 3 2 8" xfId="5580"/>
    <cellStyle name="Milliers 2 2 2 3 2 8 2" xfId="6752"/>
    <cellStyle name="Milliers 2 2 2 3 2 8 2 2" xfId="8704"/>
    <cellStyle name="Milliers 2 2 2 3 2 8 2 2 2" xfId="14457"/>
    <cellStyle name="Milliers 2 2 2 3 2 8 2 2 2 2" xfId="16158"/>
    <cellStyle name="Milliers 2 2 2 3 2 8 2 2 3" xfId="19418"/>
    <cellStyle name="Milliers 2 2 2 3 2 8 2 3" xfId="12004"/>
    <cellStyle name="Milliers 2 2 2 3 2 8 2 3 2" xfId="17744"/>
    <cellStyle name="Milliers 2 2 2 3 2 8 3" xfId="9033"/>
    <cellStyle name="Milliers 2 2 2 3 2 8 3 2" xfId="13758"/>
    <cellStyle name="Milliers 2 2 2 3 2 8 4" xfId="17181"/>
    <cellStyle name="Milliers 2 2 2 3 2 9" xfId="1446"/>
    <cellStyle name="Milliers 2 2 2 3 2 9 2" xfId="11895"/>
    <cellStyle name="Milliers 2 2 2 3 2 9 2 2" xfId="11705"/>
    <cellStyle name="Milliers 2 2 2 3 2 9 3" xfId="13616"/>
    <cellStyle name="Milliers 2 2 2 3 3" xfId="1673"/>
    <cellStyle name="Milliers 2 2 2 3 3 2" xfId="2614"/>
    <cellStyle name="Milliers 2 2 2 3 3 2 2" xfId="3919"/>
    <cellStyle name="Milliers 2 2 2 3 3 2 2 2" xfId="4643"/>
    <cellStyle name="Milliers 2 2 2 3 3 2 2 2 2" xfId="8024"/>
    <cellStyle name="Milliers 2 2 2 3 3 2 2 2 2 2" xfId="8373"/>
    <cellStyle name="Milliers 2 2 2 3 3 2 2 2 2 2 2" xfId="15489"/>
    <cellStyle name="Milliers 2 2 2 3 3 2 2 2 2 2 2 2" xfId="15832"/>
    <cellStyle name="Milliers 2 2 2 3 3 2 2 2 2 2 3" xfId="19093"/>
    <cellStyle name="Milliers 2 2 2 3 3 2 2 2 2 3" xfId="11411"/>
    <cellStyle name="Milliers 2 2 2 3 3 2 2 2 2 3 2" xfId="18752"/>
    <cellStyle name="Milliers 2 2 2 3 3 2 2 2 3" xfId="10888"/>
    <cellStyle name="Milliers 2 2 2 3 3 2 2 2 3 2" xfId="13151"/>
    <cellStyle name="Milliers 2 2 2 3 3 2 2 2 4" xfId="16790"/>
    <cellStyle name="Milliers 2 2 2 3 3 2 2 3" xfId="6129"/>
    <cellStyle name="Milliers 2 2 2 3 3 2 2 4" xfId="6881"/>
    <cellStyle name="Milliers 2 2 2 3 3 2 2 4 2" xfId="12648"/>
    <cellStyle name="Milliers 2 2 2 3 3 2 2 4 2 2" xfId="14533"/>
    <cellStyle name="Milliers 2 2 2 3 3 2 2 4 3" xfId="17818"/>
    <cellStyle name="Milliers 2 2 2 3 3 2 2 5" xfId="9187"/>
    <cellStyle name="Milliers 2 2 2 3 3 2 2 5 2" xfId="16404"/>
    <cellStyle name="Milliers 2 2 2 3 3 2 3" xfId="4953"/>
    <cellStyle name="Milliers 2 2 2 3 3 2 4" xfId="5185"/>
    <cellStyle name="Milliers 2 2 2 3 3 2 5" xfId="5529"/>
    <cellStyle name="Milliers 2 2 2 3 3 2 5 2" xfId="7541"/>
    <cellStyle name="Milliers 2 2 2 3 3 2 5 2 2" xfId="8682"/>
    <cellStyle name="Milliers 2 2 2 3 3 2 5 2 2 2" xfId="15026"/>
    <cellStyle name="Milliers 2 2 2 3 3 2 5 2 2 2 2" xfId="16136"/>
    <cellStyle name="Milliers 2 2 2 3 3 2 5 2 2 3" xfId="19396"/>
    <cellStyle name="Milliers 2 2 2 3 3 2 5 2 3" xfId="11982"/>
    <cellStyle name="Milliers 2 2 2 3 3 2 5 2 3 2" xfId="18297"/>
    <cellStyle name="Milliers 2 2 2 3 3 2 5 3" xfId="10133"/>
    <cellStyle name="Milliers 2 2 2 3 3 2 5 3 2" xfId="13725"/>
    <cellStyle name="Milliers 2 2 2 3 3 2 5 4" xfId="17151"/>
    <cellStyle name="Milliers 2 2 2 3 3 2 6" xfId="5633"/>
    <cellStyle name="Milliers 2 2 2 3 3 2 6 2" xfId="9553"/>
    <cellStyle name="Milliers 2 2 2 3 3 2 6 2 2" xfId="13806"/>
    <cellStyle name="Milliers 2 2 2 3 3 2 6 3" xfId="17227"/>
    <cellStyle name="Milliers 2 2 2 3 3 2 7" xfId="6522"/>
    <cellStyle name="Milliers 2 2 2 3 3 2 7 2" xfId="5638"/>
    <cellStyle name="Milliers 2 2 2 3 3 3" xfId="2512"/>
    <cellStyle name="Milliers 2 2 2 3 3 3 2" xfId="4179"/>
    <cellStyle name="Milliers 2 2 2 3 3 3 2 2" xfId="7514"/>
    <cellStyle name="Milliers 2 2 2 3 3 3 2 2 2" xfId="8197"/>
    <cellStyle name="Milliers 2 2 2 3 3 3 2 2 2 2" xfId="15001"/>
    <cellStyle name="Milliers 2 2 2 3 3 3 2 2 2 2 2" xfId="15661"/>
    <cellStyle name="Milliers 2 2 2 3 3 3 2 2 2 3" xfId="18923"/>
    <cellStyle name="Milliers 2 2 2 3 3 3 2 2 3" xfId="11094"/>
    <cellStyle name="Milliers 2 2 2 3 3 3 2 2 3 2" xfId="18272"/>
    <cellStyle name="Milliers 2 2 2 3 3 3 2 3" xfId="10103"/>
    <cellStyle name="Milliers 2 2 2 3 3 3 2 3 2" xfId="12864"/>
    <cellStyle name="Milliers 2 2 2 3 3 3 2 4" xfId="16600"/>
    <cellStyle name="Milliers 2 2 2 3 3 3 3" xfId="5767"/>
    <cellStyle name="Milliers 2 2 2 3 3 3 4" xfId="5700"/>
    <cellStyle name="Milliers 2 2 2 3 3 3 4 2" xfId="10022"/>
    <cellStyle name="Milliers 2 2 2 3 3 3 4 2 2" xfId="13858"/>
    <cellStyle name="Milliers 2 2 2 3 3 3 4 3" xfId="17276"/>
    <cellStyle name="Milliers 2 2 2 3 3 3 5" xfId="6660"/>
    <cellStyle name="Milliers 2 2 2 3 3 3 5 2" xfId="9569"/>
    <cellStyle name="Milliers 2 2 2 3 3 4" xfId="4520"/>
    <cellStyle name="Milliers 2 2 2 3 3 5" xfId="3585"/>
    <cellStyle name="Milliers 2 2 2 3 3 5 2" xfId="7241"/>
    <cellStyle name="Milliers 2 2 2 3 3 5 2 2" xfId="7892"/>
    <cellStyle name="Milliers 2 2 2 3 3 5 2 2 2" xfId="14833"/>
    <cellStyle name="Milliers 2 2 2 3 3 5 2 2 2 2" xfId="15362"/>
    <cellStyle name="Milliers 2 2 2 3 3 5 2 2 3" xfId="18626"/>
    <cellStyle name="Milliers 2 2 2 3 3 5 2 3" xfId="10712"/>
    <cellStyle name="Milliers 2 2 2 3 3 5 2 3 2" xfId="18116"/>
    <cellStyle name="Milliers 2 2 2 3 3 5 3" xfId="9613"/>
    <cellStyle name="Milliers 2 2 2 3 3 5 3 2" xfId="12429"/>
    <cellStyle name="Milliers 2 2 2 3 3 5 4" xfId="15343"/>
    <cellStyle name="Milliers 2 2 2 3 3 6" xfId="1969"/>
    <cellStyle name="Milliers 2 2 2 3 3 6 2" xfId="9733"/>
    <cellStyle name="Milliers 2 2 2 3 3 6 2 2" xfId="11873"/>
    <cellStyle name="Milliers 2 2 2 3 3 6 3" xfId="14238"/>
    <cellStyle name="Milliers 2 2 2 3 3 7" xfId="6766"/>
    <cellStyle name="Milliers 2 2 2 3 3 7 2" xfId="14042"/>
    <cellStyle name="Milliers 2 2 2 3 4" xfId="3020"/>
    <cellStyle name="Milliers 2 2 2 3 5" xfId="1401"/>
    <cellStyle name="Milliers 2 2 2 3 5 2" xfId="4100"/>
    <cellStyle name="Milliers 2 2 2 3 5 2 2" xfId="6555"/>
    <cellStyle name="Milliers 2 2 2 3 5 2 2 2" xfId="8152"/>
    <cellStyle name="Milliers 2 2 2 3 5 2 2 2 2" xfId="14329"/>
    <cellStyle name="Milliers 2 2 2 3 5 2 2 2 2 2" xfId="15616"/>
    <cellStyle name="Milliers 2 2 2 3 5 2 2 2 3" xfId="18879"/>
    <cellStyle name="Milliers 2 2 2 3 5 2 2 3" xfId="11039"/>
    <cellStyle name="Milliers 2 2 2 3 5 2 2 3 2" xfId="17618"/>
    <cellStyle name="Milliers 2 2 2 3 5 2 3" xfId="3797"/>
    <cellStyle name="Milliers 2 2 2 3 5 2 3 2" xfId="12803"/>
    <cellStyle name="Milliers 2 2 2 3 5 2 4" xfId="16545"/>
    <cellStyle name="Milliers 2 2 2 3 5 3" xfId="5696"/>
    <cellStyle name="Milliers 2 2 2 3 5 4" xfId="5896"/>
    <cellStyle name="Milliers 2 2 2 3 5 4 2" xfId="11741"/>
    <cellStyle name="Milliers 2 2 2 3 5 4 2 2" xfId="13977"/>
    <cellStyle name="Milliers 2 2 2 3 5 4 3" xfId="17370"/>
    <cellStyle name="Milliers 2 2 2 3 5 5" xfId="8777"/>
    <cellStyle name="Milliers 2 2 2 3 5 5 2" xfId="12545"/>
    <cellStyle name="Milliers 2 2 2 3 6" xfId="1905"/>
    <cellStyle name="Milliers 2 2 2 3 7" xfId="4478"/>
    <cellStyle name="Milliers 2 2 2 3 8" xfId="2904"/>
    <cellStyle name="Milliers 2 2 2 3 8 2" xfId="7229"/>
    <cellStyle name="Milliers 2 2 2 3 8 2 2" xfId="7646"/>
    <cellStyle name="Milliers 2 2 2 3 8 2 2 2" xfId="14825"/>
    <cellStyle name="Milliers 2 2 2 3 8 2 2 2 2" xfId="15124"/>
    <cellStyle name="Milliers 2 2 2 3 8 2 2 3" xfId="18393"/>
    <cellStyle name="Milliers 2 2 2 3 8 2 3" xfId="10281"/>
    <cellStyle name="Milliers 2 2 2 3 8 2 3 2" xfId="18108"/>
    <cellStyle name="Milliers 2 2 2 3 8 3" xfId="9597"/>
    <cellStyle name="Milliers 2 2 2 3 8 3 2" xfId="9852"/>
    <cellStyle name="Milliers 2 2 2 3 8 4" xfId="6929"/>
    <cellStyle name="Milliers 2 2 2 3 9" xfId="2944"/>
    <cellStyle name="Milliers 2 2 2 3 9 2" xfId="10055"/>
    <cellStyle name="Milliers 2 2 2 3 9 2 2" xfId="10592"/>
    <cellStyle name="Milliers 2 2 2 3 9 3" xfId="12472"/>
    <cellStyle name="Milliers 2 2 2 4" xfId="1759"/>
    <cellStyle name="Milliers 2 2 2 5" xfId="2224"/>
    <cellStyle name="Milliers 2 2 2 6" xfId="2287"/>
    <cellStyle name="Milliers 2 2 2 7" xfId="1506"/>
    <cellStyle name="Milliers 2 2 2 8" xfId="2191"/>
    <cellStyle name="Milliers 2 2 2 9" xfId="2281"/>
    <cellStyle name="Milliers 2 2 20" xfId="380"/>
    <cellStyle name="Milliers 2 2 20 2" xfId="19750"/>
    <cellStyle name="Milliers 2 2 20 3" xfId="1055"/>
    <cellStyle name="Milliers 2 2 21" xfId="243"/>
    <cellStyle name="Milliers 2 2 21 10" xfId="4138"/>
    <cellStyle name="Milliers 2 2 21 10 2" xfId="11505"/>
    <cellStyle name="Milliers 2 2 21 11" xfId="1352"/>
    <cellStyle name="Milliers 2 2 21 2" xfId="1763"/>
    <cellStyle name="Milliers 2 2 21 2 10" xfId="8992"/>
    <cellStyle name="Milliers 2 2 21 2 10 2" xfId="7247"/>
    <cellStyle name="Milliers 2 2 21 2 2" xfId="3187"/>
    <cellStyle name="Milliers 2 2 21 2 2 2" xfId="3273"/>
    <cellStyle name="Milliers 2 2 21 2 2 2 2" xfId="4820"/>
    <cellStyle name="Milliers 2 2 21 2 2 2 2 2" xfId="4889"/>
    <cellStyle name="Milliers 2 2 21 2 2 2 2 2 2" xfId="8487"/>
    <cellStyle name="Milliers 2 2 21 2 2 2 2 2 2 2" xfId="8553"/>
    <cellStyle name="Milliers 2 2 21 2 2 2 2 2 2 2 2" xfId="15946"/>
    <cellStyle name="Milliers 2 2 21 2 2 2 2 2 2 2 2 2" xfId="16012"/>
    <cellStyle name="Milliers 2 2 21 2 2 2 2 2 2 2 3" xfId="19273"/>
    <cellStyle name="Milliers 2 2 21 2 2 2 2 2 2 3" xfId="11627"/>
    <cellStyle name="Milliers 2 2 21 2 2 2 2 2 2 3 2" xfId="19207"/>
    <cellStyle name="Milliers 2 2 21 2 2 2 2 2 3" xfId="11559"/>
    <cellStyle name="Milliers 2 2 21 2 2 2 2 2 3 2" xfId="13355"/>
    <cellStyle name="Milliers 2 2 21 2 2 2 2 2 4" xfId="16970"/>
    <cellStyle name="Milliers 2 2 21 2 2 2 2 3" xfId="6340"/>
    <cellStyle name="Milliers 2 2 21 2 2 2 2 4" xfId="7120"/>
    <cellStyle name="Milliers 2 2 21 2 2 2 2 4 2" xfId="13286"/>
    <cellStyle name="Milliers 2 2 21 2 2 2 2 4 2 2" xfId="14744"/>
    <cellStyle name="Milliers 2 2 21 2 2 2 2 4 3" xfId="18028"/>
    <cellStyle name="Milliers 2 2 21 2 2 2 2 5" xfId="9455"/>
    <cellStyle name="Milliers 2 2 21 2 2 2 2 5 2" xfId="16904"/>
    <cellStyle name="Milliers 2 2 21 2 2 2 3" xfId="5140"/>
    <cellStyle name="Milliers 2 2 21 2 2 2 4" xfId="5334"/>
    <cellStyle name="Milliers 2 2 21 2 2 2 5" xfId="6272"/>
    <cellStyle name="Milliers 2 2 21 2 2 2 5 2" xfId="7811"/>
    <cellStyle name="Milliers 2 2 21 2 2 2 5 2 2" xfId="8932"/>
    <cellStyle name="Milliers 2 2 21 2 2 2 5 2 2 2" xfId="15286"/>
    <cellStyle name="Milliers 2 2 21 2 2 2 5 2 2 2 2" xfId="16323"/>
    <cellStyle name="Milliers 2 2 21 2 2 2 5 2 2 3" xfId="19583"/>
    <cellStyle name="Milliers 2 2 21 2 2 2 5 2 3" xfId="12169"/>
    <cellStyle name="Milliers 2 2 21 2 2 2 5 2 3 2" xfId="18552"/>
    <cellStyle name="Milliers 2 2 21 2 2 2 5 3" xfId="10527"/>
    <cellStyle name="Milliers 2 2 21 2 2 2 5 3 2" xfId="14168"/>
    <cellStyle name="Milliers 2 2 21 2 2 2 5 4" xfId="17509"/>
    <cellStyle name="Milliers 2 2 21 2 2 2 6" xfId="7048"/>
    <cellStyle name="Milliers 2 2 21 2 2 2 6 2" xfId="12248"/>
    <cellStyle name="Milliers 2 2 21 2 2 2 6 2 2" xfId="14674"/>
    <cellStyle name="Milliers 2 2 21 2 2 2 6 3" xfId="17958"/>
    <cellStyle name="Milliers 2 2 21 2 2 2 7" xfId="9376"/>
    <cellStyle name="Milliers 2 2 21 2 2 2 7 2" xfId="14003"/>
    <cellStyle name="Milliers 2 2 21 2 2 3" xfId="4077"/>
    <cellStyle name="Milliers 2 2 21 2 2 3 2" xfId="5071"/>
    <cellStyle name="Milliers 2 2 21 2 2 3 2 2" xfId="8137"/>
    <cellStyle name="Milliers 2 2 21 2 2 3 2 2 2" xfId="8601"/>
    <cellStyle name="Milliers 2 2 21 2 2 3 2 2 2 2" xfId="15601"/>
    <cellStyle name="Milliers 2 2 21 2 2 3 2 2 2 2 2" xfId="16059"/>
    <cellStyle name="Milliers 2 2 21 2 2 3 2 2 2 3" xfId="19320"/>
    <cellStyle name="Milliers 2 2 21 2 2 3 2 2 3" xfId="11759"/>
    <cellStyle name="Milliers 2 2 21 2 2 3 2 2 3 2" xfId="18864"/>
    <cellStyle name="Milliers 2 2 21 2 2 3 2 3" xfId="11021"/>
    <cellStyle name="Milliers 2 2 21 2 2 3 2 3 2" xfId="13463"/>
    <cellStyle name="Milliers 2 2 21 2 2 3 2 4" xfId="17018"/>
    <cellStyle name="Milliers 2 2 21 2 2 3 3" xfId="6463"/>
    <cellStyle name="Milliers 2 2 21 2 2 3 4" xfId="7279"/>
    <cellStyle name="Milliers 2 2 21 2 2 3 4 2" xfId="12785"/>
    <cellStyle name="Milliers 2 2 21 2 2 3 4 2 2" xfId="14860"/>
    <cellStyle name="Milliers 2 2 21 2 2 3 4 3" xfId="18143"/>
    <cellStyle name="Milliers 2 2 21 2 2 3 5" xfId="9668"/>
    <cellStyle name="Milliers 2 2 21 2 2 3 5 2" xfId="16529"/>
    <cellStyle name="Milliers 2 2 21 2 2 4" xfId="5267"/>
    <cellStyle name="Milliers 2 2 21 2 2 5" xfId="5676"/>
    <cellStyle name="Milliers 2 2 21 2 2 5 2" xfId="7743"/>
    <cellStyle name="Milliers 2 2 21 2 2 5 2 2" xfId="8774"/>
    <cellStyle name="Milliers 2 2 21 2 2 5 2 2 2" xfId="15218"/>
    <cellStyle name="Milliers 2 2 21 2 2 5 2 2 2 2" xfId="16226"/>
    <cellStyle name="Milliers 2 2 21 2 2 5 2 2 3" xfId="19486"/>
    <cellStyle name="Milliers 2 2 21 2 2 5 2 3" xfId="12072"/>
    <cellStyle name="Milliers 2 2 21 2 2 5 2 3 2" xfId="18485"/>
    <cellStyle name="Milliers 2 2 21 2 2 5 3" xfId="10448"/>
    <cellStyle name="Milliers 2 2 21 2 2 5 3 2" xfId="13842"/>
    <cellStyle name="Milliers 2 2 21 2 2 5 4" xfId="17262"/>
    <cellStyle name="Milliers 2 2 21 2 2 6" xfId="1625"/>
    <cellStyle name="Milliers 2 2 21 2 2 6 2" xfId="9575"/>
    <cellStyle name="Milliers 2 2 21 2 2 6 2 2" xfId="6807"/>
    <cellStyle name="Milliers 2 2 21 2 2 6 3" xfId="13545"/>
    <cellStyle name="Milliers 2 2 21 2 2 7" xfId="6030"/>
    <cellStyle name="Milliers 2 2 21 2 2 7 2" xfId="13874"/>
    <cellStyle name="Milliers 2 2 21 2 3" xfId="3013"/>
    <cellStyle name="Milliers 2 2 21 2 4" xfId="3035"/>
    <cellStyle name="Milliers 2 2 21 2 5" xfId="3979"/>
    <cellStyle name="Milliers 2 2 21 2 5 2" xfId="4455"/>
    <cellStyle name="Milliers 2 2 21 2 5 2 2" xfId="8060"/>
    <cellStyle name="Milliers 2 2 21 2 5 2 2 2" xfId="8333"/>
    <cellStyle name="Milliers 2 2 21 2 5 2 2 2 2" xfId="15525"/>
    <cellStyle name="Milliers 2 2 21 2 5 2 2 2 2 2" xfId="15793"/>
    <cellStyle name="Milliers 2 2 21 2 5 2 2 2 3" xfId="19055"/>
    <cellStyle name="Milliers 2 2 21 2 5 2 2 3" xfId="11283"/>
    <cellStyle name="Milliers 2 2 21 2 5 2 2 3 2" xfId="18788"/>
    <cellStyle name="Milliers 2 2 21 2 5 2 3" xfId="10938"/>
    <cellStyle name="Milliers 2 2 21 2 5 2 3 2" xfId="13053"/>
    <cellStyle name="Milliers 2 2 21 2 5 2 4" xfId="16748"/>
    <cellStyle name="Milliers 2 2 21 2 5 3" xfId="6006"/>
    <cellStyle name="Milliers 2 2 21 2 5 4" xfId="6716"/>
    <cellStyle name="Milliers 2 2 21 2 5 4 2" xfId="12697"/>
    <cellStyle name="Milliers 2 2 21 2 5 4 2 2" xfId="14434"/>
    <cellStyle name="Milliers 2 2 21 2 5 4 3" xfId="17721"/>
    <cellStyle name="Milliers 2 2 21 2 5 5" xfId="1949"/>
    <cellStyle name="Milliers 2 2 21 2 5 5 2" xfId="16443"/>
    <cellStyle name="Milliers 2 2 21 2 6" xfId="1652"/>
    <cellStyle name="Milliers 2 2 21 2 7" xfId="4256"/>
    <cellStyle name="Milliers 2 2 21 2 8" xfId="5579"/>
    <cellStyle name="Milliers 2 2 21 2 8 2" xfId="6788"/>
    <cellStyle name="Milliers 2 2 21 2 8 2 2" xfId="8703"/>
    <cellStyle name="Milliers 2 2 21 2 8 2 2 2" xfId="14481"/>
    <cellStyle name="Milliers 2 2 21 2 8 2 2 2 2" xfId="16157"/>
    <cellStyle name="Milliers 2 2 21 2 8 2 2 3" xfId="19417"/>
    <cellStyle name="Milliers 2 2 21 2 8 2 3" xfId="12003"/>
    <cellStyle name="Milliers 2 2 21 2 8 2 3 2" xfId="17767"/>
    <cellStyle name="Milliers 2 2 21 2 8 3" xfId="9072"/>
    <cellStyle name="Milliers 2 2 21 2 8 3 2" xfId="13757"/>
    <cellStyle name="Milliers 2 2 21 2 8 4" xfId="17180"/>
    <cellStyle name="Milliers 2 2 21 2 9" xfId="4129"/>
    <cellStyle name="Milliers 2 2 21 2 9 2" xfId="11092"/>
    <cellStyle name="Milliers 2 2 21 2 9 2 2" xfId="12828"/>
    <cellStyle name="Milliers 2 2 21 2 9 3" xfId="16567"/>
    <cellStyle name="Milliers 2 2 21 3" xfId="1538"/>
    <cellStyle name="Milliers 2 2 21 3 2" xfId="3134"/>
    <cellStyle name="Milliers 2 2 21 3 2 2" xfId="4408"/>
    <cellStyle name="Milliers 2 2 21 3 2 2 2" xfId="4791"/>
    <cellStyle name="Milliers 2 2 21 3 2 2 2 2" xfId="8315"/>
    <cellStyle name="Milliers 2 2 21 3 2 2 2 2 2" xfId="8464"/>
    <cellStyle name="Milliers 2 2 21 3 2 2 2 2 2 2" xfId="15775"/>
    <cellStyle name="Milliers 2 2 21 3 2 2 2 2 2 2 2" xfId="15923"/>
    <cellStyle name="Milliers 2 2 21 3 2 2 2 2 2 3" xfId="19184"/>
    <cellStyle name="Milliers 2 2 21 3 2 2 2 2 3" xfId="11534"/>
    <cellStyle name="Milliers 2 2 21 3 2 2 2 2 3 2" xfId="19037"/>
    <cellStyle name="Milliers 2 2 21 3 2 2 2 3" xfId="11249"/>
    <cellStyle name="Milliers 2 2 21 3 2 2 2 3 2" xfId="13261"/>
    <cellStyle name="Milliers 2 2 21 3 2 2 2 4" xfId="16881"/>
    <cellStyle name="Milliers 2 2 21 3 2 2 3" xfId="6246"/>
    <cellStyle name="Milliers 2 2 21 3 2 2 4" xfId="7020"/>
    <cellStyle name="Milliers 2 2 21 3 2 2 4 2" xfId="13018"/>
    <cellStyle name="Milliers 2 2 21 3 2 2 4 2 2" xfId="14647"/>
    <cellStyle name="Milliers 2 2 21 3 2 2 4 3" xfId="17931"/>
    <cellStyle name="Milliers 2 2 21 3 2 2 5" xfId="9341"/>
    <cellStyle name="Milliers 2 2 21 3 2 2 5 2" xfId="16728"/>
    <cellStyle name="Milliers 2 2 21 3 2 3" xfId="5046"/>
    <cellStyle name="Milliers 2 2 21 3 2 4" xfId="5245"/>
    <cellStyle name="Milliers 2 2 21 3 2 5" xfId="5972"/>
    <cellStyle name="Milliers 2 2 21 3 2 5 2" xfId="7719"/>
    <cellStyle name="Milliers 2 2 21 3 2 5 2 2" xfId="8860"/>
    <cellStyle name="Milliers 2 2 21 3 2 5 2 2 2" xfId="15194"/>
    <cellStyle name="Milliers 2 2 21 3 2 5 2 2 2 2" xfId="16283"/>
    <cellStyle name="Milliers 2 2 21 3 2 5 2 2 3" xfId="19543"/>
    <cellStyle name="Milliers 2 2 21 3 2 5 2 3" xfId="12129"/>
    <cellStyle name="Milliers 2 2 21 3 2 5 2 3 2" xfId="18461"/>
    <cellStyle name="Milliers 2 2 21 3 2 5 3" xfId="10408"/>
    <cellStyle name="Milliers 2 2 21 3 2 5 3 2" xfId="14019"/>
    <cellStyle name="Milliers 2 2 21 3 2 5 4" xfId="17403"/>
    <cellStyle name="Milliers 2 2 21 3 2 6" xfId="6679"/>
    <cellStyle name="Milliers 2 2 21 3 2 6 2" xfId="10213"/>
    <cellStyle name="Milliers 2 2 21 3 2 6 2 2" xfId="14411"/>
    <cellStyle name="Milliers 2 2 21 3 2 6 3" xfId="17698"/>
    <cellStyle name="Milliers 2 2 21 3 2 7" xfId="1935"/>
    <cellStyle name="Milliers 2 2 21 3 2 7 2" xfId="11821"/>
    <cellStyle name="Milliers 2 2 21 3 3" xfId="3881"/>
    <cellStyle name="Milliers 2 2 21 3 3 2" xfId="4483"/>
    <cellStyle name="Milliers 2 2 21 3 3 2 2" xfId="8011"/>
    <cellStyle name="Milliers 2 2 21 3 3 2 2 2" xfId="8343"/>
    <cellStyle name="Milliers 2 2 21 3 3 2 2 2 2" xfId="15476"/>
    <cellStyle name="Milliers 2 2 21 3 3 2 2 2 2 2" xfId="15803"/>
    <cellStyle name="Milliers 2 2 21 3 3 2 2 2 3" xfId="19065"/>
    <cellStyle name="Milliers 2 2 21 3 3 2 2 3" xfId="11307"/>
    <cellStyle name="Milliers 2 2 21 3 3 2 2 3 2" xfId="18739"/>
    <cellStyle name="Milliers 2 2 21 3 3 2 3" xfId="10864"/>
    <cellStyle name="Milliers 2 2 21 3 3 2 3 2" xfId="13067"/>
    <cellStyle name="Milliers 2 2 21 3 3 2 4" xfId="16758"/>
    <cellStyle name="Milliers 2 2 21 3 3 3" xfId="6023"/>
    <cellStyle name="Milliers 2 2 21 3 3 4" xfId="6737"/>
    <cellStyle name="Milliers 2 2 21 3 3 4 2" xfId="12625"/>
    <cellStyle name="Milliers 2 2 21 3 3 4 2 2" xfId="14447"/>
    <cellStyle name="Milliers 2 2 21 3 3 4 3" xfId="17734"/>
    <cellStyle name="Milliers 2 2 21 3 3 5" xfId="9014"/>
    <cellStyle name="Milliers 2 2 21 3 3 5 2" xfId="16387"/>
    <cellStyle name="Milliers 2 2 21 3 4" xfId="4196"/>
    <cellStyle name="Milliers 2 2 21 3 5" xfId="5504"/>
    <cellStyle name="Milliers 2 2 21 3 5 2" xfId="7201"/>
    <cellStyle name="Milliers 2 2 21 3 5 2 2" xfId="8674"/>
    <cellStyle name="Milliers 2 2 21 3 5 2 2 2" xfId="14808"/>
    <cellStyle name="Milliers 2 2 21 3 5 2 2 2 2" xfId="16128"/>
    <cellStyle name="Milliers 2 2 21 3 5 2 2 3" xfId="19388"/>
    <cellStyle name="Milliers 2 2 21 3 5 2 3" xfId="11974"/>
    <cellStyle name="Milliers 2 2 21 3 5 2 3 2" xfId="18092"/>
    <cellStyle name="Milliers 2 2 21 3 5 3" xfId="9564"/>
    <cellStyle name="Milliers 2 2 21 3 5 3 2" xfId="13709"/>
    <cellStyle name="Milliers 2 2 21 3 5 4" xfId="17136"/>
    <cellStyle name="Milliers 2 2 21 3 6" xfId="6564"/>
    <cellStyle name="Milliers 2 2 21 3 6 2" xfId="9485"/>
    <cellStyle name="Milliers 2 2 21 3 6 2 2" xfId="14335"/>
    <cellStyle name="Milliers 2 2 21 3 6 3" xfId="17624"/>
    <cellStyle name="Milliers 2 2 21 3 7" xfId="5396"/>
    <cellStyle name="Milliers 2 2 21 3 7 2" xfId="13042"/>
    <cellStyle name="Milliers 2 2 21 4" xfId="2828"/>
    <cellStyle name="Milliers 2 2 21 5" xfId="1896"/>
    <cellStyle name="Milliers 2 2 21 5 2" xfId="4156"/>
    <cellStyle name="Milliers 2 2 21 5 2 2" xfId="6395"/>
    <cellStyle name="Milliers 2 2 21 5 2 2 2" xfId="8184"/>
    <cellStyle name="Milliers 2 2 21 5 2 2 2 2" xfId="14249"/>
    <cellStyle name="Milliers 2 2 21 5 2 2 2 2 2" xfId="15648"/>
    <cellStyle name="Milliers 2 2 21 5 2 2 2 3" xfId="18910"/>
    <cellStyle name="Milliers 2 2 21 5 2 2 3" xfId="11077"/>
    <cellStyle name="Milliers 2 2 21 5 2 2 3 2" xfId="17562"/>
    <cellStyle name="Milliers 2 2 21 5 2 3" xfId="9011"/>
    <cellStyle name="Milliers 2 2 21 5 2 3 2" xfId="12847"/>
    <cellStyle name="Milliers 2 2 21 5 2 4" xfId="16583"/>
    <cellStyle name="Milliers 2 2 21 5 3" xfId="5745"/>
    <cellStyle name="Milliers 2 2 21 5 4" xfId="6097"/>
    <cellStyle name="Milliers 2 2 21 5 4 2" xfId="10086"/>
    <cellStyle name="Milliers 2 2 21 5 4 2 2" xfId="14084"/>
    <cellStyle name="Milliers 2 2 21 5 4 3" xfId="17455"/>
    <cellStyle name="Milliers 2 2 21 5 5" xfId="7302"/>
    <cellStyle name="Milliers 2 2 21 5 5 2" xfId="9156"/>
    <cellStyle name="Milliers 2 2 21 6" xfId="4602"/>
    <cellStyle name="Milliers 2 2 21 7" xfId="4746"/>
    <cellStyle name="Milliers 2 2 21 8" xfId="3934"/>
    <cellStyle name="Milliers 2 2 21 8 2" xfId="6914"/>
    <cellStyle name="Milliers 2 2 21 8 2 2" xfId="8030"/>
    <cellStyle name="Milliers 2 2 21 8 2 2 2" xfId="14562"/>
    <cellStyle name="Milliers 2 2 21 8 2 2 2 2" xfId="15495"/>
    <cellStyle name="Milliers 2 2 21 8 2 2 3" xfId="18758"/>
    <cellStyle name="Milliers 2 2 21 8 2 3" xfId="10899"/>
    <cellStyle name="Milliers 2 2 21 8 2 3 2" xfId="17847"/>
    <cellStyle name="Milliers 2 2 21 8 3" xfId="9220"/>
    <cellStyle name="Milliers 2 2 21 8 3 2" xfId="12658"/>
    <cellStyle name="Milliers 2 2 21 8 4" xfId="16412"/>
    <cellStyle name="Milliers 2 2 21 9" xfId="6532"/>
    <cellStyle name="Milliers 2 2 21 9 2" xfId="10067"/>
    <cellStyle name="Milliers 2 2 21 9 2 2" xfId="14317"/>
    <cellStyle name="Milliers 2 2 21 9 3" xfId="17606"/>
    <cellStyle name="Milliers 2 2 22" xfId="2228"/>
    <cellStyle name="Milliers 2 2 23" xfId="2247"/>
    <cellStyle name="Milliers 2 2 24" xfId="2286"/>
    <cellStyle name="Milliers 2 2 25" xfId="1505"/>
    <cellStyle name="Milliers 2 2 26" xfId="2190"/>
    <cellStyle name="Milliers 2 2 27" xfId="2320"/>
    <cellStyle name="Milliers 2 2 28" xfId="2360"/>
    <cellStyle name="Milliers 2 2 29" xfId="1487"/>
    <cellStyle name="Milliers 2 2 3" xfId="8"/>
    <cellStyle name="Milliers 2 2 3 10" xfId="2465"/>
    <cellStyle name="Milliers 2 2 3 11" xfId="2474"/>
    <cellStyle name="Milliers 2 2 3 12" xfId="1781"/>
    <cellStyle name="Milliers 2 2 3 12 2" xfId="3140"/>
    <cellStyle name="Milliers 2 2 3 12 2 2" xfId="4463"/>
    <cellStyle name="Milliers 2 2 3 12 2 2 2" xfId="4794"/>
    <cellStyle name="Milliers 2 2 3 12 2 2 2 2" xfId="8337"/>
    <cellStyle name="Milliers 2 2 3 12 2 2 2 2 2" xfId="8466"/>
    <cellStyle name="Milliers 2 2 3 12 2 2 2 2 2 2" xfId="15797"/>
    <cellStyle name="Milliers 2 2 3 12 2 2 2 2 2 2 2" xfId="15925"/>
    <cellStyle name="Milliers 2 2 3 12 2 2 2 2 2 3" xfId="19186"/>
    <cellStyle name="Milliers 2 2 3 12 2 2 2 2 3" xfId="11536"/>
    <cellStyle name="Milliers 2 2 3 12 2 2 2 2 3 2" xfId="19059"/>
    <cellStyle name="Milliers 2 2 3 12 2 2 2 3" xfId="11290"/>
    <cellStyle name="Milliers 2 2 3 12 2 2 2 3 2" xfId="13263"/>
    <cellStyle name="Milliers 2 2 3 12 2 2 2 4" xfId="16883"/>
    <cellStyle name="Milliers 2 2 3 12 2 2 3" xfId="6249"/>
    <cellStyle name="Milliers 2 2 3 12 2 2 4" xfId="7024"/>
    <cellStyle name="Milliers 2 2 3 12 2 2 4 2" xfId="13057"/>
    <cellStyle name="Milliers 2 2 3 12 2 2 4 2 2" xfId="14650"/>
    <cellStyle name="Milliers 2 2 3 12 2 2 4 3" xfId="17934"/>
    <cellStyle name="Milliers 2 2 3 12 2 2 5" xfId="9344"/>
    <cellStyle name="Milliers 2 2 3 12 2 2 5 2" xfId="16752"/>
    <cellStyle name="Milliers 2 2 3 12 2 3" xfId="5048"/>
    <cellStyle name="Milliers 2 2 3 12 2 4" xfId="5246"/>
    <cellStyle name="Milliers 2 2 3 12 2 5" xfId="6010"/>
    <cellStyle name="Milliers 2 2 3 12 2 5 2" xfId="7720"/>
    <cellStyle name="Milliers 2 2 3 12 2 5 2 2" xfId="8871"/>
    <cellStyle name="Milliers 2 2 3 12 2 5 2 2 2" xfId="15195"/>
    <cellStyle name="Milliers 2 2 3 12 2 5 2 2 2 2" xfId="16293"/>
    <cellStyle name="Milliers 2 2 3 12 2 5 2 2 3" xfId="19553"/>
    <cellStyle name="Milliers 2 2 3 12 2 5 2 3" xfId="12139"/>
    <cellStyle name="Milliers 2 2 3 12 2 5 2 3 2" xfId="18462"/>
    <cellStyle name="Milliers 2 2 3 12 2 5 3" xfId="10410"/>
    <cellStyle name="Milliers 2 2 3 12 2 5 3 2" xfId="14045"/>
    <cellStyle name="Milliers 2 2 3 12 2 5 4" xfId="17423"/>
    <cellStyle name="Milliers 2 2 3 12 2 6" xfId="6722"/>
    <cellStyle name="Milliers 2 2 3 12 2 6 2" xfId="10246"/>
    <cellStyle name="Milliers 2 2 3 12 2 6 2 2" xfId="14438"/>
    <cellStyle name="Milliers 2 2 3 12 2 6 3" xfId="17725"/>
    <cellStyle name="Milliers 2 2 3 12 2 7" xfId="3897"/>
    <cellStyle name="Milliers 2 2 3 12 2 7 2" xfId="13900"/>
    <cellStyle name="Milliers 2 2 3 12 3" xfId="3892"/>
    <cellStyle name="Milliers 2 2 3 12 3 2" xfId="3500"/>
    <cellStyle name="Milliers 2 2 3 12 3 2 2" xfId="8013"/>
    <cellStyle name="Milliers 2 2 3 12 3 2 2 2" xfId="7863"/>
    <cellStyle name="Milliers 2 2 3 12 3 2 2 2 2" xfId="15478"/>
    <cellStyle name="Milliers 2 2 3 12 3 2 2 2 2 2" xfId="15337"/>
    <cellStyle name="Milliers 2 2 3 12 3 2 2 2 3" xfId="18602"/>
    <cellStyle name="Milliers 2 2 3 12 3 2 2 3" xfId="10678"/>
    <cellStyle name="Milliers 2 2 3 12 3 2 2 3 2" xfId="18741"/>
    <cellStyle name="Milliers 2 2 3 12 3 2 3" xfId="10870"/>
    <cellStyle name="Milliers 2 2 3 12 3 2 3 2" xfId="12374"/>
    <cellStyle name="Milliers 2 2 3 12 3 2 4" xfId="9573"/>
    <cellStyle name="Milliers 2 2 3 12 3 3" xfId="1831"/>
    <cellStyle name="Milliers 2 2 3 12 3 4" xfId="5539"/>
    <cellStyle name="Milliers 2 2 3 12 3 4 2" xfId="12632"/>
    <cellStyle name="Milliers 2 2 3 12 3 4 2 2" xfId="13733"/>
    <cellStyle name="Milliers 2 2 3 12 3 4 3" xfId="17159"/>
    <cellStyle name="Milliers 2 2 3 12 3 5" xfId="7186"/>
    <cellStyle name="Milliers 2 2 3 12 3 5 2" xfId="16391"/>
    <cellStyle name="Milliers 2 2 3 12 4" xfId="3562"/>
    <cellStyle name="Milliers 2 2 3 12 5" xfId="5510"/>
    <cellStyle name="Milliers 2 2 3 12 5 2" xfId="7329"/>
    <cellStyle name="Milliers 2 2 3 12 5 2 2" xfId="8675"/>
    <cellStyle name="Milliers 2 2 3 12 5 2 2 2" xfId="14898"/>
    <cellStyle name="Milliers 2 2 3 12 5 2 2 2 2" xfId="16129"/>
    <cellStyle name="Milliers 2 2 3 12 5 2 2 3" xfId="19389"/>
    <cellStyle name="Milliers 2 2 3 12 5 2 3" xfId="11975"/>
    <cellStyle name="Milliers 2 2 3 12 5 2 3 2" xfId="18181"/>
    <cellStyle name="Milliers 2 2 3 12 5 3" xfId="9712"/>
    <cellStyle name="Milliers 2 2 3 12 5 3 2" xfId="13711"/>
    <cellStyle name="Milliers 2 2 3 12 5 4" xfId="17138"/>
    <cellStyle name="Milliers 2 2 3 12 6" xfId="2763"/>
    <cellStyle name="Milliers 2 2 3 12 6 2" xfId="11278"/>
    <cellStyle name="Milliers 2 2 3 12 6 2 2" xfId="2653"/>
    <cellStyle name="Milliers 2 2 3 12 6 3" xfId="10934"/>
    <cellStyle name="Milliers 2 2 3 12 7" xfId="2566"/>
    <cellStyle name="Milliers 2 2 3 12 7 2" xfId="13518"/>
    <cellStyle name="Milliers 2 2 3 13" xfId="3163"/>
    <cellStyle name="Milliers 2 2 3 14" xfId="2632"/>
    <cellStyle name="Milliers 2 2 3 15" xfId="1724"/>
    <cellStyle name="Milliers 2 2 3 15 2" xfId="1801"/>
    <cellStyle name="Milliers 2 2 3 15 2 2" xfId="7267"/>
    <cellStyle name="Milliers 2 2 3 15 2 2 2" xfId="7257"/>
    <cellStyle name="Milliers 2 2 3 15 2 2 2 2" xfId="14849"/>
    <cellStyle name="Milliers 2 2 3 15 2 2 2 2 2" xfId="14842"/>
    <cellStyle name="Milliers 2 2 3 15 2 2 2 3" xfId="18125"/>
    <cellStyle name="Milliers 2 2 3 15 2 2 3" xfId="9633"/>
    <cellStyle name="Milliers 2 2 3 15 2 2 3 2" xfId="18132"/>
    <cellStyle name="Milliers 2 2 3 15 2 3" xfId="9654"/>
    <cellStyle name="Milliers 2 2 3 15 2 3 2" xfId="9584"/>
    <cellStyle name="Milliers 2 2 3 15 2 4" xfId="13902"/>
    <cellStyle name="Milliers 2 2 3 15 3" xfId="1379"/>
    <cellStyle name="Milliers 2 2 3 15 4" xfId="4226"/>
    <cellStyle name="Milliers 2 2 3 15 4 2" xfId="10818"/>
    <cellStyle name="Milliers 2 2 3 15 4 2 2" xfId="12897"/>
    <cellStyle name="Milliers 2 2 3 15 4 3" xfId="16626"/>
    <cellStyle name="Milliers 2 2 3 15 5" xfId="3651"/>
    <cellStyle name="Milliers 2 2 3 15 5 2" xfId="10430"/>
    <cellStyle name="Milliers 2 2 3 16" xfId="3709"/>
    <cellStyle name="Milliers 2 2 3 17" xfId="4514"/>
    <cellStyle name="Milliers 2 2 3 18" xfId="1789"/>
    <cellStyle name="Milliers 2 2 3 18 2" xfId="1915"/>
    <cellStyle name="Milliers 2 2 3 18 2 2" xfId="6352"/>
    <cellStyle name="Milliers 2 2 3 18 2 2 2" xfId="10049"/>
    <cellStyle name="Milliers 2 2 3 18 2 2 2 2" xfId="14227"/>
    <cellStyle name="Milliers 2 2 3 18 2 2 3" xfId="17550"/>
    <cellStyle name="Milliers 2 2 3 18 2 3" xfId="5412"/>
    <cellStyle name="Milliers 2 2 3 18 2 3 2" xfId="13581"/>
    <cellStyle name="Milliers 2 2 3 18 3" xfId="6175"/>
    <cellStyle name="Milliers 2 2 3 18 3 2" xfId="8915"/>
    <cellStyle name="Milliers 2 2 3 18 4" xfId="13139"/>
    <cellStyle name="Milliers 2 2 3 19" xfId="6417"/>
    <cellStyle name="Milliers 2 2 3 19 2" xfId="9193"/>
    <cellStyle name="Milliers 2 2 3 19 2 2" xfId="14264"/>
    <cellStyle name="Milliers 2 2 3 19 3" xfId="17574"/>
    <cellStyle name="Milliers 2 2 3 2" xfId="381"/>
    <cellStyle name="Milliers 2 2 3 2 10" xfId="2778"/>
    <cellStyle name="Milliers 2 2 3 2 10 2" xfId="13538"/>
    <cellStyle name="Milliers 2 2 3 2 11" xfId="1355"/>
    <cellStyle name="Milliers 2 2 3 2 2" xfId="1579"/>
    <cellStyle name="Milliers 2 2 3 2 2 10" xfId="8921"/>
    <cellStyle name="Milliers 2 2 3 2 2 10 2" xfId="11848"/>
    <cellStyle name="Milliers 2 2 3 2 2 2" xfId="3190"/>
    <cellStyle name="Milliers 2 2 3 2 2 2 2" xfId="3250"/>
    <cellStyle name="Milliers 2 2 3 2 2 2 2 2" xfId="4823"/>
    <cellStyle name="Milliers 2 2 3 2 2 2 2 2 2" xfId="4869"/>
    <cellStyle name="Milliers 2 2 3 2 2 2 2 2 2 2" xfId="8490"/>
    <cellStyle name="Milliers 2 2 3 2 2 2 2 2 2 2 2" xfId="8533"/>
    <cellStyle name="Milliers 2 2 3 2 2 2 2 2 2 2 2 2" xfId="15949"/>
    <cellStyle name="Milliers 2 2 3 2 2 2 2 2 2 2 2 2 2" xfId="15992"/>
    <cellStyle name="Milliers 2 2 3 2 2 2 2 2 2 2 2 3" xfId="19253"/>
    <cellStyle name="Milliers 2 2 3 2 2 2 2 2 2 2 3" xfId="11607"/>
    <cellStyle name="Milliers 2 2 3 2 2 2 2 2 2 2 3 2" xfId="19210"/>
    <cellStyle name="Milliers 2 2 3 2 2 2 2 2 2 3" xfId="11562"/>
    <cellStyle name="Milliers 2 2 3 2 2 2 2 2 2 3 2" xfId="13335"/>
    <cellStyle name="Milliers 2 2 3 2 2 2 2 2 2 4" xfId="16950"/>
    <cellStyle name="Milliers 2 2 3 2 2 2 2 2 3" xfId="6320"/>
    <cellStyle name="Milliers 2 2 3 2 2 2 2 2 4" xfId="7100"/>
    <cellStyle name="Milliers 2 2 3 2 2 2 2 2 4 2" xfId="13289"/>
    <cellStyle name="Milliers 2 2 3 2 2 2 2 2 4 2 2" xfId="14724"/>
    <cellStyle name="Milliers 2 2 3 2 2 2 2 2 4 3" xfId="18008"/>
    <cellStyle name="Milliers 2 2 3 2 2 2 2 2 5" xfId="9433"/>
    <cellStyle name="Milliers 2 2 3 2 2 2 2 2 5 2" xfId="16907"/>
    <cellStyle name="Milliers 2 2 3 2 2 2 2 3" xfId="5120"/>
    <cellStyle name="Milliers 2 2 3 2 2 2 2 4" xfId="5314"/>
    <cellStyle name="Milliers 2 2 3 2 2 2 2 5" xfId="6275"/>
    <cellStyle name="Milliers 2 2 3 2 2 2 2 5 2" xfId="7791"/>
    <cellStyle name="Milliers 2 2 3 2 2 2 2 5 2 2" xfId="8935"/>
    <cellStyle name="Milliers 2 2 3 2 2 2 2 5 2 2 2" xfId="15266"/>
    <cellStyle name="Milliers 2 2 3 2 2 2 2 5 2 2 2 2" xfId="16326"/>
    <cellStyle name="Milliers 2 2 3 2 2 2 2 5 2 2 3" xfId="19586"/>
    <cellStyle name="Milliers 2 2 3 2 2 2 2 5 2 3" xfId="12172"/>
    <cellStyle name="Milliers 2 2 3 2 2 2 2 5 2 3 2" xfId="18532"/>
    <cellStyle name="Milliers 2 2 3 2 2 2 2 5 3" xfId="10505"/>
    <cellStyle name="Milliers 2 2 3 2 2 2 2 5 3 2" xfId="14171"/>
    <cellStyle name="Milliers 2 2 3 2 2 2 2 5 4" xfId="17512"/>
    <cellStyle name="Milliers 2 2 3 2 2 2 2 6" xfId="7051"/>
    <cellStyle name="Milliers 2 2 3 2 2 2 2 6 2" xfId="12226"/>
    <cellStyle name="Milliers 2 2 3 2 2 2 2 6 2 2" xfId="14677"/>
    <cellStyle name="Milliers 2 2 3 2 2 2 2 6 3" xfId="17961"/>
    <cellStyle name="Milliers 2 2 3 2 2 2 2 7" xfId="9379"/>
    <cellStyle name="Milliers 2 2 3 2 2 2 2 7 2" xfId="9568"/>
    <cellStyle name="Milliers 2 2 3 2 2 2 3" xfId="4044"/>
    <cellStyle name="Milliers 2 2 3 2 2 2 3 2" xfId="5074"/>
    <cellStyle name="Milliers 2 2 3 2 2 2 3 2 2" xfId="8111"/>
    <cellStyle name="Milliers 2 2 3 2 2 2 3 2 2 2" xfId="8604"/>
    <cellStyle name="Milliers 2 2 3 2 2 2 3 2 2 2 2" xfId="15575"/>
    <cellStyle name="Milliers 2 2 3 2 2 2 3 2 2 2 2 2" xfId="16062"/>
    <cellStyle name="Milliers 2 2 3 2 2 2 3 2 2 2 3" xfId="19323"/>
    <cellStyle name="Milliers 2 2 3 2 2 2 3 2 2 3" xfId="11762"/>
    <cellStyle name="Milliers 2 2 3 2 2 2 3 2 2 3 2" xfId="18838"/>
    <cellStyle name="Milliers 2 2 3 2 2 2 3 2 3" xfId="10992"/>
    <cellStyle name="Milliers 2 2 3 2 2 2 3 2 3 2" xfId="13466"/>
    <cellStyle name="Milliers 2 2 3 2 2 2 3 2 4" xfId="17021"/>
    <cellStyle name="Milliers 2 2 3 2 2 2 3 3" xfId="6466"/>
    <cellStyle name="Milliers 2 2 3 2 2 2 3 4" xfId="7282"/>
    <cellStyle name="Milliers 2 2 3 2 2 2 3 4 2" xfId="12756"/>
    <cellStyle name="Milliers 2 2 3 2 2 2 3 4 2 2" xfId="14863"/>
    <cellStyle name="Milliers 2 2 3 2 2 2 3 4 3" xfId="18146"/>
    <cellStyle name="Milliers 2 2 3 2 2 2 3 5" xfId="9671"/>
    <cellStyle name="Milliers 2 2 3 2 2 2 3 5 2" xfId="16501"/>
    <cellStyle name="Milliers 2 2 3 2 2 2 4" xfId="5270"/>
    <cellStyle name="Milliers 2 2 3 2 2 2 5" xfId="5645"/>
    <cellStyle name="Milliers 2 2 3 2 2 2 5 2" xfId="7746"/>
    <cellStyle name="Milliers 2 2 3 2 2 2 5 2 2" xfId="8750"/>
    <cellStyle name="Milliers 2 2 3 2 2 2 5 2 2 2" xfId="15221"/>
    <cellStyle name="Milliers 2 2 3 2 2 2 5 2 2 2 2" xfId="16203"/>
    <cellStyle name="Milliers 2 2 3 2 2 2 5 2 2 3" xfId="19463"/>
    <cellStyle name="Milliers 2 2 3 2 2 2 5 2 3" xfId="12049"/>
    <cellStyle name="Milliers 2 2 3 2 2 2 5 2 3 2" xfId="18488"/>
    <cellStyle name="Milliers 2 2 3 2 2 2 5 3" xfId="10451"/>
    <cellStyle name="Milliers 2 2 3 2 2 2 5 3 2" xfId="13816"/>
    <cellStyle name="Milliers 2 2 3 2 2 2 5 4" xfId="17237"/>
    <cellStyle name="Milliers 2 2 3 2 2 2 6" xfId="5843"/>
    <cellStyle name="Milliers 2 2 3 2 2 2 6 2" xfId="6552"/>
    <cellStyle name="Milliers 2 2 3 2 2 2 6 2 2" xfId="13943"/>
    <cellStyle name="Milliers 2 2 3 2 2 2 6 3" xfId="17343"/>
    <cellStyle name="Milliers 2 2 3 2 2 2 7" xfId="3860"/>
    <cellStyle name="Milliers 2 2 3 2 2 2 7 2" xfId="13576"/>
    <cellStyle name="Milliers 2 2 3 2 2 3" xfId="2058"/>
    <cellStyle name="Milliers 2 2 3 2 2 4" xfId="3126"/>
    <cellStyle name="Milliers 2 2 3 2 2 5" xfId="3982"/>
    <cellStyle name="Milliers 2 2 3 2 2 5 2" xfId="4003"/>
    <cellStyle name="Milliers 2 2 3 2 2 5 2 2" xfId="8063"/>
    <cellStyle name="Milliers 2 2 3 2 2 5 2 2 2" xfId="8082"/>
    <cellStyle name="Milliers 2 2 3 2 2 5 2 2 2 2" xfId="15528"/>
    <cellStyle name="Milliers 2 2 3 2 2 5 2 2 2 2 2" xfId="15547"/>
    <cellStyle name="Milliers 2 2 3 2 2 5 2 2 2 3" xfId="18810"/>
    <cellStyle name="Milliers 2 2 3 2 2 5 2 2 3" xfId="10961"/>
    <cellStyle name="Milliers 2 2 3 2 2 5 2 2 3 2" xfId="18791"/>
    <cellStyle name="Milliers 2 2 3 2 2 5 2 3" xfId="10941"/>
    <cellStyle name="Milliers 2 2 3 2 2 5 2 3 2" xfId="12719"/>
    <cellStyle name="Milliers 2 2 3 2 2 5 2 4" xfId="16465"/>
    <cellStyle name="Milliers 2 2 3 2 2 5 3" xfId="5603"/>
    <cellStyle name="Milliers 2 2 3 2 2 5 4" xfId="5464"/>
    <cellStyle name="Milliers 2 2 3 2 2 5 4 2" xfId="12700"/>
    <cellStyle name="Milliers 2 2 3 2 2 5 4 2 2" xfId="13682"/>
    <cellStyle name="Milliers 2 2 3 2 2 5 4 3" xfId="17114"/>
    <cellStyle name="Milliers 2 2 3 2 2 5 5" xfId="2760"/>
    <cellStyle name="Milliers 2 2 3 2 2 5 5 2" xfId="16446"/>
    <cellStyle name="Milliers 2 2 3 2 2 6" xfId="3744"/>
    <cellStyle name="Milliers 2 2 3 2 2 7" xfId="4363"/>
    <cellStyle name="Milliers 2 2 3 2 2 8" xfId="5582"/>
    <cellStyle name="Milliers 2 2 3 2 2 8 2" xfId="6193"/>
    <cellStyle name="Milliers 2 2 3 2 2 8 2 2" xfId="8706"/>
    <cellStyle name="Milliers 2 2 3 2 2 8 2 2 2" xfId="14129"/>
    <cellStyle name="Milliers 2 2 3 2 2 8 2 2 2 2" xfId="16160"/>
    <cellStyle name="Milliers 2 2 3 2 2 8 2 2 3" xfId="19420"/>
    <cellStyle name="Milliers 2 2 3 2 2 8 2 3" xfId="12006"/>
    <cellStyle name="Milliers 2 2 3 2 2 8 2 3 2" xfId="17491"/>
    <cellStyle name="Milliers 2 2 3 2 2 8 3" xfId="6084"/>
    <cellStyle name="Milliers 2 2 3 2 2 8 3 2" xfId="13760"/>
    <cellStyle name="Milliers 2 2 3 2 2 8 4" xfId="17183"/>
    <cellStyle name="Milliers 2 2 3 2 2 9" xfId="3754"/>
    <cellStyle name="Milliers 2 2 3 2 2 9 2" xfId="9899"/>
    <cellStyle name="Milliers 2 2 3 2 2 9 2 2" xfId="12541"/>
    <cellStyle name="Milliers 2 2 3 2 2 9 3" xfId="15149"/>
    <cellStyle name="Milliers 2 2 3 2 3" xfId="2025"/>
    <cellStyle name="Milliers 2 2 3 2 3 2" xfId="2995"/>
    <cellStyle name="Milliers 2 2 3 2 3 2 2" xfId="3782"/>
    <cellStyle name="Milliers 2 2 3 2 3 2 2 2" xfId="4742"/>
    <cellStyle name="Milliers 2 2 3 2 3 2 2 2 2" xfId="7969"/>
    <cellStyle name="Milliers 2 2 3 2 3 2 2 2 2 2" xfId="8438"/>
    <cellStyle name="Milliers 2 2 3 2 3 2 2 2 2 2 2" xfId="15435"/>
    <cellStyle name="Milliers 2 2 3 2 3 2 2 2 2 2 2 2" xfId="15897"/>
    <cellStyle name="Milliers 2 2 3 2 3 2 2 2 2 2 3" xfId="19158"/>
    <cellStyle name="Milliers 2 2 3 2 3 2 2 2 2 3" xfId="11498"/>
    <cellStyle name="Milliers 2 2 3 2 3 2 2 2 2 3 2" xfId="18699"/>
    <cellStyle name="Milliers 2 2 3 2 3 2 2 2 3" xfId="10809"/>
    <cellStyle name="Milliers 2 2 3 2 3 2 2 2 3 2" xfId="13226"/>
    <cellStyle name="Milliers 2 2 3 2 3 2 2 2 4" xfId="16855"/>
    <cellStyle name="Milliers 2 2 3 2 3 2 2 3" xfId="6212"/>
    <cellStyle name="Milliers 2 2 3 2 3 2 2 4" xfId="6976"/>
    <cellStyle name="Milliers 2 2 3 2 3 2 2 4 2" xfId="12560"/>
    <cellStyle name="Milliers 2 2 3 2 3 2 2 4 2 2" xfId="14615"/>
    <cellStyle name="Milliers 2 2 3 2 3 2 2 4 3" xfId="17899"/>
    <cellStyle name="Milliers 2 2 3 2 3 2 2 5" xfId="9293"/>
    <cellStyle name="Milliers 2 2 3 2 3 2 2 5 2" xfId="9828"/>
    <cellStyle name="Milliers 2 2 3 2 3 2 3" xfId="5010"/>
    <cellStyle name="Milliers 2 2 3 2 3 2 4" xfId="5221"/>
    <cellStyle name="Milliers 2 2 3 2 3 2 5" xfId="5422"/>
    <cellStyle name="Milliers 2 2 3 2 3 2 5 2" xfId="7684"/>
    <cellStyle name="Milliers 2 2 3 2 3 2 5 2 2" xfId="8653"/>
    <cellStyle name="Milliers 2 2 3 2 3 2 5 2 2 2" xfId="15161"/>
    <cellStyle name="Milliers 2 2 3 2 3 2 5 2 2 2 2" xfId="16109"/>
    <cellStyle name="Milliers 2 2 3 2 3 2 5 2 2 3" xfId="19369"/>
    <cellStyle name="Milliers 2 2 3 2 3 2 5 2 3" xfId="11955"/>
    <cellStyle name="Milliers 2 2 3 2 3 2 5 2 3 2" xfId="18429"/>
    <cellStyle name="Milliers 2 2 3 2 3 2 5 3" xfId="10333"/>
    <cellStyle name="Milliers 2 2 3 2 3 2 5 3 2" xfId="13656"/>
    <cellStyle name="Milliers 2 2 3 2 3 2 5 4" xfId="17090"/>
    <cellStyle name="Milliers 2 2 3 2 3 2 6" xfId="3911"/>
    <cellStyle name="Milliers 2 2 3 2 3 2 6 2" xfId="10648"/>
    <cellStyle name="Milliers 2 2 3 2 3 2 6 2 2" xfId="12644"/>
    <cellStyle name="Milliers 2 2 3 2 3 2 6 3" xfId="16401"/>
    <cellStyle name="Milliers 2 2 3 2 3 2 7" xfId="6440"/>
    <cellStyle name="Milliers 2 2 3 2 3 2 7 2" xfId="11732"/>
    <cellStyle name="Milliers 2 2 3 2 3 3" xfId="3708"/>
    <cellStyle name="Milliers 2 2 3 2 3 3 2" xfId="4265"/>
    <cellStyle name="Milliers 2 2 3 2 3 3 2 2" xfId="7939"/>
    <cellStyle name="Milliers 2 2 3 2 3 3 2 2 2" xfId="8244"/>
    <cellStyle name="Milliers 2 2 3 2 3 3 2 2 2 2" xfId="15406"/>
    <cellStyle name="Milliers 2 2 3 2 3 3 2 2 2 2 2" xfId="15705"/>
    <cellStyle name="Milliers 2 2 3 2 3 3 2 2 2 3" xfId="18967"/>
    <cellStyle name="Milliers 2 2 3 2 3 3 2 2 3" xfId="11150"/>
    <cellStyle name="Milliers 2 2 3 2 3 3 2 2 3 2" xfId="18670"/>
    <cellStyle name="Milliers 2 2 3 2 3 3 2 3" xfId="10772"/>
    <cellStyle name="Milliers 2 2 3 2 3 3 2 3 2" xfId="12926"/>
    <cellStyle name="Milliers 2 2 3 2 3 3 2 4" xfId="16653"/>
    <cellStyle name="Milliers 2 2 3 2 3 3 3" xfId="5852"/>
    <cellStyle name="Milliers 2 2 3 2 3 3 4" xfId="5780"/>
    <cellStyle name="Milliers 2 2 3 2 3 3 4 2" xfId="12507"/>
    <cellStyle name="Milliers 2 2 3 2 3 3 4 2 2" xfId="13904"/>
    <cellStyle name="Milliers 2 2 3 2 3 3 4 3" xfId="17311"/>
    <cellStyle name="Milliers 2 2 3 2 3 3 5" xfId="6611"/>
    <cellStyle name="Milliers 2 2 3 2 3 3 5 2" xfId="12998"/>
    <cellStyle name="Milliers 2 2 3 2 3 4" xfId="3945"/>
    <cellStyle name="Milliers 2 2 3 2 3 5" xfId="1821"/>
    <cellStyle name="Milliers 2 2 3 2 3 5 2" xfId="6077"/>
    <cellStyle name="Milliers 2 2 3 2 3 5 2 2" xfId="5954"/>
    <cellStyle name="Milliers 2 2 3 2 3 5 2 2 2" xfId="14076"/>
    <cellStyle name="Milliers 2 2 3 2 3 5 2 2 2 2" xfId="14008"/>
    <cellStyle name="Milliers 2 2 3 2 3 5 2 2 3" xfId="17396"/>
    <cellStyle name="Milliers 2 2 3 2 3 5 2 3" xfId="1976"/>
    <cellStyle name="Milliers 2 2 3 2 3 5 2 3 2" xfId="17447"/>
    <cellStyle name="Milliers 2 2 3 2 3 5 3" xfId="6838"/>
    <cellStyle name="Milliers 2 2 3 2 3 5 3 2" xfId="10837"/>
    <cellStyle name="Milliers 2 2 3 2 3 5 4" xfId="9572"/>
    <cellStyle name="Milliers 2 2 3 2 3 6" xfId="5532"/>
    <cellStyle name="Milliers 2 2 3 2 3 6 2" xfId="11291"/>
    <cellStyle name="Milliers 2 2 3 2 3 6 2 2" xfId="13728"/>
    <cellStyle name="Milliers 2 2 3 2 3 6 3" xfId="17154"/>
    <cellStyle name="Milliers 2 2 3 2 3 7" xfId="9001"/>
    <cellStyle name="Milliers 2 2 3 2 3 7 2" xfId="12586"/>
    <cellStyle name="Milliers 2 2 3 2 4" xfId="2922"/>
    <cellStyle name="Milliers 2 2 3 2 5" xfId="1589"/>
    <cellStyle name="Milliers 2 2 3 2 5 2" xfId="4123"/>
    <cellStyle name="Milliers 2 2 3 2 5 2 2" xfId="2563"/>
    <cellStyle name="Milliers 2 2 3 2 5 2 2 2" xfId="8167"/>
    <cellStyle name="Milliers 2 2 3 2 5 2 2 2 2" xfId="9574"/>
    <cellStyle name="Milliers 2 2 3 2 5 2 2 2 2 2" xfId="15631"/>
    <cellStyle name="Milliers 2 2 3 2 5 2 2 2 3" xfId="18894"/>
    <cellStyle name="Milliers 2 2 3 2 5 2 2 3" xfId="11055"/>
    <cellStyle name="Milliers 2 2 3 2 5 2 2 3 2" xfId="10211"/>
    <cellStyle name="Milliers 2 2 3 2 5 2 3" xfId="3865"/>
    <cellStyle name="Milliers 2 2 3 2 5 2 3 2" xfId="12823"/>
    <cellStyle name="Milliers 2 2 3 2 5 2 4" xfId="16563"/>
    <cellStyle name="Milliers 2 2 3 2 5 3" xfId="5716"/>
    <cellStyle name="Milliers 2 2 3 2 5 4" xfId="3748"/>
    <cellStyle name="Milliers 2 2 3 2 5 4 2" xfId="11676"/>
    <cellStyle name="Milliers 2 2 3 2 5 4 2 2" xfId="12536"/>
    <cellStyle name="Milliers 2 2 3 2 5 4 3" xfId="13237"/>
    <cellStyle name="Milliers 2 2 3 2 5 5" xfId="6839"/>
    <cellStyle name="Milliers 2 2 3 2 5 5 2" xfId="10693"/>
    <cellStyle name="Milliers 2 2 3 2 6" xfId="4721"/>
    <cellStyle name="Milliers 2 2 3 2 7" xfId="4989"/>
    <cellStyle name="Milliers 2 2 3 2 8" xfId="2607"/>
    <cellStyle name="Milliers 2 2 3 2 8 2" xfId="3027"/>
    <cellStyle name="Milliers 2 2 3 2 8 2 2" xfId="7540"/>
    <cellStyle name="Milliers 2 2 3 2 8 2 2 2" xfId="10542"/>
    <cellStyle name="Milliers 2 2 3 2 8 2 2 2 2" xfId="15025"/>
    <cellStyle name="Milliers 2 2 3 2 8 2 2 3" xfId="18296"/>
    <cellStyle name="Milliers 2 2 3 2 8 2 3" xfId="10132"/>
    <cellStyle name="Milliers 2 2 3 2 8 2 3 2" xfId="12430"/>
    <cellStyle name="Milliers 2 2 3 2 8 3" xfId="2990"/>
    <cellStyle name="Milliers 2 2 3 2 8 3 2" xfId="10237"/>
    <cellStyle name="Milliers 2 2 3 2 8 4" xfId="9941"/>
    <cellStyle name="Milliers 2 2 3 2 9" xfId="6400"/>
    <cellStyle name="Milliers 2 2 3 2 9 2" xfId="10033"/>
    <cellStyle name="Milliers 2 2 3 2 9 2 2" xfId="14253"/>
    <cellStyle name="Milliers 2 2 3 2 9 3" xfId="17566"/>
    <cellStyle name="Milliers 2 2 3 20" xfId="8877"/>
    <cellStyle name="Milliers 2 2 3 20 2" xfId="13597"/>
    <cellStyle name="Milliers 2 2 3 21" xfId="19751"/>
    <cellStyle name="Milliers 2 2 3 3" xfId="88"/>
    <cellStyle name="Milliers 2 2 3 3 2" xfId="2081"/>
    <cellStyle name="Milliers 2 2 3 4" xfId="2162"/>
    <cellStyle name="Milliers 2 2 3 5" xfId="2385"/>
    <cellStyle name="Milliers 2 2 3 6" xfId="2404"/>
    <cellStyle name="Milliers 2 2 3 7" xfId="2422"/>
    <cellStyle name="Milliers 2 2 3 8" xfId="2440"/>
    <cellStyle name="Milliers 2 2 3 9" xfId="2453"/>
    <cellStyle name="Milliers 2 2 30" xfId="1784"/>
    <cellStyle name="Milliers 2 2 30 2" xfId="2768"/>
    <cellStyle name="Milliers 2 2 30 2 2" xfId="3896"/>
    <cellStyle name="Milliers 2 2 30 2 2 2" xfId="4687"/>
    <cellStyle name="Milliers 2 2 30 2 2 2 2" xfId="8014"/>
    <cellStyle name="Milliers 2 2 30 2 2 2 2 2" xfId="8405"/>
    <cellStyle name="Milliers 2 2 30 2 2 2 2 2 2" xfId="15479"/>
    <cellStyle name="Milliers 2 2 30 2 2 2 2 2 2 2" xfId="15864"/>
    <cellStyle name="Milliers 2 2 30 2 2 2 2 2 3" xfId="19125"/>
    <cellStyle name="Milliers 2 2 30 2 2 2 2 3" xfId="11452"/>
    <cellStyle name="Milliers 2 2 30 2 2 2 2 3 2" xfId="18742"/>
    <cellStyle name="Milliers 2 2 30 2 2 2 3" xfId="10873"/>
    <cellStyle name="Milliers 2 2 30 2 2 2 3 2" xfId="13185"/>
    <cellStyle name="Milliers 2 2 30 2 2 2 4" xfId="16822"/>
    <cellStyle name="Milliers 2 2 30 2 2 3" xfId="6169"/>
    <cellStyle name="Milliers 2 2 30 2 2 4" xfId="6923"/>
    <cellStyle name="Milliers 2 2 30 2 2 4 2" xfId="12633"/>
    <cellStyle name="Milliers 2 2 30 2 2 4 2 2" xfId="14570"/>
    <cellStyle name="Milliers 2 2 30 2 2 4 3" xfId="17855"/>
    <cellStyle name="Milliers 2 2 30 2 2 5" xfId="9232"/>
    <cellStyle name="Milliers 2 2 30 2 2 5 2" xfId="16392"/>
    <cellStyle name="Milliers 2 2 30 2 3" xfId="4966"/>
    <cellStyle name="Milliers 2 2 30 2 4" xfId="5187"/>
    <cellStyle name="Milliers 2 2 30 2 5" xfId="5512"/>
    <cellStyle name="Milliers 2 2 30 2 5 2" xfId="7601"/>
    <cellStyle name="Milliers 2 2 30 2 5 2 2" xfId="8676"/>
    <cellStyle name="Milliers 2 2 30 2 5 2 2 2" xfId="15083"/>
    <cellStyle name="Milliers 2 2 30 2 5 2 2 2 2" xfId="16130"/>
    <cellStyle name="Milliers 2 2 30 2 5 2 2 3" xfId="19390"/>
    <cellStyle name="Milliers 2 2 30 2 5 2 3" xfId="11976"/>
    <cellStyle name="Milliers 2 2 30 2 5 2 3 2" xfId="18354"/>
    <cellStyle name="Milliers 2 2 30 2 5 3" xfId="10217"/>
    <cellStyle name="Milliers 2 2 30 2 5 3 2" xfId="13713"/>
    <cellStyle name="Milliers 2 2 30 2 5 4" xfId="17140"/>
    <cellStyle name="Milliers 2 2 30 2 6" xfId="2840"/>
    <cellStyle name="Milliers 2 2 30 2 6 2" xfId="11593"/>
    <cellStyle name="Milliers 2 2 30 2 6 2 2" xfId="11503"/>
    <cellStyle name="Milliers 2 2 30 2 6 3" xfId="10924"/>
    <cellStyle name="Milliers 2 2 30 2 7" xfId="6132"/>
    <cellStyle name="Milliers 2 2 30 2 7 2" xfId="8850"/>
    <cellStyle name="Milliers 2 2 30 3" xfId="1692"/>
    <cellStyle name="Milliers 2 2 30 3 2" xfId="4324"/>
    <cellStyle name="Milliers 2 2 30 3 2 2" xfId="6630"/>
    <cellStyle name="Milliers 2 2 30 3 2 2 2" xfId="8276"/>
    <cellStyle name="Milliers 2 2 30 3 2 2 2 2" xfId="14373"/>
    <cellStyle name="Milliers 2 2 30 3 2 2 2 2 2" xfId="15736"/>
    <cellStyle name="Milliers 2 2 30 3 2 2 2 3" xfId="18998"/>
    <cellStyle name="Milliers 2 2 30 3 2 2 3" xfId="11190"/>
    <cellStyle name="Milliers 2 2 30 3 2 2 3 2" xfId="17661"/>
    <cellStyle name="Milliers 2 2 30 3 2 3" xfId="6984"/>
    <cellStyle name="Milliers 2 2 30 3 2 3 2" xfId="12964"/>
    <cellStyle name="Milliers 2 2 30 3 2 4" xfId="16686"/>
    <cellStyle name="Milliers 2 2 30 3 3" xfId="5899"/>
    <cellStyle name="Milliers 2 2 30 3 4" xfId="6603"/>
    <cellStyle name="Milliers 2 2 30 3 4 2" xfId="10518"/>
    <cellStyle name="Milliers 2 2 30 3 4 2 2" xfId="14353"/>
    <cellStyle name="Milliers 2 2 30 3 4 3" xfId="17642"/>
    <cellStyle name="Milliers 2 2 30 3 5" xfId="6632"/>
    <cellStyle name="Milliers 2 2 30 3 5 2" xfId="13428"/>
    <cellStyle name="Milliers 2 2 30 4" xfId="4704"/>
    <cellStyle name="Milliers 2 2 30 5" xfId="1698"/>
    <cellStyle name="Milliers 2 2 30 5 2" xfId="2836"/>
    <cellStyle name="Milliers 2 2 30 5 2 2" xfId="2033"/>
    <cellStyle name="Milliers 2 2 30 5 2 2 2" xfId="10388"/>
    <cellStyle name="Milliers 2 2 30 5 2 2 2 2" xfId="11918"/>
    <cellStyle name="Milliers 2 2 30 5 2 2 3" xfId="10602"/>
    <cellStyle name="Milliers 2 2 30 5 2 3" xfId="1733"/>
    <cellStyle name="Milliers 2 2 30 5 2 3 2" xfId="11743"/>
    <cellStyle name="Milliers 2 2 30 5 3" xfId="1669"/>
    <cellStyle name="Milliers 2 2 30 5 3 2" xfId="11920"/>
    <cellStyle name="Milliers 2 2 30 5 4" xfId="13423"/>
    <cellStyle name="Milliers 2 2 30 6" xfId="5997"/>
    <cellStyle name="Milliers 2 2 30 6 2" xfId="10431"/>
    <cellStyle name="Milliers 2 2 30 6 2 2" xfId="14038"/>
    <cellStyle name="Milliers 2 2 30 6 3" xfId="17419"/>
    <cellStyle name="Milliers 2 2 30 7" xfId="3573"/>
    <cellStyle name="Milliers 2 2 30 7 2" xfId="12868"/>
    <cellStyle name="Milliers 2 2 31" xfId="3220"/>
    <cellStyle name="Milliers 2 2 32" xfId="1650"/>
    <cellStyle name="Milliers 2 2 33" xfId="1721"/>
    <cellStyle name="Milliers 2 2 33 2" xfId="3843"/>
    <cellStyle name="Milliers 2 2 33 2 2" xfId="2558"/>
    <cellStyle name="Milliers 2 2 33 2 2 2" xfId="7992"/>
    <cellStyle name="Milliers 2 2 33 2 2 2 2" xfId="5797"/>
    <cellStyle name="Milliers 2 2 33 2 2 2 2 2" xfId="15458"/>
    <cellStyle name="Milliers 2 2 33 2 2 2 3" xfId="18721"/>
    <cellStyle name="Milliers 2 2 33 2 2 3" xfId="10840"/>
    <cellStyle name="Milliers 2 2 33 2 2 3 2" xfId="11647"/>
    <cellStyle name="Milliers 2 2 33 2 3" xfId="6634"/>
    <cellStyle name="Milliers 2 2 33 2 3 2" xfId="12598"/>
    <cellStyle name="Milliers 2 2 33 2 4" xfId="16365"/>
    <cellStyle name="Milliers 2 2 33 3" xfId="5471"/>
    <cellStyle name="Milliers 2 2 33 4" xfId="3828"/>
    <cellStyle name="Milliers 2 2 33 4 2" xfId="9953"/>
    <cellStyle name="Milliers 2 2 33 4 2 2" xfId="12591"/>
    <cellStyle name="Milliers 2 2 33 4 3" xfId="9648"/>
    <cellStyle name="Milliers 2 2 33 5" xfId="5395"/>
    <cellStyle name="Milliers 2 2 33 5 2" xfId="13886"/>
    <cellStyle name="Milliers 2 2 34" xfId="4461"/>
    <cellStyle name="Milliers 2 2 35" xfId="1812"/>
    <cellStyle name="Milliers 2 2 36" xfId="3503"/>
    <cellStyle name="Milliers 2 2 36 2" xfId="6858"/>
    <cellStyle name="Milliers 2 2 36 2 2" xfId="7865"/>
    <cellStyle name="Milliers 2 2 36 2 2 2" xfId="14520"/>
    <cellStyle name="Milliers 2 2 36 2 2 2 2" xfId="15339"/>
    <cellStyle name="Milliers 2 2 36 2 2 3" xfId="18604"/>
    <cellStyle name="Milliers 2 2 36 2 3" xfId="10680"/>
    <cellStyle name="Milliers 2 2 36 2 3 2" xfId="17805"/>
    <cellStyle name="Milliers 2 2 36 3" xfId="9161"/>
    <cellStyle name="Milliers 2 2 36 3 2" xfId="12377"/>
    <cellStyle name="Milliers 2 2 36 4" xfId="12337"/>
    <cellStyle name="Milliers 2 2 37" xfId="5385"/>
    <cellStyle name="Milliers 2 2 37 2" xfId="9030"/>
    <cellStyle name="Milliers 2 2 37 2 2" xfId="13636"/>
    <cellStyle name="Milliers 2 2 37 3" xfId="17072"/>
    <cellStyle name="Milliers 2 2 38" xfId="8847"/>
    <cellStyle name="Milliers 2 2 38 2" xfId="9939"/>
    <cellStyle name="Milliers 2 2 39" xfId="19624"/>
    <cellStyle name="Milliers 2 2 4" xfId="382"/>
    <cellStyle name="Milliers 2 2 4 10" xfId="2389"/>
    <cellStyle name="Milliers 2 2 4 11" xfId="2408"/>
    <cellStyle name="Milliers 2 2 4 12" xfId="2426"/>
    <cellStyle name="Milliers 2 2 4 13" xfId="2444"/>
    <cellStyle name="Milliers 2 2 4 14" xfId="2457"/>
    <cellStyle name="Milliers 2 2 4 15" xfId="2468"/>
    <cellStyle name="Milliers 2 2 4 16" xfId="2477"/>
    <cellStyle name="Milliers 2 2 4 17" xfId="1682"/>
    <cellStyle name="Milliers 2 2 4 17 2" xfId="3146"/>
    <cellStyle name="Milliers 2 2 4 17 2 2" xfId="3824"/>
    <cellStyle name="Milliers 2 2 4 17 2 2 2" xfId="4796"/>
    <cellStyle name="Milliers 2 2 4 17 2 2 2 2" xfId="7986"/>
    <cellStyle name="Milliers 2 2 4 17 2 2 2 2 2" xfId="8468"/>
    <cellStyle name="Milliers 2 2 4 17 2 2 2 2 2 2" xfId="15452"/>
    <cellStyle name="Milliers 2 2 4 17 2 2 2 2 2 2 2" xfId="15927"/>
    <cellStyle name="Milliers 2 2 4 17 2 2 2 2 2 3" xfId="19188"/>
    <cellStyle name="Milliers 2 2 4 17 2 2 2 2 3" xfId="11538"/>
    <cellStyle name="Milliers 2 2 4 17 2 2 2 2 3 2" xfId="18715"/>
    <cellStyle name="Milliers 2 2 4 17 2 2 2 3" xfId="10831"/>
    <cellStyle name="Milliers 2 2 4 17 2 2 2 3 2" xfId="13265"/>
    <cellStyle name="Milliers 2 2 4 17 2 2 2 4" xfId="16885"/>
    <cellStyle name="Milliers 2 2 4 17 2 2 3" xfId="6251"/>
    <cellStyle name="Milliers 2 2 4 17 2 2 4" xfId="7026"/>
    <cellStyle name="Milliers 2 2 4 17 2 2 4 2" xfId="12588"/>
    <cellStyle name="Milliers 2 2 4 17 2 2 4 2 2" xfId="14652"/>
    <cellStyle name="Milliers 2 2 4 17 2 2 4 3" xfId="17936"/>
    <cellStyle name="Milliers 2 2 4 17 2 2 5" xfId="9346"/>
    <cellStyle name="Milliers 2 2 4 17 2 2 5 2" xfId="9907"/>
    <cellStyle name="Milliers 2 2 4 17 2 3" xfId="5050"/>
    <cellStyle name="Milliers 2 2 4 17 2 4" xfId="5248"/>
    <cellStyle name="Milliers 2 2 4 17 2 5" xfId="5457"/>
    <cellStyle name="Milliers 2 2 4 17 2 5 2" xfId="7724"/>
    <cellStyle name="Milliers 2 2 4 17 2 5 2 2" xfId="8661"/>
    <cellStyle name="Milliers 2 2 4 17 2 5 2 2 2" xfId="15199"/>
    <cellStyle name="Milliers 2 2 4 17 2 5 2 2 2 2" xfId="16115"/>
    <cellStyle name="Milliers 2 2 4 17 2 5 2 2 3" xfId="19375"/>
    <cellStyle name="Milliers 2 2 4 17 2 5 2 3" xfId="11961"/>
    <cellStyle name="Milliers 2 2 4 17 2 5 2 3 2" xfId="18466"/>
    <cellStyle name="Milliers 2 2 4 17 2 5 3" xfId="10416"/>
    <cellStyle name="Milliers 2 2 4 17 2 5 3 2" xfId="13677"/>
    <cellStyle name="Milliers 2 2 4 17 2 5 4" xfId="17109"/>
    <cellStyle name="Milliers 2 2 4 17 2 6" xfId="6105"/>
    <cellStyle name="Milliers 2 2 4 17 2 6 2" xfId="10644"/>
    <cellStyle name="Milliers 2 2 4 17 2 6 2 2" xfId="14091"/>
    <cellStyle name="Milliers 2 2 4 17 2 6 3" xfId="17461"/>
    <cellStyle name="Milliers 2 2 4 17 2 7" xfId="3659"/>
    <cellStyle name="Milliers 2 2 4 17 2 7 2" xfId="14118"/>
    <cellStyle name="Milliers 2 2 4 17 3" xfId="3901"/>
    <cellStyle name="Milliers 2 2 4 17 3 2" xfId="3822"/>
    <cellStyle name="Milliers 2 2 4 17 3 2 2" xfId="8018"/>
    <cellStyle name="Milliers 2 2 4 17 3 2 2 2" xfId="7985"/>
    <cellStyle name="Milliers 2 2 4 17 3 2 2 2 2" xfId="15483"/>
    <cellStyle name="Milliers 2 2 4 17 3 2 2 2 2 2" xfId="15451"/>
    <cellStyle name="Milliers 2 2 4 17 3 2 2 2 3" xfId="18714"/>
    <cellStyle name="Milliers 2 2 4 17 3 2 2 3" xfId="10830"/>
    <cellStyle name="Milliers 2 2 4 17 3 2 2 3 2" xfId="18746"/>
    <cellStyle name="Milliers 2 2 4 17 3 2 3" xfId="10877"/>
    <cellStyle name="Milliers 2 2 4 17 3 2 3 2" xfId="12587"/>
    <cellStyle name="Milliers 2 2 4 17 3 2 4" xfId="9874"/>
    <cellStyle name="Milliers 2 2 4 17 3 3" xfId="5455"/>
    <cellStyle name="Milliers 2 2 4 17 3 4" xfId="6035"/>
    <cellStyle name="Milliers 2 2 4 17 3 4 2" xfId="12637"/>
    <cellStyle name="Milliers 2 2 4 17 3 4 2 2" xfId="14057"/>
    <cellStyle name="Milliers 2 2 4 17 3 4 3" xfId="17432"/>
    <cellStyle name="Milliers 2 2 4 17 3 5" xfId="6530"/>
    <cellStyle name="Milliers 2 2 4 17 3 5 2" xfId="16396"/>
    <cellStyle name="Milliers 2 2 4 17 4" xfId="3701"/>
    <cellStyle name="Milliers 2 2 4 17 5" xfId="5516"/>
    <cellStyle name="Milliers 2 2 4 17 5 2" xfId="6862"/>
    <cellStyle name="Milliers 2 2 4 17 5 2 2" xfId="8678"/>
    <cellStyle name="Milliers 2 2 4 17 5 2 2 2" xfId="14521"/>
    <cellStyle name="Milliers 2 2 4 17 5 2 2 2 2" xfId="16132"/>
    <cellStyle name="Milliers 2 2 4 17 5 2 2 3" xfId="19392"/>
    <cellStyle name="Milliers 2 2 4 17 5 2 3" xfId="11978"/>
    <cellStyle name="Milliers 2 2 4 17 5 2 3 2" xfId="17806"/>
    <cellStyle name="Milliers 2 2 4 17 5 3" xfId="9166"/>
    <cellStyle name="Milliers 2 2 4 17 5 3 2" xfId="13716"/>
    <cellStyle name="Milliers 2 2 4 17 5 4" xfId="17142"/>
    <cellStyle name="Milliers 2 2 4 17 6" xfId="1432"/>
    <cellStyle name="Milliers 2 2 4 17 6 2" xfId="9776"/>
    <cellStyle name="Milliers 2 2 4 17 6 2 2" xfId="11807"/>
    <cellStyle name="Milliers 2 2 4 17 6 3" xfId="13864"/>
    <cellStyle name="Milliers 2 2 4 17 7" xfId="6442"/>
    <cellStyle name="Milliers 2 2 4 17 7 2" xfId="14011"/>
    <cellStyle name="Milliers 2 2 4 18" xfId="3161"/>
    <cellStyle name="Milliers 2 2 4 19" xfId="2958"/>
    <cellStyle name="Milliers 2 2 4 2" xfId="383"/>
    <cellStyle name="Milliers 2 2 4 2 2" xfId="19753"/>
    <cellStyle name="Milliers 2 2 4 2 3" xfId="1053"/>
    <cellStyle name="Milliers 2 2 4 20" xfId="1828"/>
    <cellStyle name="Milliers 2 2 4 20 2" xfId="3634"/>
    <cellStyle name="Milliers 2 2 4 20 2 2" xfId="6670"/>
    <cellStyle name="Milliers 2 2 4 20 2 2 2" xfId="7910"/>
    <cellStyle name="Milliers 2 2 4 20 2 2 2 2" xfId="14403"/>
    <cellStyle name="Milliers 2 2 4 20 2 2 2 2 2" xfId="15378"/>
    <cellStyle name="Milliers 2 2 4 20 2 2 2 3" xfId="18642"/>
    <cellStyle name="Milliers 2 2 4 20 2 2 3" xfId="10738"/>
    <cellStyle name="Milliers 2 2 4 20 2 2 3 2" xfId="17690"/>
    <cellStyle name="Milliers 2 2 4 20 2 3" xfId="2911"/>
    <cellStyle name="Milliers 2 2 4 20 2 3 2" xfId="12460"/>
    <cellStyle name="Milliers 2 2 4 20 2 4" xfId="13414"/>
    <cellStyle name="Milliers 2 2 4 20 3" xfId="1704"/>
    <cellStyle name="Milliers 2 2 4 20 4" xfId="2586"/>
    <cellStyle name="Milliers 2 2 4 20 4 2" xfId="10493"/>
    <cellStyle name="Milliers 2 2 4 20 4 2 2" xfId="9652"/>
    <cellStyle name="Milliers 2 2 4 20 4 3" xfId="11400"/>
    <cellStyle name="Milliers 2 2 4 20 5" xfId="6135"/>
    <cellStyle name="Milliers 2 2 4 20 5 2" xfId="9644"/>
    <cellStyle name="Milliers 2 2 4 21" xfId="3893"/>
    <cellStyle name="Milliers 2 2 4 22" xfId="2617"/>
    <cellStyle name="Milliers 2 2 4 23" xfId="2981"/>
    <cellStyle name="Milliers 2 2 4 23 2" xfId="4494"/>
    <cellStyle name="Milliers 2 2 4 23 2 2" xfId="7679"/>
    <cellStyle name="Milliers 2 2 4 23 2 2 2" xfId="13071"/>
    <cellStyle name="Milliers 2 2 4 23 2 2 2 2" xfId="15156"/>
    <cellStyle name="Milliers 2 2 4 23 2 2 3" xfId="18424"/>
    <cellStyle name="Milliers 2 2 4 23 2 3" xfId="10326"/>
    <cellStyle name="Milliers 2 2 4 23 2 3 2" xfId="16761"/>
    <cellStyle name="Milliers 2 2 4 23 3" xfId="5996"/>
    <cellStyle name="Milliers 2 2 4 23 3 2" xfId="11845"/>
    <cellStyle name="Milliers 2 2 4 23 4" xfId="10636"/>
    <cellStyle name="Milliers 2 2 4 24" xfId="1857"/>
    <cellStyle name="Milliers 2 2 4 24 2" xfId="2610"/>
    <cellStyle name="Milliers 2 2 4 24 2 2" xfId="8873"/>
    <cellStyle name="Milliers 2 2 4 24 3" xfId="9775"/>
    <cellStyle name="Milliers 2 2 4 25" xfId="6542"/>
    <cellStyle name="Milliers 2 2 4 25 2" xfId="13499"/>
    <cellStyle name="Milliers 2 2 4 26" xfId="19752"/>
    <cellStyle name="Milliers 2 2 4 27" xfId="1054"/>
    <cellStyle name="Milliers 2 2 4 3" xfId="384"/>
    <cellStyle name="Milliers 2 2 4 3 2" xfId="19754"/>
    <cellStyle name="Milliers 2 2 4 3 3" xfId="920"/>
    <cellStyle name="Milliers 2 2 4 4" xfId="385"/>
    <cellStyle name="Milliers 2 2 4 4 2" xfId="19755"/>
    <cellStyle name="Milliers 2 2 4 4 3" xfId="919"/>
    <cellStyle name="Milliers 2 2 4 5" xfId="386"/>
    <cellStyle name="Milliers 2 2 4 5 2" xfId="19756"/>
    <cellStyle name="Milliers 2 2 4 5 3" xfId="918"/>
    <cellStyle name="Milliers 2 2 4 6" xfId="387"/>
    <cellStyle name="Milliers 2 2 4 6 2" xfId="19757"/>
    <cellStyle name="Milliers 2 2 4 6 3" xfId="917"/>
    <cellStyle name="Milliers 2 2 4 7" xfId="388"/>
    <cellStyle name="Milliers 2 2 4 7 2" xfId="19758"/>
    <cellStyle name="Milliers 2 2 4 7 3" xfId="916"/>
    <cellStyle name="Milliers 2 2 4 8" xfId="1467"/>
    <cellStyle name="Milliers 2 2 4 8 10" xfId="2684"/>
    <cellStyle name="Milliers 2 2 4 8 10 2" xfId="11874"/>
    <cellStyle name="Milliers 2 2 4 8 2" xfId="2082"/>
    <cellStyle name="Milliers 2 2 4 8 2 10" xfId="5386"/>
    <cellStyle name="Milliers 2 2 4 8 2 10 2" xfId="7342"/>
    <cellStyle name="Milliers 2 2 4 8 2 2" xfId="3224"/>
    <cellStyle name="Milliers 2 2 4 8 2 2 2" xfId="3292"/>
    <cellStyle name="Milliers 2 2 4 8 2 2 2 2" xfId="4856"/>
    <cellStyle name="Milliers 2 2 4 8 2 2 2 2 2" xfId="4898"/>
    <cellStyle name="Milliers 2 2 4 8 2 2 2 2 2 2" xfId="8521"/>
    <cellStyle name="Milliers 2 2 4 8 2 2 2 2 2 2 2" xfId="8562"/>
    <cellStyle name="Milliers 2 2 4 8 2 2 2 2 2 2 2 2" xfId="15980"/>
    <cellStyle name="Milliers 2 2 4 8 2 2 2 2 2 2 2 2 2" xfId="16021"/>
    <cellStyle name="Milliers 2 2 4 8 2 2 2 2 2 2 2 3" xfId="19282"/>
    <cellStyle name="Milliers 2 2 4 8 2 2 2 2 2 2 3" xfId="11636"/>
    <cellStyle name="Milliers 2 2 4 8 2 2 2 2 2 2 3 2" xfId="19241"/>
    <cellStyle name="Milliers 2 2 4 8 2 2 2 2 2 3" xfId="11595"/>
    <cellStyle name="Milliers 2 2 4 8 2 2 2 2 2 3 2" xfId="13364"/>
    <cellStyle name="Milliers 2 2 4 8 2 2 2 2 2 4" xfId="16979"/>
    <cellStyle name="Milliers 2 2 4 8 2 2 2 2 3" xfId="6349"/>
    <cellStyle name="Milliers 2 2 4 8 2 2 2 2 4" xfId="7131"/>
    <cellStyle name="Milliers 2 2 4 8 2 2 2 2 4 2" xfId="13322"/>
    <cellStyle name="Milliers 2 2 4 8 2 2 2 2 4 2 2" xfId="14755"/>
    <cellStyle name="Milliers 2 2 4 8 2 2 2 2 4 3" xfId="18039"/>
    <cellStyle name="Milliers 2 2 4 8 2 2 2 2 5" xfId="9467"/>
    <cellStyle name="Milliers 2 2 4 8 2 2 2 2 5 2" xfId="16938"/>
    <cellStyle name="Milliers 2 2 4 8 2 2 2 3" xfId="5149"/>
    <cellStyle name="Milliers 2 2 4 8 2 2 2 4" xfId="5342"/>
    <cellStyle name="Milliers 2 2 4 8 2 2 2 5" xfId="6307"/>
    <cellStyle name="Milliers 2 2 4 8 2 2 2 5 2" xfId="7822"/>
    <cellStyle name="Milliers 2 2 4 8 2 2 2 5 2 2" xfId="8964"/>
    <cellStyle name="Milliers 2 2 4 8 2 2 2 5 2 2 2" xfId="15297"/>
    <cellStyle name="Milliers 2 2 4 8 2 2 2 5 2 2 2 2" xfId="16347"/>
    <cellStyle name="Milliers 2 2 4 8 2 2 2 5 2 2 3" xfId="19607"/>
    <cellStyle name="Milliers 2 2 4 8 2 2 2 5 2 3" xfId="12193"/>
    <cellStyle name="Milliers 2 2 4 8 2 2 2 5 2 3 2" xfId="18563"/>
    <cellStyle name="Milliers 2 2 4 8 2 2 2 5 3" xfId="10543"/>
    <cellStyle name="Milliers 2 2 4 8 2 2 2 5 3 2" xfId="14199"/>
    <cellStyle name="Milliers 2 2 4 8 2 2 2 5 4" xfId="17534"/>
    <cellStyle name="Milliers 2 2 4 8 2 2 2 6" xfId="7084"/>
    <cellStyle name="Milliers 2 2 4 8 2 2 2 6 2" xfId="12264"/>
    <cellStyle name="Milliers 2 2 4 8 2 2 2 6 2 2" xfId="14708"/>
    <cellStyle name="Milliers 2 2 4 8 2 2 2 6 3" xfId="17992"/>
    <cellStyle name="Milliers 2 2 4 8 2 2 2 7" xfId="9411"/>
    <cellStyle name="Milliers 2 2 4 8 2 2 2 7 2" xfId="14517"/>
    <cellStyle name="Milliers 2 2 4 8 2 2 3" xfId="4108"/>
    <cellStyle name="Milliers 2 2 4 8 2 2 3 2" xfId="5106"/>
    <cellStyle name="Milliers 2 2 4 8 2 2 3 2 2" xfId="8155"/>
    <cellStyle name="Milliers 2 2 4 8 2 2 3 2 2 2" xfId="8625"/>
    <cellStyle name="Milliers 2 2 4 8 2 2 3 2 2 2 2" xfId="15619"/>
    <cellStyle name="Milliers 2 2 4 8 2 2 3 2 2 2 2 2" xfId="16083"/>
    <cellStyle name="Milliers 2 2 4 8 2 2 3 2 2 2 3" xfId="19344"/>
    <cellStyle name="Milliers 2 2 4 8 2 2 3 2 2 3" xfId="11793"/>
    <cellStyle name="Milliers 2 2 4 8 2 2 3 2 2 3 2" xfId="18882"/>
    <cellStyle name="Milliers 2 2 4 8 2 2 3 2 3" xfId="11043"/>
    <cellStyle name="Milliers 2 2 4 8 2 2 3 2 3 2" xfId="13494"/>
    <cellStyle name="Milliers 2 2 4 8 2 2 3 2 4" xfId="17042"/>
    <cellStyle name="Milliers 2 2 4 8 2 2 3 3" xfId="6494"/>
    <cellStyle name="Milliers 2 2 4 8 2 2 3 4" xfId="7312"/>
    <cellStyle name="Milliers 2 2 4 8 2 2 3 4 2" xfId="12809"/>
    <cellStyle name="Milliers 2 2 4 8 2 2 3 4 2 2" xfId="14884"/>
    <cellStyle name="Milliers 2 2 4 8 2 2 3 4 3" xfId="18167"/>
    <cellStyle name="Milliers 2 2 4 8 2 2 3 5" xfId="9693"/>
    <cellStyle name="Milliers 2 2 4 8 2 2 3 5 2" xfId="16549"/>
    <cellStyle name="Milliers 2 2 4 8 2 2 4" xfId="5301"/>
    <cellStyle name="Milliers 2 2 4 8 2 2 5" xfId="5701"/>
    <cellStyle name="Milliers 2 2 4 8 2 2 5 2" xfId="7777"/>
    <cellStyle name="Milliers 2 2 4 8 2 2 5 2 2" xfId="8785"/>
    <cellStyle name="Milliers 2 2 4 8 2 2 5 2 2 2" xfId="15252"/>
    <cellStyle name="Milliers 2 2 4 8 2 2 5 2 2 2 2" xfId="16235"/>
    <cellStyle name="Milliers 2 2 4 8 2 2 5 2 2 3" xfId="19495"/>
    <cellStyle name="Milliers 2 2 4 8 2 2 5 2 3" xfId="12081"/>
    <cellStyle name="Milliers 2 2 4 8 2 2 5 2 3 2" xfId="18519"/>
    <cellStyle name="Milliers 2 2 4 8 2 2 5 3" xfId="10484"/>
    <cellStyle name="Milliers 2 2 4 8 2 2 5 3 2" xfId="13859"/>
    <cellStyle name="Milliers 2 2 4 8 2 2 5 4" xfId="17277"/>
    <cellStyle name="Milliers 2 2 4 8 2 2 6" xfId="5517"/>
    <cellStyle name="Milliers 2 2 4 8 2 2 6 2" xfId="6075"/>
    <cellStyle name="Milliers 2 2 4 8 2 2 6 2 2" xfId="13717"/>
    <cellStyle name="Milliers 2 2 4 8 2 2 6 3" xfId="17143"/>
    <cellStyle name="Milliers 2 2 4 8 2 2 7" xfId="3718"/>
    <cellStyle name="Milliers 2 2 4 8 2 2 7 2" xfId="14056"/>
    <cellStyle name="Milliers 2 2 4 8 2 3" xfId="3117"/>
    <cellStyle name="Milliers 2 2 4 8 2 4" xfId="3353"/>
    <cellStyle name="Milliers 2 2 4 8 2 5" xfId="4019"/>
    <cellStyle name="Milliers 2 2 4 8 2 5 2" xfId="3749"/>
    <cellStyle name="Milliers 2 2 4 8 2 5 2 2" xfId="8098"/>
    <cellStyle name="Milliers 2 2 4 8 2 5 2 2 2" xfId="7956"/>
    <cellStyle name="Milliers 2 2 4 8 2 5 2 2 2 2" xfId="15562"/>
    <cellStyle name="Milliers 2 2 4 8 2 5 2 2 2 2 2" xfId="15422"/>
    <cellStyle name="Milliers 2 2 4 8 2 5 2 2 2 3" xfId="18686"/>
    <cellStyle name="Milliers 2 2 4 8 2 5 2 2 3" xfId="10794"/>
    <cellStyle name="Milliers 2 2 4 8 2 5 2 2 3 2" xfId="18825"/>
    <cellStyle name="Milliers 2 2 4 8 2 5 2 3" xfId="10976"/>
    <cellStyle name="Milliers 2 2 4 8 2 5 2 3 2" xfId="12537"/>
    <cellStyle name="Milliers 2 2 4 8 2 5 2 4" xfId="15263"/>
    <cellStyle name="Milliers 2 2 4 8 2 5 3" xfId="5392"/>
    <cellStyle name="Milliers 2 2 4 8 2 5 4" xfId="1996"/>
    <cellStyle name="Milliers 2 2 4 8 2 5 4 2" xfId="12735"/>
    <cellStyle name="Milliers 2 2 4 8 2 5 4 2 2" xfId="11330"/>
    <cellStyle name="Milliers 2 2 4 8 2 5 4 3" xfId="9477"/>
    <cellStyle name="Milliers 2 2 4 8 2 5 5" xfId="6541"/>
    <cellStyle name="Milliers 2 2 4 8 2 5 5 2" xfId="16481"/>
    <cellStyle name="Milliers 2 2 4 8 2 6" xfId="4404"/>
    <cellStyle name="Milliers 2 2 4 8 2 7" xfId="4534"/>
    <cellStyle name="Milliers 2 2 4 8 2 8" xfId="5619"/>
    <cellStyle name="Milliers 2 2 4 8 2 8 2" xfId="3022"/>
    <cellStyle name="Milliers 2 2 4 8 2 8 2 2" xfId="8738"/>
    <cellStyle name="Milliers 2 2 4 8 2 8 2 2 2" xfId="11485"/>
    <cellStyle name="Milliers 2 2 4 8 2 8 2 2 2 2" xfId="16191"/>
    <cellStyle name="Milliers 2 2 4 8 2 8 2 2 3" xfId="19451"/>
    <cellStyle name="Milliers 2 2 4 8 2 8 2 3" xfId="12037"/>
    <cellStyle name="Milliers 2 2 4 8 2 8 2 3 2" xfId="11064"/>
    <cellStyle name="Milliers 2 2 4 8 2 8 3" xfId="1325"/>
    <cellStyle name="Milliers 2 2 4 8 2 8 3 2" xfId="13796"/>
    <cellStyle name="Milliers 2 2 4 8 2 8 4" xfId="17217"/>
    <cellStyle name="Milliers 2 2 4 8 2 9" xfId="5788"/>
    <cellStyle name="Milliers 2 2 4 8 2 9 2" xfId="9918"/>
    <cellStyle name="Milliers 2 2 4 8 2 9 2 2" xfId="13907"/>
    <cellStyle name="Milliers 2 2 4 8 2 9 3" xfId="17312"/>
    <cellStyle name="Milliers 2 2 4 8 3" xfId="2638"/>
    <cellStyle name="Milliers 2 2 4 8 3 2" xfId="2722"/>
    <cellStyle name="Milliers 2 2 4 8 3 2 2" xfId="4653"/>
    <cellStyle name="Milliers 2 2 4 8 3 2 2 2" xfId="4678"/>
    <cellStyle name="Milliers 2 2 4 8 3 2 2 2 2" xfId="8379"/>
    <cellStyle name="Milliers 2 2 4 8 3 2 2 2 2 2" xfId="8400"/>
    <cellStyle name="Milliers 2 2 4 8 3 2 2 2 2 2 2" xfId="15838"/>
    <cellStyle name="Milliers 2 2 4 8 3 2 2 2 2 2 2 2" xfId="15859"/>
    <cellStyle name="Milliers 2 2 4 8 3 2 2 2 2 2 3" xfId="19120"/>
    <cellStyle name="Milliers 2 2 4 8 3 2 2 2 2 3" xfId="11444"/>
    <cellStyle name="Milliers 2 2 4 8 3 2 2 2 2 3 2" xfId="19099"/>
    <cellStyle name="Milliers 2 2 4 8 3 2 2 2 3" xfId="11421"/>
    <cellStyle name="Milliers 2 2 4 8 3 2 2 2 3 2" xfId="13180"/>
    <cellStyle name="Milliers 2 2 4 8 3 2 2 2 4" xfId="16817"/>
    <cellStyle name="Milliers 2 2 4 8 3 2 2 3" xfId="6163"/>
    <cellStyle name="Milliers 2 2 4 8 3 2 2 4" xfId="6916"/>
    <cellStyle name="Milliers 2 2 4 8 3 2 2 4 2" xfId="13159"/>
    <cellStyle name="Milliers 2 2 4 8 3 2 2 4 2 2" xfId="14564"/>
    <cellStyle name="Milliers 2 2 4 8 3 2 2 4 3" xfId="17849"/>
    <cellStyle name="Milliers 2 2 4 8 3 2 2 5" xfId="9222"/>
    <cellStyle name="Milliers 2 2 4 8 3 2 2 5 2" xfId="16796"/>
    <cellStyle name="Milliers 2 2 4 8 3 2 3" xfId="4406"/>
    <cellStyle name="Milliers 2 2 4 8 3 2 4" xfId="4425"/>
    <cellStyle name="Milliers 2 2 4 8 3 2 5" xfId="6139"/>
    <cellStyle name="Milliers 2 2 4 8 3 2 5 2" xfId="7585"/>
    <cellStyle name="Milliers 2 2 4 8 3 2 5 2 2" xfId="8887"/>
    <cellStyle name="Milliers 2 2 4 8 3 2 5 2 2 2" xfId="15069"/>
    <cellStyle name="Milliers 2 2 4 8 3 2 5 2 2 2 2" xfId="16299"/>
    <cellStyle name="Milliers 2 2 4 8 3 2 5 2 2 3" xfId="19559"/>
    <cellStyle name="Milliers 2 2 4 8 3 2 5 2 3" xfId="12145"/>
    <cellStyle name="Milliers 2 2 4 8 3 2 5 2 3 2" xfId="18340"/>
    <cellStyle name="Milliers 2 2 4 8 3 2 5 3" xfId="10192"/>
    <cellStyle name="Milliers 2 2 4 8 3 2 5 3 2" xfId="14106"/>
    <cellStyle name="Milliers 2 2 4 8 3 2 5 4" xfId="17474"/>
    <cellStyle name="Milliers 2 2 4 8 3 2 6" xfId="6891"/>
    <cellStyle name="Milliers 2 2 4 8 3 2 6 2" xfId="3529"/>
    <cellStyle name="Milliers 2 2 4 8 3 2 6 2 2" xfId="14542"/>
    <cellStyle name="Milliers 2 2 4 8 3 2 6 3" xfId="17827"/>
    <cellStyle name="Milliers 2 2 4 8 3 2 7" xfId="9197"/>
    <cellStyle name="Milliers 2 2 4 8 3 2 7 2" xfId="5631"/>
    <cellStyle name="Milliers 2 2 4 8 3 3" xfId="2852"/>
    <cellStyle name="Milliers 2 2 4 8 3 3 2" xfId="3692"/>
    <cellStyle name="Milliers 2 2 4 8 3 3 2 2" xfId="7625"/>
    <cellStyle name="Milliers 2 2 4 8 3 3 2 2 2" xfId="7935"/>
    <cellStyle name="Milliers 2 2 4 8 3 3 2 2 2 2" xfId="15104"/>
    <cellStyle name="Milliers 2 2 4 8 3 3 2 2 2 2 2" xfId="15402"/>
    <cellStyle name="Milliers 2 2 4 8 3 3 2 2 2 3" xfId="18666"/>
    <cellStyle name="Milliers 2 2 4 8 3 3 2 2 3" xfId="10765"/>
    <cellStyle name="Milliers 2 2 4 8 3 3 2 2 3 2" xfId="18374"/>
    <cellStyle name="Milliers 2 2 4 8 3 3 2 3" xfId="10253"/>
    <cellStyle name="Milliers 2 2 4 8 3 3 2 3 2" xfId="12500"/>
    <cellStyle name="Milliers 2 2 4 8 3 3 2 4" xfId="14979"/>
    <cellStyle name="Milliers 2 2 4 8 3 3 3" xfId="2007"/>
    <cellStyle name="Milliers 2 2 4 8 3 3 4" xfId="1923"/>
    <cellStyle name="Milliers 2 2 4 8 3 3 4 2" xfId="10259"/>
    <cellStyle name="Milliers 2 2 4 8 3 3 4 2 2" xfId="10294"/>
    <cellStyle name="Milliers 2 2 4 8 3 3 4 3" xfId="9245"/>
    <cellStyle name="Milliers 2 2 4 8 3 3 5" xfId="3638"/>
    <cellStyle name="Milliers 2 2 4 8 3 3 5 2" xfId="12931"/>
    <cellStyle name="Milliers 2 2 4 8 3 4" xfId="3864"/>
    <cellStyle name="Milliers 2 2 4 8 3 5" xfId="1375"/>
    <cellStyle name="Milliers 2 2 4 8 3 5 2" xfId="7548"/>
    <cellStyle name="Milliers 2 2 4 8 3 5 2 2" xfId="1420"/>
    <cellStyle name="Milliers 2 2 4 8 3 5 2 2 2" xfId="15032"/>
    <cellStyle name="Milliers 2 2 4 8 3 5 2 2 2 2" xfId="11653"/>
    <cellStyle name="Milliers 2 2 4 8 3 5 2 2 3" xfId="14230"/>
    <cellStyle name="Milliers 2 2 4 8 3 5 2 3" xfId="2849"/>
    <cellStyle name="Milliers 2 2 4 8 3 5 2 3 2" xfId="18303"/>
    <cellStyle name="Milliers 2 2 4 8 3 5 3" xfId="10144"/>
    <cellStyle name="Milliers 2 2 4 8 3 5 3 2" xfId="9917"/>
    <cellStyle name="Milliers 2 2 4 8 3 5 4" xfId="13136"/>
    <cellStyle name="Milliers 2 2 4 8 3 6" xfId="5478"/>
    <cellStyle name="Milliers 2 2 4 8 3 6 2" xfId="11906"/>
    <cellStyle name="Milliers 2 2 4 8 3 6 2 2" xfId="13691"/>
    <cellStyle name="Milliers 2 2 4 8 3 6 3" xfId="17121"/>
    <cellStyle name="Milliers 2 2 4 8 3 7" xfId="7145"/>
    <cellStyle name="Milliers 2 2 4 8 3 7 2" xfId="10496"/>
    <cellStyle name="Milliers 2 2 4 8 4" xfId="3375"/>
    <cellStyle name="Milliers 2 2 4 8 5" xfId="2575"/>
    <cellStyle name="Milliers 2 2 4 8 5 2" xfId="4141"/>
    <cellStyle name="Milliers 2 2 4 8 5 2 2" xfId="7525"/>
    <cellStyle name="Milliers 2 2 4 8 5 2 2 2" xfId="8176"/>
    <cellStyle name="Milliers 2 2 4 8 5 2 2 2 2" xfId="15011"/>
    <cellStyle name="Milliers 2 2 4 8 5 2 2 2 2 2" xfId="15640"/>
    <cellStyle name="Milliers 2 2 4 8 5 2 2 2 3" xfId="18902"/>
    <cellStyle name="Milliers 2 2 4 8 5 2 2 3" xfId="11065"/>
    <cellStyle name="Milliers 2 2 4 8 5 2 2 3 2" xfId="18282"/>
    <cellStyle name="Milliers 2 2 4 8 5 2 3" xfId="10118"/>
    <cellStyle name="Milliers 2 2 4 8 5 2 3 2" xfId="12836"/>
    <cellStyle name="Milliers 2 2 4 8 5 2 4" xfId="16574"/>
    <cellStyle name="Milliers 2 2 4 8 5 3" xfId="5729"/>
    <cellStyle name="Milliers 2 2 4 8 5 4" xfId="6418"/>
    <cellStyle name="Milliers 2 2 4 8 5 4 2" xfId="6443"/>
    <cellStyle name="Milliers 2 2 4 8 5 4 2 2" xfId="14265"/>
    <cellStyle name="Milliers 2 2 4 8 5 4 3" xfId="17575"/>
    <cellStyle name="Milliers 2 2 4 8 5 5" xfId="2835"/>
    <cellStyle name="Milliers 2 2 4 8 5 5 2" xfId="9771"/>
    <cellStyle name="Milliers 2 2 4 8 6" xfId="3606"/>
    <cellStyle name="Milliers 2 2 4 8 7" xfId="4913"/>
    <cellStyle name="Milliers 2 2 4 8 8" xfId="1322"/>
    <cellStyle name="Milliers 2 2 4 8 8 2" xfId="7176"/>
    <cellStyle name="Milliers 2 2 4 8 8 2 2" xfId="6685"/>
    <cellStyle name="Milliers 2 2 4 8 8 2 2 2" xfId="14792"/>
    <cellStyle name="Milliers 2 2 4 8 8 2 2 2 2" xfId="14414"/>
    <cellStyle name="Milliers 2 2 4 8 8 2 2 3" xfId="17701"/>
    <cellStyle name="Milliers 2 2 4 8 8 2 3" xfId="1786"/>
    <cellStyle name="Milliers 2 2 4 8 8 2 3 2" xfId="18076"/>
    <cellStyle name="Milliers 2 2 4 8 8 3" xfId="9535"/>
    <cellStyle name="Milliers 2 2 4 8 8 3 2" xfId="10238"/>
    <cellStyle name="Milliers 2 2 4 8 8 4" xfId="13426"/>
    <cellStyle name="Milliers 2 2 4 8 9" xfId="1319"/>
    <cellStyle name="Milliers 2 2 4 8 9 2" xfId="11252"/>
    <cellStyle name="Milliers 2 2 4 8 9 2 2" xfId="9928"/>
    <cellStyle name="Milliers 2 2 4 8 9 3" xfId="13552"/>
    <cellStyle name="Milliers 2 2 4 9" xfId="2161"/>
    <cellStyle name="Milliers 2 2 40" xfId="965"/>
    <cellStyle name="Milliers 2 2 5" xfId="389"/>
    <cellStyle name="Milliers 2 2 5 2" xfId="19759"/>
    <cellStyle name="Milliers 2 2 5 3" xfId="915"/>
    <cellStyle name="Milliers 2 2 6" xfId="390"/>
    <cellStyle name="Milliers 2 2 6 2" xfId="19760"/>
    <cellStyle name="Milliers 2 2 6 3" xfId="914"/>
    <cellStyle name="Milliers 2 2 7" xfId="391"/>
    <cellStyle name="Milliers 2 2 7 2" xfId="19761"/>
    <cellStyle name="Milliers 2 2 7 3" xfId="913"/>
    <cellStyle name="Milliers 2 2 8" xfId="392"/>
    <cellStyle name="Milliers 2 2 8 2" xfId="19762"/>
    <cellStyle name="Milliers 2 2 8 3" xfId="912"/>
    <cellStyle name="Milliers 2 2 9" xfId="393"/>
    <cellStyle name="Milliers 2 2 9 2" xfId="19763"/>
    <cellStyle name="Milliers 2 2 9 3" xfId="911"/>
    <cellStyle name="Milliers 2 20" xfId="255"/>
    <cellStyle name="Milliers 2 20 2" xfId="19636"/>
    <cellStyle name="Milliers 2 20 3" xfId="1156"/>
    <cellStyle name="Milliers 2 21" xfId="256"/>
    <cellStyle name="Milliers 2 21 2" xfId="19637"/>
    <cellStyle name="Milliers 2 21 3" xfId="1155"/>
    <cellStyle name="Milliers 2 22" xfId="257"/>
    <cellStyle name="Milliers 2 22 2" xfId="19638"/>
    <cellStyle name="Milliers 2 22 3" xfId="1154"/>
    <cellStyle name="Milliers 2 23" xfId="258"/>
    <cellStyle name="Milliers 2 23 2" xfId="19639"/>
    <cellStyle name="Milliers 2 23 3" xfId="1153"/>
    <cellStyle name="Milliers 2 24" xfId="259"/>
    <cellStyle name="Milliers 2 24 2" xfId="19640"/>
    <cellStyle name="Milliers 2 24 3" xfId="1152"/>
    <cellStyle name="Milliers 2 25" xfId="260"/>
    <cellStyle name="Milliers 2 25 2" xfId="19641"/>
    <cellStyle name="Milliers 2 25 3" xfId="931"/>
    <cellStyle name="Milliers 2 26" xfId="261"/>
    <cellStyle name="Milliers 2 26 2" xfId="19642"/>
    <cellStyle name="Milliers 2 26 3" xfId="1151"/>
    <cellStyle name="Milliers 2 27" xfId="262"/>
    <cellStyle name="Milliers 2 27 2" xfId="19643"/>
    <cellStyle name="Milliers 2 27 3" xfId="1150"/>
    <cellStyle name="Milliers 2 28" xfId="263"/>
    <cellStyle name="Milliers 2 28 2" xfId="19644"/>
    <cellStyle name="Milliers 2 28 3" xfId="1149"/>
    <cellStyle name="Milliers 2 29" xfId="264"/>
    <cellStyle name="Milliers 2 29 2" xfId="19645"/>
    <cellStyle name="Milliers 2 29 3" xfId="1148"/>
    <cellStyle name="Milliers 2 3" xfId="10"/>
    <cellStyle name="Milliers 2 3 10" xfId="2439"/>
    <cellStyle name="Milliers 2 3 11" xfId="2452"/>
    <cellStyle name="Milliers 2 3 12" xfId="1423"/>
    <cellStyle name="Milliers 2 3 12 2" xfId="3094"/>
    <cellStyle name="Milliers 2 3 12 2 2" xfId="2542"/>
    <cellStyle name="Milliers 2 3 12 2 2 2" xfId="4776"/>
    <cellStyle name="Milliers 2 3 12 2 2 2 2" xfId="7520"/>
    <cellStyle name="Milliers 2 3 12 2 2 2 2 2" xfId="8454"/>
    <cellStyle name="Milliers 2 3 12 2 2 2 2 2 2" xfId="15007"/>
    <cellStyle name="Milliers 2 3 12 2 2 2 2 2 2 2" xfId="15913"/>
    <cellStyle name="Milliers 2 3 12 2 2 2 2 2 3" xfId="19174"/>
    <cellStyle name="Milliers 2 3 12 2 2 2 2 3" xfId="11522"/>
    <cellStyle name="Milliers 2 3 12 2 2 2 2 3 2" xfId="18278"/>
    <cellStyle name="Milliers 2 3 12 2 2 2 3" xfId="10111"/>
    <cellStyle name="Milliers 2 3 12 2 2 2 3 2" xfId="13249"/>
    <cellStyle name="Milliers 2 3 12 2 2 2 4" xfId="16871"/>
    <cellStyle name="Milliers 2 3 12 2 2 3" xfId="6234"/>
    <cellStyle name="Milliers 2 3 12 2 2 4" xfId="7004"/>
    <cellStyle name="Milliers 2 3 12 2 2 4 2" xfId="6986"/>
    <cellStyle name="Milliers 2 3 12 2 2 4 2 2" xfId="14635"/>
    <cellStyle name="Milliers 2 3 12 2 2 4 3" xfId="17919"/>
    <cellStyle name="Milliers 2 3 12 2 2 5" xfId="9321"/>
    <cellStyle name="Milliers 2 3 12 2 2 5 2" xfId="10358"/>
    <cellStyle name="Milliers 2 3 12 2 3" xfId="5034"/>
    <cellStyle name="Milliers 2 3 12 2 4" xfId="5235"/>
    <cellStyle name="Milliers 2 3 12 2 5" xfId="2583"/>
    <cellStyle name="Milliers 2 3 12 2 5 2" xfId="7707"/>
    <cellStyle name="Milliers 2 3 12 2 5 2 2" xfId="7529"/>
    <cellStyle name="Milliers 2 3 12 2 5 2 2 2" xfId="15183"/>
    <cellStyle name="Milliers 2 3 12 2 5 2 2 2 2" xfId="15015"/>
    <cellStyle name="Milliers 2 3 12 2 5 2 2 3" xfId="18286"/>
    <cellStyle name="Milliers 2 3 12 2 5 2 3" xfId="10122"/>
    <cellStyle name="Milliers 2 3 12 2 5 2 3 2" xfId="18450"/>
    <cellStyle name="Milliers 2 3 12 2 5 3" xfId="10385"/>
    <cellStyle name="Milliers 2 3 12 2 5 3 2" xfId="9783"/>
    <cellStyle name="Milliers 2 3 12 2 5 4" xfId="11915"/>
    <cellStyle name="Milliers 2 3 12 2 6" xfId="2708"/>
    <cellStyle name="Milliers 2 3 12 2 6 2" xfId="10766"/>
    <cellStyle name="Milliers 2 3 12 2 6 2 2" xfId="11213"/>
    <cellStyle name="Milliers 2 3 12 2 6 3" xfId="11349"/>
    <cellStyle name="Milliers 2 3 12 2 7" xfId="4331"/>
    <cellStyle name="Milliers 2 3 12 2 7 2" xfId="10428"/>
    <cellStyle name="Milliers 2 3 12 3" xfId="3817"/>
    <cellStyle name="Milliers 2 3 12 3 2" xfId="4725"/>
    <cellStyle name="Milliers 2 3 12 3 2 2" xfId="7982"/>
    <cellStyle name="Milliers 2 3 12 3 2 2 2" xfId="8426"/>
    <cellStyle name="Milliers 2 3 12 3 2 2 2 2" xfId="15448"/>
    <cellStyle name="Milliers 2 3 12 3 2 2 2 2 2" xfId="15885"/>
    <cellStyle name="Milliers 2 3 12 3 2 2 2 3" xfId="19146"/>
    <cellStyle name="Milliers 2 3 12 3 2 2 3" xfId="11483"/>
    <cellStyle name="Milliers 2 3 12 3 2 2 3 2" xfId="18711"/>
    <cellStyle name="Milliers 2 3 12 3 2 3" xfId="10826"/>
    <cellStyle name="Milliers 2 3 12 3 2 3 2" xfId="13211"/>
    <cellStyle name="Milliers 2 3 12 3 2 4" xfId="16843"/>
    <cellStyle name="Milliers 2 3 12 3 3" xfId="6199"/>
    <cellStyle name="Milliers 2 3 12 3 4" xfId="6958"/>
    <cellStyle name="Milliers 2 3 12 3 4 2" xfId="12583"/>
    <cellStyle name="Milliers 2 3 12 3 4 2 2" xfId="14600"/>
    <cellStyle name="Milliers 2 3 12 3 4 3" xfId="17884"/>
    <cellStyle name="Milliers 2 3 12 3 5" xfId="9273"/>
    <cellStyle name="Milliers 2 3 12 3 5 2" xfId="9722"/>
    <cellStyle name="Milliers 2 3 12 4" xfId="4993"/>
    <cellStyle name="Milliers 2 3 12 5" xfId="5451"/>
    <cellStyle name="Milliers 2 3 12 5 2" xfId="6730"/>
    <cellStyle name="Milliers 2 3 12 5 2 2" xfId="8659"/>
    <cellStyle name="Milliers 2 3 12 5 2 2 2" xfId="14444"/>
    <cellStyle name="Milliers 2 3 12 5 2 2 2 2" xfId="16114"/>
    <cellStyle name="Milliers 2 3 12 5 2 2 3" xfId="19374"/>
    <cellStyle name="Milliers 2 3 12 5 2 3" xfId="11960"/>
    <cellStyle name="Milliers 2 3 12 5 2 3 2" xfId="17731"/>
    <cellStyle name="Milliers 2 3 12 5 3" xfId="1572"/>
    <cellStyle name="Milliers 2 3 12 5 3 2" xfId="13674"/>
    <cellStyle name="Milliers 2 3 12 5 4" xfId="17106"/>
    <cellStyle name="Milliers 2 3 12 6" xfId="1588"/>
    <cellStyle name="Milliers 2 3 12 6 2" xfId="10316"/>
    <cellStyle name="Milliers 2 3 12 6 2 2" xfId="10117"/>
    <cellStyle name="Milliers 2 3 12 6 3" xfId="11939"/>
    <cellStyle name="Milliers 2 3 12 7" xfId="3579"/>
    <cellStyle name="Milliers 2 3 12 7 2" xfId="11844"/>
    <cellStyle name="Milliers 2 3 13" xfId="1523"/>
    <cellStyle name="Milliers 2 3 14" xfId="3334"/>
    <cellStyle name="Milliers 2 3 15" xfId="1725"/>
    <cellStyle name="Milliers 2 3 15 2" xfId="4125"/>
    <cellStyle name="Milliers 2 3 15 2 2" xfId="7094"/>
    <cellStyle name="Milliers 2 3 15 2 2 2" xfId="8168"/>
    <cellStyle name="Milliers 2 3 15 2 2 2 2" xfId="14718"/>
    <cellStyle name="Milliers 2 3 15 2 2 2 2 2" xfId="15632"/>
    <cellStyle name="Milliers 2 3 15 2 2 2 3" xfId="18895"/>
    <cellStyle name="Milliers 2 3 15 2 2 3" xfId="11056"/>
    <cellStyle name="Milliers 2 3 15 2 2 3 2" xfId="18002"/>
    <cellStyle name="Milliers 2 3 15 2 3" xfId="9422"/>
    <cellStyle name="Milliers 2 3 15 2 3 2" xfId="12825"/>
    <cellStyle name="Milliers 2 3 15 2 4" xfId="16565"/>
    <cellStyle name="Milliers 2 3 15 3" xfId="5718"/>
    <cellStyle name="Milliers 2 3 15 4" xfId="5881"/>
    <cellStyle name="Milliers 2 3 15 4 2" xfId="11287"/>
    <cellStyle name="Milliers 2 3 15 4 2 2" xfId="13966"/>
    <cellStyle name="Milliers 2 3 15 4 3" xfId="17362"/>
    <cellStyle name="Milliers 2 3 15 5" xfId="3011"/>
    <cellStyle name="Milliers 2 3 15 5 2" xfId="13557"/>
    <cellStyle name="Milliers 2 3 16" xfId="3867"/>
    <cellStyle name="Milliers 2 3 17" xfId="4360"/>
    <cellStyle name="Milliers 2 3 18" xfId="1920"/>
    <cellStyle name="Milliers 2 3 18 2" xfId="6708"/>
    <cellStyle name="Milliers 2 3 18 2 2" xfId="7344"/>
    <cellStyle name="Milliers 2 3 18 2 2 2" xfId="14427"/>
    <cellStyle name="Milliers 2 3 18 2 2 2 2" xfId="14906"/>
    <cellStyle name="Milliers 2 3 18 2 2 3" xfId="18188"/>
    <cellStyle name="Milliers 2 3 18 2 3" xfId="9726"/>
    <cellStyle name="Milliers 2 3 18 2 3 2" xfId="17714"/>
    <cellStyle name="Milliers 2 3 18 3" xfId="6656"/>
    <cellStyle name="Milliers 2 3 18 3 2" xfId="8824"/>
    <cellStyle name="Milliers 2 3 18 4" xfId="14201"/>
    <cellStyle name="Milliers 2 3 19" xfId="2573"/>
    <cellStyle name="Milliers 2 3 19 2" xfId="11179"/>
    <cellStyle name="Milliers 2 3 19 2 2" xfId="1384"/>
    <cellStyle name="Milliers 2 3 19 3" xfId="11865"/>
    <cellStyle name="Milliers 2 3 2" xfId="265"/>
    <cellStyle name="Milliers 2 3 2 10" xfId="1648"/>
    <cellStyle name="Milliers 2 3 2 10 2" xfId="12599"/>
    <cellStyle name="Milliers 2 3 2 11" xfId="1356"/>
    <cellStyle name="Milliers 2 3 2 2" xfId="1481"/>
    <cellStyle name="Milliers 2 3 2 2 10" xfId="7230"/>
    <cellStyle name="Milliers 2 3 2 2 10 2" xfId="12890"/>
    <cellStyle name="Milliers 2 3 2 2 2" xfId="3191"/>
    <cellStyle name="Milliers 2 3 2 2 2 2" xfId="3226"/>
    <cellStyle name="Milliers 2 3 2 2 2 2 2" xfId="4824"/>
    <cellStyle name="Milliers 2 3 2 2 2 2 2 2" xfId="4858"/>
    <cellStyle name="Milliers 2 3 2 2 2 2 2 2 2" xfId="8491"/>
    <cellStyle name="Milliers 2 3 2 2 2 2 2 2 2 2" xfId="8523"/>
    <cellStyle name="Milliers 2 3 2 2 2 2 2 2 2 2 2" xfId="15950"/>
    <cellStyle name="Milliers 2 3 2 2 2 2 2 2 2 2 2 2" xfId="15982"/>
    <cellStyle name="Milliers 2 3 2 2 2 2 2 2 2 2 3" xfId="19243"/>
    <cellStyle name="Milliers 2 3 2 2 2 2 2 2 2 3" xfId="11597"/>
    <cellStyle name="Milliers 2 3 2 2 2 2 2 2 2 3 2" xfId="19211"/>
    <cellStyle name="Milliers 2 3 2 2 2 2 2 2 3" xfId="11563"/>
    <cellStyle name="Milliers 2 3 2 2 2 2 2 2 3 2" xfId="13324"/>
    <cellStyle name="Milliers 2 3 2 2 2 2 2 2 4" xfId="16940"/>
    <cellStyle name="Milliers 2 3 2 2 2 2 2 3" xfId="6309"/>
    <cellStyle name="Milliers 2 3 2 2 2 2 2 4" xfId="7086"/>
    <cellStyle name="Milliers 2 3 2 2 2 2 2 4 2" xfId="13290"/>
    <cellStyle name="Milliers 2 3 2 2 2 2 2 4 2 2" xfId="14710"/>
    <cellStyle name="Milliers 2 3 2 2 2 2 2 4 3" xfId="17994"/>
    <cellStyle name="Milliers 2 3 2 2 2 2 2 5" xfId="9413"/>
    <cellStyle name="Milliers 2 3 2 2 2 2 2 5 2" xfId="16908"/>
    <cellStyle name="Milliers 2 3 2 2 2 2 3" xfId="5108"/>
    <cellStyle name="Milliers 2 3 2 2 2 2 4" xfId="5303"/>
    <cellStyle name="Milliers 2 3 2 2 2 2 5" xfId="6276"/>
    <cellStyle name="Milliers 2 3 2 2 2 2 5 2" xfId="7779"/>
    <cellStyle name="Milliers 2 3 2 2 2 2 5 2 2" xfId="8936"/>
    <cellStyle name="Milliers 2 3 2 2 2 2 5 2 2 2" xfId="15254"/>
    <cellStyle name="Milliers 2 3 2 2 2 2 5 2 2 2 2" xfId="16327"/>
    <cellStyle name="Milliers 2 3 2 2 2 2 5 2 2 3" xfId="19587"/>
    <cellStyle name="Milliers 2 3 2 2 2 2 5 2 3" xfId="12173"/>
    <cellStyle name="Milliers 2 3 2 2 2 2 5 2 3 2" xfId="18521"/>
    <cellStyle name="Milliers 2 3 2 2 2 2 5 3" xfId="10486"/>
    <cellStyle name="Milliers 2 3 2 2 2 2 5 3 2" xfId="14172"/>
    <cellStyle name="Milliers 2 3 2 2 2 2 5 4" xfId="17513"/>
    <cellStyle name="Milliers 2 3 2 2 2 2 6" xfId="7052"/>
    <cellStyle name="Milliers 2 3 2 2 2 2 6 2" xfId="9532"/>
    <cellStyle name="Milliers 2 3 2 2 2 2 6 2 2" xfId="14678"/>
    <cellStyle name="Milliers 2 3 2 2 2 2 6 3" xfId="17962"/>
    <cellStyle name="Milliers 2 3 2 2 2 2 7" xfId="9380"/>
    <cellStyle name="Milliers 2 3 2 2 2 2 7 2" xfId="10637"/>
    <cellStyle name="Milliers 2 3 2 2 2 3" xfId="4021"/>
    <cellStyle name="Milliers 2 3 2 2 2 3 2" xfId="5075"/>
    <cellStyle name="Milliers 2 3 2 2 2 3 2 2" xfId="8100"/>
    <cellStyle name="Milliers 2 3 2 2 2 3 2 2 2" xfId="8605"/>
    <cellStyle name="Milliers 2 3 2 2 2 3 2 2 2 2" xfId="15564"/>
    <cellStyle name="Milliers 2 3 2 2 2 3 2 2 2 2 2" xfId="16063"/>
    <cellStyle name="Milliers 2 3 2 2 2 3 2 2 2 3" xfId="19324"/>
    <cellStyle name="Milliers 2 3 2 2 2 3 2 2 3" xfId="11763"/>
    <cellStyle name="Milliers 2 3 2 2 2 3 2 2 3 2" xfId="18827"/>
    <cellStyle name="Milliers 2 3 2 2 2 3 2 3" xfId="10978"/>
    <cellStyle name="Milliers 2 3 2 2 2 3 2 3 2" xfId="13467"/>
    <cellStyle name="Milliers 2 3 2 2 2 3 2 4" xfId="17022"/>
    <cellStyle name="Milliers 2 3 2 2 2 3 3" xfId="6467"/>
    <cellStyle name="Milliers 2 3 2 2 2 3 4" xfId="7283"/>
    <cellStyle name="Milliers 2 3 2 2 2 3 4 2" xfId="12737"/>
    <cellStyle name="Milliers 2 3 2 2 2 3 4 2 2" xfId="14864"/>
    <cellStyle name="Milliers 2 3 2 2 2 3 4 3" xfId="18147"/>
    <cellStyle name="Milliers 2 3 2 2 2 3 5" xfId="9672"/>
    <cellStyle name="Milliers 2 3 2 2 2 3 5 2" xfId="16483"/>
    <cellStyle name="Milliers 2 3 2 2 2 4" xfId="5271"/>
    <cellStyle name="Milliers 2 3 2 2 2 5" xfId="5621"/>
    <cellStyle name="Milliers 2 3 2 2 2 5 2" xfId="7747"/>
    <cellStyle name="Milliers 2 3 2 2 2 5 2 2" xfId="8740"/>
    <cellStyle name="Milliers 2 3 2 2 2 5 2 2 2" xfId="15222"/>
    <cellStyle name="Milliers 2 3 2 2 2 5 2 2 2 2" xfId="16193"/>
    <cellStyle name="Milliers 2 3 2 2 2 5 2 2 3" xfId="19453"/>
    <cellStyle name="Milliers 2 3 2 2 2 5 2 3" xfId="12039"/>
    <cellStyle name="Milliers 2 3 2 2 2 5 2 3 2" xfId="18489"/>
    <cellStyle name="Milliers 2 3 2 2 2 5 3" xfId="10452"/>
    <cellStyle name="Milliers 2 3 2 2 2 5 3 2" xfId="13798"/>
    <cellStyle name="Milliers 2 3 2 2 2 5 4" xfId="17219"/>
    <cellStyle name="Milliers 2 3 2 2 2 6" xfId="2888"/>
    <cellStyle name="Milliers 2 3 2 2 2 6 2" xfId="9531"/>
    <cellStyle name="Milliers 2 3 2 2 2 6 2 2" xfId="2831"/>
    <cellStyle name="Milliers 2 3 2 2 2 6 3" xfId="10421"/>
    <cellStyle name="Milliers 2 3 2 2 2 7" xfId="1746"/>
    <cellStyle name="Milliers 2 3 2 2 2 7 2" xfId="14288"/>
    <cellStyle name="Milliers 2 3 2 2 3" xfId="3234"/>
    <cellStyle name="Milliers 2 3 2 2 4" xfId="3409"/>
    <cellStyle name="Milliers 2 3 2 2 5" xfId="3983"/>
    <cellStyle name="Milliers 2 3 2 2 5 2" xfId="3747"/>
    <cellStyle name="Milliers 2 3 2 2 5 2 2" xfId="8064"/>
    <cellStyle name="Milliers 2 3 2 2 5 2 2 2" xfId="7955"/>
    <cellStyle name="Milliers 2 3 2 2 5 2 2 2 2" xfId="15529"/>
    <cellStyle name="Milliers 2 3 2 2 5 2 2 2 2 2" xfId="15421"/>
    <cellStyle name="Milliers 2 3 2 2 5 2 2 2 3" xfId="18685"/>
    <cellStyle name="Milliers 2 3 2 2 5 2 2 3" xfId="10793"/>
    <cellStyle name="Milliers 2 3 2 2 5 2 2 3 2" xfId="18792"/>
    <cellStyle name="Milliers 2 3 2 2 5 2 3" xfId="10942"/>
    <cellStyle name="Milliers 2 3 2 2 5 2 3 2" xfId="12535"/>
    <cellStyle name="Milliers 2 3 2 2 5 2 4" xfId="13434"/>
    <cellStyle name="Milliers 2 3 2 2 5 3" xfId="5389"/>
    <cellStyle name="Milliers 2 3 2 2 5 4" xfId="4186"/>
    <cellStyle name="Milliers 2 3 2 2 5 4 2" xfId="12701"/>
    <cellStyle name="Milliers 2 3 2 2 5 4 2 2" xfId="12869"/>
    <cellStyle name="Milliers 2 3 2 2 5 4 3" xfId="16604"/>
    <cellStyle name="Milliers 2 3 2 2 5 5" xfId="4336"/>
    <cellStyle name="Milliers 2 3 2 2 5 5 2" xfId="16447"/>
    <cellStyle name="Milliers 2 3 2 2 6" xfId="4031"/>
    <cellStyle name="Milliers 2 3 2 2 7" xfId="4719"/>
    <cellStyle name="Milliers 2 3 2 2 8" xfId="5583"/>
    <cellStyle name="Milliers 2 3 2 2 8 2" xfId="7228"/>
    <cellStyle name="Milliers 2 3 2 2 8 2 2" xfId="8707"/>
    <cellStyle name="Milliers 2 3 2 2 8 2 2 2" xfId="14824"/>
    <cellStyle name="Milliers 2 3 2 2 8 2 2 2 2" xfId="16161"/>
    <cellStyle name="Milliers 2 3 2 2 8 2 2 3" xfId="19421"/>
    <cellStyle name="Milliers 2 3 2 2 8 2 3" xfId="12007"/>
    <cellStyle name="Milliers 2 3 2 2 8 2 3 2" xfId="18107"/>
    <cellStyle name="Milliers 2 3 2 2 8 3" xfId="9596"/>
    <cellStyle name="Milliers 2 3 2 2 8 3 2" xfId="13761"/>
    <cellStyle name="Milliers 2 3 2 2 8 4" xfId="17184"/>
    <cellStyle name="Milliers 2 3 2 2 9" xfId="6380"/>
    <cellStyle name="Milliers 2 3 2 2 9 2" xfId="6673"/>
    <cellStyle name="Milliers 2 3 2 2 9 2 2" xfId="14241"/>
    <cellStyle name="Milliers 2 3 2 2 9 3" xfId="17555"/>
    <cellStyle name="Milliers 2 3 2 3" xfId="1668"/>
    <cellStyle name="Milliers 2 3 2 3 2" xfId="1839"/>
    <cellStyle name="Milliers 2 3 2 3 2 2" xfId="4134"/>
    <cellStyle name="Milliers 2 3 2 3 2 2 2" xfId="4135"/>
    <cellStyle name="Milliers 2 3 2 3 2 2 2 2" xfId="8174"/>
    <cellStyle name="Milliers 2 3 2 3 2 2 2 2 2" xfId="8175"/>
    <cellStyle name="Milliers 2 3 2 3 2 2 2 2 2 2" xfId="15638"/>
    <cellStyle name="Milliers 2 3 2 3 2 2 2 2 2 2 2" xfId="15639"/>
    <cellStyle name="Milliers 2 3 2 3 2 2 2 2 2 3" xfId="18901"/>
    <cellStyle name="Milliers 2 3 2 3 2 2 2 2 3" xfId="11063"/>
    <cellStyle name="Milliers 2 3 2 3 2 2 2 2 3 2" xfId="18900"/>
    <cellStyle name="Milliers 2 3 2 3 2 2 2 3" xfId="11062"/>
    <cellStyle name="Milliers 2 3 2 3 2 2 2 3 2" xfId="12834"/>
    <cellStyle name="Milliers 2 3 2 3 2 2 2 4" xfId="16573"/>
    <cellStyle name="Milliers 2 3 2 3 2 2 3" xfId="5725"/>
    <cellStyle name="Milliers 2 3 2 3 2 2 4" xfId="5641"/>
    <cellStyle name="Milliers 2 3 2 3 2 2 4 2" xfId="12833"/>
    <cellStyle name="Milliers 2 3 2 3 2 2 4 2 2" xfId="13813"/>
    <cellStyle name="Milliers 2 3 2 3 2 2 4 3" xfId="17234"/>
    <cellStyle name="Milliers 2 3 2 3 2 2 5" xfId="2056"/>
    <cellStyle name="Milliers 2 3 2 3 2 2 5 2" xfId="16572"/>
    <cellStyle name="Milliers 2 3 2 3 2 3" xfId="4414"/>
    <cellStyle name="Milliers 2 3 2 3 2 4" xfId="3838"/>
    <cellStyle name="Milliers 2 3 2 3 2 5" xfId="5724"/>
    <cellStyle name="Milliers 2 3 2 3 2 5 2" xfId="2612"/>
    <cellStyle name="Milliers 2 3 2 3 2 5 2 2" xfId="8797"/>
    <cellStyle name="Milliers 2 3 2 3 2 5 2 2 2" xfId="11688"/>
    <cellStyle name="Milliers 2 3 2 3 2 5 2 2 2 2" xfId="16246"/>
    <cellStyle name="Milliers 2 3 2 3 2 5 2 2 3" xfId="19506"/>
    <cellStyle name="Milliers 2 3 2 3 2 5 2 3" xfId="12092"/>
    <cellStyle name="Milliers 2 3 2 3 2 5 2 3 2" xfId="6710"/>
    <cellStyle name="Milliers 2 3 2 3 2 5 3" xfId="6734"/>
    <cellStyle name="Milliers 2 3 2 3 2 5 3 2" xfId="13876"/>
    <cellStyle name="Milliers 2 3 2 3 2 5 4" xfId="17290"/>
    <cellStyle name="Milliers 2 3 2 3 2 6" xfId="2998"/>
    <cellStyle name="Milliers 2 3 2 3 2 6 2" xfId="11707"/>
    <cellStyle name="Milliers 2 3 2 3 2 6 2 2" xfId="9724"/>
    <cellStyle name="Milliers 2 3 2 3 2 6 3" xfId="11928"/>
    <cellStyle name="Milliers 2 3 2 3 2 7" xfId="5365"/>
    <cellStyle name="Milliers 2 3 2 3 2 7 2" xfId="9600"/>
    <cellStyle name="Milliers 2 3 2 3 3" xfId="1866"/>
    <cellStyle name="Milliers 2 3 2 3 3 2" xfId="2003"/>
    <cellStyle name="Milliers 2 3 2 3 3 2 2" xfId="6849"/>
    <cellStyle name="Milliers 2 3 2 3 3 2 2 2" xfId="6183"/>
    <cellStyle name="Milliers 2 3 2 3 3 2 2 2 2" xfId="14514"/>
    <cellStyle name="Milliers 2 3 2 3 3 2 2 2 2 2" xfId="14124"/>
    <cellStyle name="Milliers 2 3 2 3 3 2 2 2 3" xfId="17486"/>
    <cellStyle name="Milliers 2 3 2 3 3 2 2 3" xfId="7449"/>
    <cellStyle name="Milliers 2 3 2 3 3 2 2 3 2" xfId="17800"/>
    <cellStyle name="Milliers 2 3 2 3 3 2 3" xfId="9149"/>
    <cellStyle name="Milliers 2 3 2 3 3 2 3 2" xfId="11889"/>
    <cellStyle name="Milliers 2 3 2 3 3 2 4" xfId="14021"/>
    <cellStyle name="Milliers 2 3 2 3 3 3" xfId="1638"/>
    <cellStyle name="Milliers 2 3 2 3 3 4" xfId="6569"/>
    <cellStyle name="Milliers 2 3 2 3 3 4 2" xfId="10720"/>
    <cellStyle name="Milliers 2 3 2 3 3 4 2 2" xfId="14338"/>
    <cellStyle name="Milliers 2 3 2 3 3 4 3" xfId="17627"/>
    <cellStyle name="Milliers 2 3 2 3 3 5" xfId="1963"/>
    <cellStyle name="Milliers 2 3 2 3 3 5 2" xfId="11345"/>
    <cellStyle name="Milliers 2 3 2 3 4" xfId="4440"/>
    <cellStyle name="Milliers 2 3 2 3 5" xfId="2602"/>
    <cellStyle name="Milliers 2 3 2 3 5 2" xfId="7430"/>
    <cellStyle name="Milliers 2 3 2 3 5 2 2" xfId="7538"/>
    <cellStyle name="Milliers 2 3 2 3 5 2 2 2" xfId="14964"/>
    <cellStyle name="Milliers 2 3 2 3 5 2 2 2 2" xfId="15023"/>
    <cellStyle name="Milliers 2 3 2 3 5 2 2 3" xfId="18294"/>
    <cellStyle name="Milliers 2 3 2 3 5 2 3" xfId="10130"/>
    <cellStyle name="Milliers 2 3 2 3 5 2 3 2" xfId="18244"/>
    <cellStyle name="Milliers 2 3 2 3 5 3" xfId="9879"/>
    <cellStyle name="Milliers 2 3 2 3 5 3 2" xfId="11299"/>
    <cellStyle name="Milliers 2 3 2 3 5 4" xfId="10024"/>
    <cellStyle name="Milliers 2 3 2 3 6" xfId="1984"/>
    <cellStyle name="Milliers 2 3 2 3 6 2" xfId="10396"/>
    <cellStyle name="Milliers 2 3 2 3 6 2 2" xfId="9757"/>
    <cellStyle name="Milliers 2 3 2 3 6 3" xfId="12363"/>
    <cellStyle name="Milliers 2 3 2 3 7" xfId="1348"/>
    <cellStyle name="Milliers 2 3 2 3 7 2" xfId="14210"/>
    <cellStyle name="Milliers 2 3 2 4" xfId="2844"/>
    <cellStyle name="Milliers 2 3 2 5" xfId="1818"/>
    <cellStyle name="Milliers 2 3 2 5 2" xfId="4072"/>
    <cellStyle name="Milliers 2 3 2 5 2 2" xfId="5897"/>
    <cellStyle name="Milliers 2 3 2 5 2 2 2" xfId="8133"/>
    <cellStyle name="Milliers 2 3 2 5 2 2 2 2" xfId="13978"/>
    <cellStyle name="Milliers 2 3 2 5 2 2 2 2 2" xfId="15597"/>
    <cellStyle name="Milliers 2 3 2 5 2 2 2 3" xfId="18860"/>
    <cellStyle name="Milliers 2 3 2 5 2 2 3" xfId="11017"/>
    <cellStyle name="Milliers 2 3 2 5 2 2 3 2" xfId="17371"/>
    <cellStyle name="Milliers 2 3 2 5 2 3" xfId="7450"/>
    <cellStyle name="Milliers 2 3 2 5 2 3 2" xfId="12780"/>
    <cellStyle name="Milliers 2 3 2 5 2 4" xfId="16525"/>
    <cellStyle name="Milliers 2 3 2 5 3" xfId="5671"/>
    <cellStyle name="Milliers 2 3 2 5 4" xfId="2791"/>
    <cellStyle name="Milliers 2 3 2 5 4 2" xfId="10250"/>
    <cellStyle name="Milliers 2 3 2 5 4 2 2" xfId="10073"/>
    <cellStyle name="Milliers 2 3 2 5 4 3" xfId="9940"/>
    <cellStyle name="Milliers 2 3 2 5 5" xfId="5551"/>
    <cellStyle name="Milliers 2 3 2 5 5 2" xfId="11720"/>
    <cellStyle name="Milliers 2 3 2 6" xfId="4784"/>
    <cellStyle name="Milliers 2 3 2 7" xfId="5040"/>
    <cellStyle name="Milliers 2 3 2 8" xfId="1967"/>
    <cellStyle name="Milliers 2 3 2 8 2" xfId="6846"/>
    <cellStyle name="Milliers 2 3 2 8 2 2" xfId="5902"/>
    <cellStyle name="Milliers 2 3 2 8 2 2 2" xfId="14512"/>
    <cellStyle name="Milliers 2 3 2 8 2 2 2 2" xfId="13980"/>
    <cellStyle name="Milliers 2 3 2 8 2 2 3" xfId="17373"/>
    <cellStyle name="Milliers 2 3 2 8 2 3" xfId="5402"/>
    <cellStyle name="Milliers 2 3 2 8 2 3 2" xfId="17798"/>
    <cellStyle name="Milliers 2 3 2 8 3" xfId="9145"/>
    <cellStyle name="Milliers 2 3 2 8 3 2" xfId="10245"/>
    <cellStyle name="Milliers 2 3 2 8 4" xfId="13618"/>
    <cellStyle name="Milliers 2 3 2 9" xfId="4183"/>
    <cellStyle name="Milliers 2 3 2 9 2" xfId="9842"/>
    <cellStyle name="Milliers 2 3 2 9 2 2" xfId="12867"/>
    <cellStyle name="Milliers 2 3 2 9 3" xfId="16603"/>
    <cellStyle name="Milliers 2 3 20" xfId="7404"/>
    <cellStyle name="Milliers 2 3 20 2" xfId="13490"/>
    <cellStyle name="Milliers 2 3 21" xfId="19646"/>
    <cellStyle name="Milliers 2 3 3" xfId="89"/>
    <cellStyle name="Milliers 2 3 3 2" xfId="1493"/>
    <cellStyle name="Milliers 2 3 4" xfId="2220"/>
    <cellStyle name="Milliers 2 3 5" xfId="2079"/>
    <cellStyle name="Milliers 2 3 6" xfId="2164"/>
    <cellStyle name="Milliers 2 3 7" xfId="2383"/>
    <cellStyle name="Milliers 2 3 8" xfId="2402"/>
    <cellStyle name="Milliers 2 3 9" xfId="2421"/>
    <cellStyle name="Milliers 2 30" xfId="266"/>
    <cellStyle name="Milliers 2 30 2" xfId="19647"/>
    <cellStyle name="Milliers 2 30 3" xfId="1147"/>
    <cellStyle name="Milliers 2 31" xfId="267"/>
    <cellStyle name="Milliers 2 31 2" xfId="19648"/>
    <cellStyle name="Milliers 2 31 3" xfId="930"/>
    <cellStyle name="Milliers 2 32" xfId="268"/>
    <cellStyle name="Milliers 2 32 2" xfId="19649"/>
    <cellStyle name="Milliers 2 32 3" xfId="929"/>
    <cellStyle name="Milliers 2 33" xfId="269"/>
    <cellStyle name="Milliers 2 33 2" xfId="19650"/>
    <cellStyle name="Milliers 2 33 3" xfId="1146"/>
    <cellStyle name="Milliers 2 34" xfId="270"/>
    <cellStyle name="Milliers 2 34 2" xfId="19651"/>
    <cellStyle name="Milliers 2 34 3" xfId="1145"/>
    <cellStyle name="Milliers 2 35" xfId="271"/>
    <cellStyle name="Milliers 2 35 2" xfId="19652"/>
    <cellStyle name="Milliers 2 35 3" xfId="1144"/>
    <cellStyle name="Milliers 2 36" xfId="360"/>
    <cellStyle name="Milliers 2 36 2" xfId="19730"/>
    <cellStyle name="Milliers 2 36 3" xfId="1074"/>
    <cellStyle name="Milliers 2 37" xfId="669"/>
    <cellStyle name="Milliers 2 37 2" xfId="19813"/>
    <cellStyle name="Milliers 2 37 3" xfId="1181"/>
    <cellStyle name="Milliers 2 38" xfId="750"/>
    <cellStyle name="Milliers 2 38 2" xfId="19874"/>
    <cellStyle name="Milliers 2 38 3" xfId="995"/>
    <cellStyle name="Milliers 2 39" xfId="660"/>
    <cellStyle name="Milliers 2 39 2" xfId="19804"/>
    <cellStyle name="Milliers 2 39 3" xfId="1169"/>
    <cellStyle name="Milliers 2 4" xfId="90"/>
    <cellStyle name="Milliers 2 4 10" xfId="395"/>
    <cellStyle name="Milliers 2 4 10 2" xfId="19765"/>
    <cellStyle name="Milliers 2 4 10 3" xfId="909"/>
    <cellStyle name="Milliers 2 4 11" xfId="396"/>
    <cellStyle name="Milliers 2 4 11 2" xfId="19766"/>
    <cellStyle name="Milliers 2 4 11 3" xfId="908"/>
    <cellStyle name="Milliers 2 4 12" xfId="679"/>
    <cellStyle name="Milliers 2 4 12 2" xfId="19823"/>
    <cellStyle name="Milliers 2 4 12 3" xfId="1182"/>
    <cellStyle name="Milliers 2 4 13" xfId="728"/>
    <cellStyle name="Milliers 2 4 13 2" xfId="19852"/>
    <cellStyle name="Milliers 2 4 13 3" xfId="1017"/>
    <cellStyle name="Milliers 2 4 14" xfId="678"/>
    <cellStyle name="Milliers 2 4 14 2" xfId="19822"/>
    <cellStyle name="Milliers 2 4 14 3" xfId="1163"/>
    <cellStyle name="Milliers 2 4 15" xfId="732"/>
    <cellStyle name="Milliers 2 4 15 2" xfId="19856"/>
    <cellStyle name="Milliers 2 4 15 3" xfId="1013"/>
    <cellStyle name="Milliers 2 4 16" xfId="762"/>
    <cellStyle name="Milliers 2 4 16 2" xfId="19885"/>
    <cellStyle name="Milliers 2 4 16 3" xfId="984"/>
    <cellStyle name="Milliers 2 4 17" xfId="804"/>
    <cellStyle name="Milliers 2 4 17 2" xfId="19908"/>
    <cellStyle name="Milliers 2 4 17 3" xfId="1221"/>
    <cellStyle name="Milliers 2 4 18" xfId="760"/>
    <cellStyle name="Milliers 2 4 18 2" xfId="19884"/>
    <cellStyle name="Milliers 2 4 18 3" xfId="985"/>
    <cellStyle name="Milliers 2 4 19" xfId="805"/>
    <cellStyle name="Milliers 2 4 19 2" xfId="19909"/>
    <cellStyle name="Milliers 2 4 19 3" xfId="1228"/>
    <cellStyle name="Milliers 2 4 2" xfId="91"/>
    <cellStyle name="Milliers 2 4 2 10" xfId="397"/>
    <cellStyle name="Milliers 2 4 2 10 2" xfId="19767"/>
    <cellStyle name="Milliers 2 4 2 10 3" xfId="907"/>
    <cellStyle name="Milliers 2 4 2 11" xfId="394"/>
    <cellStyle name="Milliers 2 4 2 11 10" xfId="7953"/>
    <cellStyle name="Milliers 2 4 2 11 10 2" xfId="9045"/>
    <cellStyle name="Milliers 2 4 2 11 11" xfId="1358"/>
    <cellStyle name="Milliers 2 4 2 11 2" xfId="2088"/>
    <cellStyle name="Milliers 2 4 2 11 2 10" xfId="8879"/>
    <cellStyle name="Milliers 2 4 2 11 2 10 2" xfId="12561"/>
    <cellStyle name="Milliers 2 4 2 11 2 2" xfId="3193"/>
    <cellStyle name="Milliers 2 4 2 11 2 2 2" xfId="3294"/>
    <cellStyle name="Milliers 2 4 2 11 2 2 2 2" xfId="4826"/>
    <cellStyle name="Milliers 2 4 2 11 2 2 2 2 2" xfId="4900"/>
    <cellStyle name="Milliers 2 4 2 11 2 2 2 2 2 2" xfId="8493"/>
    <cellStyle name="Milliers 2 4 2 11 2 2 2 2 2 2 2" xfId="8563"/>
    <cellStyle name="Milliers 2 4 2 11 2 2 2 2 2 2 2 2" xfId="15952"/>
    <cellStyle name="Milliers 2 4 2 11 2 2 2 2 2 2 2 2 2" xfId="16022"/>
    <cellStyle name="Milliers 2 4 2 11 2 2 2 2 2 2 2 3" xfId="19283"/>
    <cellStyle name="Milliers 2 4 2 11 2 2 2 2 2 2 3" xfId="11638"/>
    <cellStyle name="Milliers 2 4 2 11 2 2 2 2 2 2 3 2" xfId="19213"/>
    <cellStyle name="Milliers 2 4 2 11 2 2 2 2 2 3" xfId="11565"/>
    <cellStyle name="Milliers 2 4 2 11 2 2 2 2 2 3 2" xfId="13366"/>
    <cellStyle name="Milliers 2 4 2 11 2 2 2 2 2 4" xfId="16980"/>
    <cellStyle name="Milliers 2 4 2 11 2 2 2 2 3" xfId="6351"/>
    <cellStyle name="Milliers 2 4 2 11 2 2 2 2 4" xfId="7132"/>
    <cellStyle name="Milliers 2 4 2 11 2 2 2 2 4 2" xfId="13292"/>
    <cellStyle name="Milliers 2 4 2 11 2 2 2 2 4 2 2" xfId="14756"/>
    <cellStyle name="Milliers 2 4 2 11 2 2 2 2 4 3" xfId="18040"/>
    <cellStyle name="Milliers 2 4 2 11 2 2 2 2 5" xfId="9468"/>
    <cellStyle name="Milliers 2 4 2 11 2 2 2 2 5 2" xfId="16910"/>
    <cellStyle name="Milliers 2 4 2 11 2 2 2 3" xfId="5150"/>
    <cellStyle name="Milliers 2 4 2 11 2 2 2 4" xfId="5343"/>
    <cellStyle name="Milliers 2 4 2 11 2 2 2 5" xfId="6278"/>
    <cellStyle name="Milliers 2 4 2 11 2 2 2 5 2" xfId="7823"/>
    <cellStyle name="Milliers 2 4 2 11 2 2 2 5 2 2" xfId="8938"/>
    <cellStyle name="Milliers 2 4 2 11 2 2 2 5 2 2 2" xfId="15298"/>
    <cellStyle name="Milliers 2 4 2 11 2 2 2 5 2 2 2 2" xfId="16329"/>
    <cellStyle name="Milliers 2 4 2 11 2 2 2 5 2 2 3" xfId="19589"/>
    <cellStyle name="Milliers 2 4 2 11 2 2 2 5 2 3" xfId="12175"/>
    <cellStyle name="Milliers 2 4 2 11 2 2 2 5 2 3 2" xfId="18564"/>
    <cellStyle name="Milliers 2 4 2 11 2 2 2 5 3" xfId="10544"/>
    <cellStyle name="Milliers 2 4 2 11 2 2 2 5 3 2" xfId="14174"/>
    <cellStyle name="Milliers 2 4 2 11 2 2 2 5 4" xfId="17515"/>
    <cellStyle name="Milliers 2 4 2 11 2 2 2 6" xfId="7054"/>
    <cellStyle name="Milliers 2 4 2 11 2 2 2 6 2" xfId="12265"/>
    <cellStyle name="Milliers 2 4 2 11 2 2 2 6 2 2" xfId="14680"/>
    <cellStyle name="Milliers 2 4 2 11 2 2 2 6 3" xfId="17964"/>
    <cellStyle name="Milliers 2 4 2 11 2 2 2 7" xfId="9382"/>
    <cellStyle name="Milliers 2 4 2 11 2 2 2 7 2" xfId="12681"/>
    <cellStyle name="Milliers 2 4 2 11 2 2 3" xfId="4110"/>
    <cellStyle name="Milliers 2 4 2 11 2 2 3 2" xfId="5077"/>
    <cellStyle name="Milliers 2 4 2 11 2 2 3 2 2" xfId="8157"/>
    <cellStyle name="Milliers 2 4 2 11 2 2 3 2 2 2" xfId="8607"/>
    <cellStyle name="Milliers 2 4 2 11 2 2 3 2 2 2 2" xfId="15621"/>
    <cellStyle name="Milliers 2 4 2 11 2 2 3 2 2 2 2 2" xfId="16065"/>
    <cellStyle name="Milliers 2 4 2 11 2 2 3 2 2 2 3" xfId="19326"/>
    <cellStyle name="Milliers 2 4 2 11 2 2 3 2 2 3" xfId="11765"/>
    <cellStyle name="Milliers 2 4 2 11 2 2 3 2 2 3 2" xfId="18884"/>
    <cellStyle name="Milliers 2 4 2 11 2 2 3 2 3" xfId="11045"/>
    <cellStyle name="Milliers 2 4 2 11 2 2 3 2 3 2" xfId="13469"/>
    <cellStyle name="Milliers 2 4 2 11 2 2 3 2 4" xfId="17024"/>
    <cellStyle name="Milliers 2 4 2 11 2 2 3 3" xfId="6469"/>
    <cellStyle name="Milliers 2 4 2 11 2 2 3 4" xfId="7285"/>
    <cellStyle name="Milliers 2 4 2 11 2 2 3 4 2" xfId="12811"/>
    <cellStyle name="Milliers 2 4 2 11 2 2 3 4 2 2" xfId="14866"/>
    <cellStyle name="Milliers 2 4 2 11 2 2 3 4 3" xfId="18149"/>
    <cellStyle name="Milliers 2 4 2 11 2 2 3 5" xfId="9674"/>
    <cellStyle name="Milliers 2 4 2 11 2 2 3 5 2" xfId="16551"/>
    <cellStyle name="Milliers 2 4 2 11 2 2 4" xfId="5273"/>
    <cellStyle name="Milliers 2 4 2 11 2 2 5" xfId="5703"/>
    <cellStyle name="Milliers 2 4 2 11 2 2 5 2" xfId="7749"/>
    <cellStyle name="Milliers 2 4 2 11 2 2 5 2 2" xfId="8787"/>
    <cellStyle name="Milliers 2 4 2 11 2 2 5 2 2 2" xfId="15224"/>
    <cellStyle name="Milliers 2 4 2 11 2 2 5 2 2 2 2" xfId="16237"/>
    <cellStyle name="Milliers 2 4 2 11 2 2 5 2 2 3" xfId="19497"/>
    <cellStyle name="Milliers 2 4 2 11 2 2 5 2 3" xfId="12083"/>
    <cellStyle name="Milliers 2 4 2 11 2 2 5 2 3 2" xfId="18491"/>
    <cellStyle name="Milliers 2 4 2 11 2 2 5 3" xfId="10454"/>
    <cellStyle name="Milliers 2 4 2 11 2 2 5 3 2" xfId="13861"/>
    <cellStyle name="Milliers 2 4 2 11 2 2 5 4" xfId="17279"/>
    <cellStyle name="Milliers 2 4 2 11 2 2 6" xfId="5802"/>
    <cellStyle name="Milliers 2 4 2 11 2 2 6 2" xfId="9051"/>
    <cellStyle name="Milliers 2 4 2 11 2 2 6 2 2" xfId="13916"/>
    <cellStyle name="Milliers 2 4 2 11 2 2 6 3" xfId="17318"/>
    <cellStyle name="Milliers 2 4 2 11 2 2 7" xfId="7304"/>
    <cellStyle name="Milliers 2 4 2 11 2 2 7 2" xfId="13486"/>
    <cellStyle name="Milliers 2 4 2 11 2 3" xfId="3166"/>
    <cellStyle name="Milliers 2 4 2 11 2 4" xfId="3156"/>
    <cellStyle name="Milliers 2 4 2 11 2 5" xfId="3985"/>
    <cellStyle name="Milliers 2 4 2 11 2 5 2" xfId="4261"/>
    <cellStyle name="Milliers 2 4 2 11 2 5 2 2" xfId="8066"/>
    <cellStyle name="Milliers 2 4 2 11 2 5 2 2 2" xfId="8241"/>
    <cellStyle name="Milliers 2 4 2 11 2 5 2 2 2 2" xfId="15531"/>
    <cellStyle name="Milliers 2 4 2 11 2 5 2 2 2 2 2" xfId="15702"/>
    <cellStyle name="Milliers 2 4 2 11 2 5 2 2 2 3" xfId="18964"/>
    <cellStyle name="Milliers 2 4 2 11 2 5 2 2 3" xfId="11146"/>
    <cellStyle name="Milliers 2 4 2 11 2 5 2 2 3 2" xfId="18794"/>
    <cellStyle name="Milliers 2 4 2 11 2 5 2 3" xfId="10944"/>
    <cellStyle name="Milliers 2 4 2 11 2 5 2 3 2" xfId="12922"/>
    <cellStyle name="Milliers 2 4 2 11 2 5 2 4" xfId="16650"/>
    <cellStyle name="Milliers 2 4 2 11 2 5 3" xfId="5847"/>
    <cellStyle name="Milliers 2 4 2 11 2 5 4" xfId="6078"/>
    <cellStyle name="Milliers 2 4 2 11 2 5 4 2" xfId="12703"/>
    <cellStyle name="Milliers 2 4 2 11 2 5 4 2 2" xfId="14077"/>
    <cellStyle name="Milliers 2 4 2 11 2 5 4 3" xfId="17448"/>
    <cellStyle name="Milliers 2 4 2 11 2 5 5" xfId="8802"/>
    <cellStyle name="Milliers 2 4 2 11 2 5 5 2" xfId="16449"/>
    <cellStyle name="Milliers 2 4 2 11 2 6" xfId="3028"/>
    <cellStyle name="Milliers 2 4 2 11 2 7" xfId="4447"/>
    <cellStyle name="Milliers 2 4 2 11 2 8" xfId="5585"/>
    <cellStyle name="Milliers 2 4 2 11 2 8 2" xfId="7394"/>
    <cellStyle name="Milliers 2 4 2 11 2 8 2 2" xfId="8709"/>
    <cellStyle name="Milliers 2 4 2 11 2 8 2 2 2" xfId="14946"/>
    <cellStyle name="Milliers 2 4 2 11 2 8 2 2 2 2" xfId="16163"/>
    <cellStyle name="Milliers 2 4 2 11 2 8 2 2 3" xfId="19423"/>
    <cellStyle name="Milliers 2 4 2 11 2 8 2 3" xfId="12009"/>
    <cellStyle name="Milliers 2 4 2 11 2 8 2 3 2" xfId="18228"/>
    <cellStyle name="Milliers 2 4 2 11 2 8 3" xfId="9809"/>
    <cellStyle name="Milliers 2 4 2 11 2 8 3 2" xfId="13763"/>
    <cellStyle name="Milliers 2 4 2 11 2 8 4" xfId="17186"/>
    <cellStyle name="Milliers 2 4 2 11 2 9" xfId="4202"/>
    <cellStyle name="Milliers 2 4 2 11 2 9 2" xfId="9938"/>
    <cellStyle name="Milliers 2 4 2 11 2 9 2 2" xfId="12881"/>
    <cellStyle name="Milliers 2 4 2 11 2 9 3" xfId="16614"/>
    <cellStyle name="Milliers 2 4 2 11 3" xfId="2644"/>
    <cellStyle name="Milliers 2 4 2 11 3 2" xfId="3127"/>
    <cellStyle name="Milliers 2 4 2 11 3 2 2" xfId="4655"/>
    <cellStyle name="Milliers 2 4 2 11 3 2 2 2" xfId="4785"/>
    <cellStyle name="Milliers 2 4 2 11 3 2 2 2 2" xfId="8381"/>
    <cellStyle name="Milliers 2 4 2 11 3 2 2 2 2 2" xfId="8459"/>
    <cellStyle name="Milliers 2 4 2 11 3 2 2 2 2 2 2" xfId="15840"/>
    <cellStyle name="Milliers 2 4 2 11 3 2 2 2 2 2 2 2" xfId="15918"/>
    <cellStyle name="Milliers 2 4 2 11 3 2 2 2 2 2 3" xfId="19179"/>
    <cellStyle name="Milliers 2 4 2 11 3 2 2 2 2 3" xfId="11529"/>
    <cellStyle name="Milliers 2 4 2 11 3 2 2 2 2 3 2" xfId="19101"/>
    <cellStyle name="Milliers 2 4 2 11 3 2 2 2 3" xfId="11423"/>
    <cellStyle name="Milliers 2 4 2 11 3 2 2 2 3 2" xfId="13256"/>
    <cellStyle name="Milliers 2 4 2 11 3 2 2 2 4" xfId="16876"/>
    <cellStyle name="Milliers 2 4 2 11 3 2 2 3" xfId="6240"/>
    <cellStyle name="Milliers 2 4 2 11 3 2 2 4" xfId="7015"/>
    <cellStyle name="Milliers 2 4 2 11 3 2 2 4 2" xfId="13161"/>
    <cellStyle name="Milliers 2 4 2 11 3 2 2 4 2 2" xfId="14642"/>
    <cellStyle name="Milliers 2 4 2 11 3 2 2 4 3" xfId="17926"/>
    <cellStyle name="Milliers 2 4 2 11 3 2 2 5" xfId="9336"/>
    <cellStyle name="Milliers 2 4 2 11 3 2 2 5 2" xfId="16798"/>
    <cellStyle name="Milliers 2 4 2 11 3 2 3" xfId="5041"/>
    <cellStyle name="Milliers 2 4 2 11 3 2 4" xfId="5240"/>
    <cellStyle name="Milliers 2 4 2 11 3 2 5" xfId="6141"/>
    <cellStyle name="Milliers 2 4 2 11 3 2 5 2" xfId="7714"/>
    <cellStyle name="Milliers 2 4 2 11 3 2 5 2 2" xfId="8889"/>
    <cellStyle name="Milliers 2 4 2 11 3 2 5 2 2 2" xfId="15189"/>
    <cellStyle name="Milliers 2 4 2 11 3 2 5 2 2 2 2" xfId="16300"/>
    <cellStyle name="Milliers 2 4 2 11 3 2 5 2 2 3" xfId="19560"/>
    <cellStyle name="Milliers 2 4 2 11 3 2 5 2 3" xfId="12146"/>
    <cellStyle name="Milliers 2 4 2 11 3 2 5 2 3 2" xfId="18456"/>
    <cellStyle name="Milliers 2 4 2 11 3 2 5 3" xfId="10403"/>
    <cellStyle name="Milliers 2 4 2 11 3 2 5 3 2" xfId="14107"/>
    <cellStyle name="Milliers 2 4 2 11 3 2 5 4" xfId="17475"/>
    <cellStyle name="Milliers 2 4 2 11 3 2 6" xfId="6893"/>
    <cellStyle name="Milliers 2 4 2 11 3 2 6 2" xfId="11263"/>
    <cellStyle name="Milliers 2 4 2 11 3 2 6 2 2" xfId="14544"/>
    <cellStyle name="Milliers 2 4 2 11 3 2 6 3" xfId="17829"/>
    <cellStyle name="Milliers 2 4 2 11 3 2 7" xfId="9200"/>
    <cellStyle name="Milliers 2 4 2 11 3 2 7 2" xfId="13137"/>
    <cellStyle name="Milliers 2 4 2 11 3 3" xfId="3874"/>
    <cellStyle name="Milliers 2 4 2 11 3 3 2" xfId="4170"/>
    <cellStyle name="Milliers 2 4 2 11 3 3 2 2" xfId="8005"/>
    <cellStyle name="Milliers 2 4 2 11 3 3 2 2 2" xfId="8191"/>
    <cellStyle name="Milliers 2 4 2 11 3 3 2 2 2 2" xfId="15471"/>
    <cellStyle name="Milliers 2 4 2 11 3 3 2 2 2 2 2" xfId="15655"/>
    <cellStyle name="Milliers 2 4 2 11 3 3 2 2 2 3" xfId="18917"/>
    <cellStyle name="Milliers 2 4 2 11 3 3 2 2 3" xfId="11087"/>
    <cellStyle name="Milliers 2 4 2 11 3 3 2 2 3 2" xfId="18734"/>
    <cellStyle name="Milliers 2 4 2 11 3 3 2 3" xfId="10859"/>
    <cellStyle name="Milliers 2 4 2 11 3 3 2 3 2" xfId="12856"/>
    <cellStyle name="Milliers 2 4 2 11 3 3 2 4" xfId="16592"/>
    <cellStyle name="Milliers 2 4 2 11 3 3 3" xfId="5759"/>
    <cellStyle name="Milliers 2 4 2 11 3 3 4" xfId="5567"/>
    <cellStyle name="Milliers 2 4 2 11 3 3 4 2" xfId="12619"/>
    <cellStyle name="Milliers 2 4 2 11 3 3 4 2 2" xfId="13747"/>
    <cellStyle name="Milliers 2 4 2 11 3 3 4 3" xfId="17170"/>
    <cellStyle name="Milliers 2 4 2 11 3 3 5" xfId="8988"/>
    <cellStyle name="Milliers 2 4 2 11 3 3 5 2" xfId="16382"/>
    <cellStyle name="Milliers 2 4 2 11 3 4" xfId="3713"/>
    <cellStyle name="Milliers 2 4 2 11 3 5" xfId="5497"/>
    <cellStyle name="Milliers 2 4 2 11 3 5 2" xfId="7552"/>
    <cellStyle name="Milliers 2 4 2 11 3 5 2 2" xfId="8669"/>
    <cellStyle name="Milliers 2 4 2 11 3 5 2 2 2" xfId="15036"/>
    <cellStyle name="Milliers 2 4 2 11 3 5 2 2 2 2" xfId="16123"/>
    <cellStyle name="Milliers 2 4 2 11 3 5 2 2 3" xfId="19383"/>
    <cellStyle name="Milliers 2 4 2 11 3 5 2 3" xfId="11969"/>
    <cellStyle name="Milliers 2 4 2 11 3 5 2 3 2" xfId="18307"/>
    <cellStyle name="Milliers 2 4 2 11 3 5 3" xfId="10149"/>
    <cellStyle name="Milliers 2 4 2 11 3 5 3 2" xfId="13702"/>
    <cellStyle name="Milliers 2 4 2 11 3 5 4" xfId="17129"/>
    <cellStyle name="Milliers 2 4 2 11 3 6" xfId="6492"/>
    <cellStyle name="Milliers 2 4 2 11 3 6 2" xfId="11695"/>
    <cellStyle name="Milliers 2 4 2 11 3 6 2 2" xfId="14302"/>
    <cellStyle name="Milliers 2 4 2 11 3 6 3" xfId="17598"/>
    <cellStyle name="Milliers 2 4 2 11 3 7" xfId="7215"/>
    <cellStyle name="Milliers 2 4 2 11 3 7 2" xfId="1730"/>
    <cellStyle name="Milliers 2 4 2 11 4" xfId="2723"/>
    <cellStyle name="Milliers 2 4 2 11 5" xfId="2936"/>
    <cellStyle name="Milliers 2 4 2 11 5 2" xfId="4278"/>
    <cellStyle name="Milliers 2 4 2 11 5 2 2" xfId="7662"/>
    <cellStyle name="Milliers 2 4 2 11 5 2 2 2" xfId="8251"/>
    <cellStyle name="Milliers 2 4 2 11 5 2 2 2 2" xfId="15140"/>
    <cellStyle name="Milliers 2 4 2 11 5 2 2 2 2 2" xfId="15712"/>
    <cellStyle name="Milliers 2 4 2 11 5 2 2 2 3" xfId="18974"/>
    <cellStyle name="Milliers 2 4 2 11 5 2 2 3" xfId="11157"/>
    <cellStyle name="Milliers 2 4 2 11 5 2 2 3 2" xfId="18409"/>
    <cellStyle name="Milliers 2 4 2 11 5 2 3" xfId="10304"/>
    <cellStyle name="Milliers 2 4 2 11 5 2 3 2" xfId="12934"/>
    <cellStyle name="Milliers 2 4 2 11 5 2 4" xfId="16660"/>
    <cellStyle name="Milliers 2 4 2 11 5 3" xfId="5863"/>
    <cellStyle name="Milliers 2 4 2 11 5 4" xfId="5989"/>
    <cellStyle name="Milliers 2 4 2 11 5 4 2" xfId="11365"/>
    <cellStyle name="Milliers 2 4 2 11 5 4 2 2" xfId="14032"/>
    <cellStyle name="Milliers 2 4 2 11 5 4 3" xfId="17415"/>
    <cellStyle name="Milliers 2 4 2 11 5 5" xfId="3464"/>
    <cellStyle name="Milliers 2 4 2 11 5 5 2" xfId="13075"/>
    <cellStyle name="Milliers 2 4 2 11 6" xfId="4650"/>
    <cellStyle name="Milliers 2 4 2 11 7" xfId="3548"/>
    <cellStyle name="Milliers 2 4 2 11 8" xfId="2643"/>
    <cellStyle name="Milliers 2 4 2 11 8 2" xfId="7391"/>
    <cellStyle name="Milliers 2 4 2 11 8 2 2" xfId="7551"/>
    <cellStyle name="Milliers 2 4 2 11 8 2 2 2" xfId="14944"/>
    <cellStyle name="Milliers 2 4 2 11 8 2 2 2 2" xfId="15035"/>
    <cellStyle name="Milliers 2 4 2 11 8 2 2 3" xfId="18306"/>
    <cellStyle name="Milliers 2 4 2 11 8 2 3" xfId="10148"/>
    <cellStyle name="Milliers 2 4 2 11 8 2 3 2" xfId="18226"/>
    <cellStyle name="Milliers 2 4 2 11 8 3" xfId="9800"/>
    <cellStyle name="Milliers 2 4 2 11 8 3 2" xfId="10198"/>
    <cellStyle name="Milliers 2 4 2 11 8 4" xfId="14220"/>
    <cellStyle name="Milliers 2 4 2 11 9" xfId="1999"/>
    <cellStyle name="Milliers 2 4 2 11 9 2" xfId="10798"/>
    <cellStyle name="Milliers 2 4 2 11 9 2 2" xfId="11180"/>
    <cellStyle name="Milliers 2 4 2 11 9 3" xfId="9199"/>
    <cellStyle name="Milliers 2 4 2 12" xfId="2158"/>
    <cellStyle name="Milliers 2 4 2 13" xfId="2376"/>
    <cellStyle name="Milliers 2 4 2 14" xfId="1767"/>
    <cellStyle name="Milliers 2 4 2 15" xfId="2232"/>
    <cellStyle name="Milliers 2 4 2 16" xfId="2276"/>
    <cellStyle name="Milliers 2 4 2 17" xfId="1459"/>
    <cellStyle name="Milliers 2 4 2 18" xfId="2183"/>
    <cellStyle name="Milliers 2 4 2 19" xfId="2099"/>
    <cellStyle name="Milliers 2 4 2 2" xfId="398"/>
    <cellStyle name="Milliers 2 4 2 2 2" xfId="19768"/>
    <cellStyle name="Milliers 2 4 2 2 3" xfId="906"/>
    <cellStyle name="Milliers 2 4 2 20" xfId="1779"/>
    <cellStyle name="Milliers 2 4 2 20 2" xfId="2704"/>
    <cellStyle name="Milliers 2 4 2 20 2 2" xfId="4434"/>
    <cellStyle name="Milliers 2 4 2 20 2 2 2" xfId="4675"/>
    <cellStyle name="Milliers 2 4 2 20 2 2 2 2" xfId="8324"/>
    <cellStyle name="Milliers 2 4 2 20 2 2 2 2 2" xfId="8397"/>
    <cellStyle name="Milliers 2 4 2 20 2 2 2 2 2 2" xfId="15784"/>
    <cellStyle name="Milliers 2 4 2 20 2 2 2 2 2 2 2" xfId="15856"/>
    <cellStyle name="Milliers 2 4 2 20 2 2 2 2 2 3" xfId="19117"/>
    <cellStyle name="Milliers 2 4 2 20 2 2 2 2 3" xfId="11441"/>
    <cellStyle name="Milliers 2 4 2 20 2 2 2 2 3 2" xfId="19046"/>
    <cellStyle name="Milliers 2 4 2 20 2 2 2 3" xfId="11268"/>
    <cellStyle name="Milliers 2 4 2 20 2 2 2 3 2" xfId="13177"/>
    <cellStyle name="Milliers 2 4 2 20 2 2 2 4" xfId="16814"/>
    <cellStyle name="Milliers 2 4 2 20 2 2 3" xfId="6160"/>
    <cellStyle name="Milliers 2 4 2 20 2 2 4" xfId="6911"/>
    <cellStyle name="Milliers 2 4 2 20 2 2 4 2" xfId="13039"/>
    <cellStyle name="Milliers 2 4 2 20 2 2 4 2 2" xfId="14560"/>
    <cellStyle name="Milliers 2 4 2 20 2 2 4 3" xfId="17845"/>
    <cellStyle name="Milliers 2 4 2 20 2 2 5" xfId="9217"/>
    <cellStyle name="Milliers 2 4 2 20 2 2 5 2" xfId="16739"/>
    <cellStyle name="Milliers 2 4 2 20 2 3" xfId="4282"/>
    <cellStyle name="Milliers 2 4 2 20 2 4" xfId="4477"/>
    <cellStyle name="Milliers 2 4 2 20 2 5" xfId="5993"/>
    <cellStyle name="Milliers 2 4 2 20 2 5 2" xfId="7578"/>
    <cellStyle name="Milliers 2 4 2 20 2 5 2 2" xfId="8865"/>
    <cellStyle name="Milliers 2 4 2 20 2 5 2 2 2" xfId="15062"/>
    <cellStyle name="Milliers 2 4 2 20 2 5 2 2 2 2" xfId="16288"/>
    <cellStyle name="Milliers 2 4 2 20 2 5 2 2 3" xfId="19548"/>
    <cellStyle name="Milliers 2 4 2 20 2 5 2 3" xfId="12134"/>
    <cellStyle name="Milliers 2 4 2 20 2 5 2 3 2" xfId="18333"/>
    <cellStyle name="Milliers 2 4 2 20 2 5 3" xfId="10181"/>
    <cellStyle name="Milliers 2 4 2 20 2 5 3 2" xfId="14035"/>
    <cellStyle name="Milliers 2 4 2 20 2 5 4" xfId="17417"/>
    <cellStyle name="Milliers 2 4 2 20 2 6" xfId="6702"/>
    <cellStyle name="Milliers 2 4 2 20 2 6 2" xfId="11883"/>
    <cellStyle name="Milliers 2 4 2 20 2 6 2 2" xfId="14424"/>
    <cellStyle name="Milliers 2 4 2 20 2 6 3" xfId="17711"/>
    <cellStyle name="Milliers 2 4 2 20 2 7" xfId="2004"/>
    <cellStyle name="Milliers 2 4 2 20 2 7 2" xfId="10208"/>
    <cellStyle name="Milliers 2 4 2 20 3" xfId="1964"/>
    <cellStyle name="Milliers 2 4 2 20 3 2" xfId="2518"/>
    <cellStyle name="Milliers 2 4 2 20 3 2 2" xfId="6550"/>
    <cellStyle name="Milliers 2 4 2 20 3 2 2 2" xfId="7515"/>
    <cellStyle name="Milliers 2 4 2 20 3 2 2 2 2" xfId="14327"/>
    <cellStyle name="Milliers 2 4 2 20 3 2 2 2 2 2" xfId="15002"/>
    <cellStyle name="Milliers 2 4 2 20 3 2 2 2 3" xfId="18273"/>
    <cellStyle name="Milliers 2 4 2 20 3 2 2 3" xfId="10104"/>
    <cellStyle name="Milliers 2 4 2 20 3 2 2 3 2" xfId="17616"/>
    <cellStyle name="Milliers 2 4 2 20 3 2 3" xfId="8916"/>
    <cellStyle name="Milliers 2 4 2 20 3 2 3 2" xfId="1425"/>
    <cellStyle name="Milliers 2 4 2 20 3 2 4" xfId="10603"/>
    <cellStyle name="Milliers 2 4 2 20 3 3" xfId="2555"/>
    <cellStyle name="Milliers 2 4 2 20 3 4" xfId="6496"/>
    <cellStyle name="Milliers 2 4 2 20 3 4 2" xfId="9964"/>
    <cellStyle name="Milliers 2 4 2 20 3 4 2 2" xfId="14305"/>
    <cellStyle name="Milliers 2 4 2 20 3 4 3" xfId="17599"/>
    <cellStyle name="Milliers 2 4 2 20 3 5" xfId="2956"/>
    <cellStyle name="Milliers 2 4 2 20 3 5 2" xfId="12326"/>
    <cellStyle name="Milliers 2 4 2 20 4" xfId="4176"/>
    <cellStyle name="Milliers 2 4 2 20 5" xfId="2969"/>
    <cellStyle name="Milliers 2 4 2 20 5 2" xfId="1901"/>
    <cellStyle name="Milliers 2 4 2 20 5 2 2" xfId="7674"/>
    <cellStyle name="Milliers 2 4 2 20 5 2 2 2" xfId="10062"/>
    <cellStyle name="Milliers 2 4 2 20 5 2 2 2 2" xfId="15152"/>
    <cellStyle name="Milliers 2 4 2 20 5 2 2 3" xfId="18420"/>
    <cellStyle name="Milliers 2 4 2 20 5 2 3" xfId="10320"/>
    <cellStyle name="Milliers 2 4 2 20 5 2 3 2" xfId="13271"/>
    <cellStyle name="Milliers 2 4 2 20 5 3" xfId="5930"/>
    <cellStyle name="Milliers 2 4 2 20 5 3 2" xfId="11312"/>
    <cellStyle name="Milliers 2 4 2 20 5 4" xfId="8900"/>
    <cellStyle name="Milliers 2 4 2 20 6" xfId="6011"/>
    <cellStyle name="Milliers 2 4 2 20 6 2" xfId="11871"/>
    <cellStyle name="Milliers 2 4 2 20 6 2 2" xfId="14046"/>
    <cellStyle name="Milliers 2 4 2 20 6 3" xfId="17424"/>
    <cellStyle name="Milliers 2 4 2 20 7" xfId="6866"/>
    <cellStyle name="Milliers 2 4 2 20 7 2" xfId="14307"/>
    <cellStyle name="Milliers 2 4 2 21" xfId="3162"/>
    <cellStyle name="Milliers 2 4 2 22" xfId="2688"/>
    <cellStyle name="Milliers 2 4 2 23" xfId="2016"/>
    <cellStyle name="Milliers 2 4 2 23 2" xfId="4299"/>
    <cellStyle name="Milliers 2 4 2 23 2 2" xfId="7187"/>
    <cellStyle name="Milliers 2 4 2 23 2 2 2" xfId="8261"/>
    <cellStyle name="Milliers 2 4 2 23 2 2 2 2" xfId="14801"/>
    <cellStyle name="Milliers 2 4 2 23 2 2 2 2 2" xfId="15722"/>
    <cellStyle name="Milliers 2 4 2 23 2 2 2 3" xfId="18984"/>
    <cellStyle name="Milliers 2 4 2 23 2 2 3" xfId="11172"/>
    <cellStyle name="Milliers 2 4 2 23 2 2 3 2" xfId="18085"/>
    <cellStyle name="Milliers 2 4 2 23 2 3" xfId="9551"/>
    <cellStyle name="Milliers 2 4 2 23 2 3 2" xfId="12947"/>
    <cellStyle name="Milliers 2 4 2 23 2 4" xfId="16672"/>
    <cellStyle name="Milliers 2 4 2 23 3" xfId="5877"/>
    <cellStyle name="Milliers 2 4 2 23 4" xfId="1564"/>
    <cellStyle name="Milliers 2 4 2 23 4 2" xfId="11316"/>
    <cellStyle name="Milliers 2 4 2 23 4 2 2" xfId="9101"/>
    <cellStyle name="Milliers 2 4 2 23 4 3" xfId="12544"/>
    <cellStyle name="Milliers 2 4 2 23 5" xfId="1500"/>
    <cellStyle name="Milliers 2 4 2 23 5 2" xfId="9913"/>
    <cellStyle name="Milliers 2 4 2 24" xfId="3784"/>
    <cellStyle name="Milliers 2 4 2 25" xfId="3808"/>
    <cellStyle name="Milliers 2 4 2 26" xfId="2039"/>
    <cellStyle name="Milliers 2 4 2 26 2" xfId="2743"/>
    <cellStyle name="Milliers 2 4 2 26 2 2" xfId="1870"/>
    <cellStyle name="Milliers 2 4 2 26 2 2 2" xfId="11907"/>
    <cellStyle name="Milliers 2 4 2 26 2 2 2 2" xfId="11247"/>
    <cellStyle name="Milliers 2 4 2 26 2 2 3" xfId="3739"/>
    <cellStyle name="Milliers 2 4 2 26 2 3" xfId="7224"/>
    <cellStyle name="Milliers 2 4 2 26 2 3 2" xfId="9032"/>
    <cellStyle name="Milliers 2 4 2 26 3" xfId="7360"/>
    <cellStyle name="Milliers 2 4 2 26 3 2" xfId="10357"/>
    <cellStyle name="Milliers 2 4 2 26 4" xfId="14137"/>
    <cellStyle name="Milliers 2 4 2 27" xfId="5439"/>
    <cellStyle name="Milliers 2 4 2 27 2" xfId="6605"/>
    <cellStyle name="Milliers 2 4 2 27 2 2" xfId="13668"/>
    <cellStyle name="Milliers 2 4 2 27 3" xfId="17100"/>
    <cellStyle name="Milliers 2 4 2 28" xfId="8911"/>
    <cellStyle name="Milliers 2 4 2 28 2" xfId="10729"/>
    <cellStyle name="Milliers 2 4 2 29" xfId="19764"/>
    <cellStyle name="Milliers 2 4 2 3" xfId="399"/>
    <cellStyle name="Milliers 2 4 2 3 2" xfId="19769"/>
    <cellStyle name="Milliers 2 4 2 3 3" xfId="905"/>
    <cellStyle name="Milliers 2 4 2 30" xfId="910"/>
    <cellStyle name="Milliers 2 4 2 4" xfId="400"/>
    <cellStyle name="Milliers 2 4 2 4 2" xfId="19770"/>
    <cellStyle name="Milliers 2 4 2 4 3" xfId="1191"/>
    <cellStyle name="Milliers 2 4 2 5" xfId="401"/>
    <cellStyle name="Milliers 2 4 2 5 2" xfId="19771"/>
    <cellStyle name="Milliers 2 4 2 5 3" xfId="1188"/>
    <cellStyle name="Milliers 2 4 2 6" xfId="402"/>
    <cellStyle name="Milliers 2 4 2 6 2" xfId="19772"/>
    <cellStyle name="Milliers 2 4 2 6 3" xfId="1190"/>
    <cellStyle name="Milliers 2 4 2 7" xfId="403"/>
    <cellStyle name="Milliers 2 4 2 7 2" xfId="19773"/>
    <cellStyle name="Milliers 2 4 2 7 3" xfId="1189"/>
    <cellStyle name="Milliers 2 4 2 8" xfId="404"/>
    <cellStyle name="Milliers 2 4 2 8 2" xfId="19774"/>
    <cellStyle name="Milliers 2 4 2 8 3" xfId="1173"/>
    <cellStyle name="Milliers 2 4 2 9" xfId="405"/>
    <cellStyle name="Milliers 2 4 2 9 2" xfId="19775"/>
    <cellStyle name="Milliers 2 4 2 9 3" xfId="904"/>
    <cellStyle name="Milliers 2 4 20" xfId="272"/>
    <cellStyle name="Milliers 2 4 20 10" xfId="7163"/>
    <cellStyle name="Milliers 2 4 20 10 2" xfId="14105"/>
    <cellStyle name="Milliers 2 4 20 11" xfId="1357"/>
    <cellStyle name="Milliers 2 4 20 2" xfId="1688"/>
    <cellStyle name="Milliers 2 4 20 2 10" xfId="6840"/>
    <cellStyle name="Milliers 2 4 20 2 10 2" xfId="9068"/>
    <cellStyle name="Milliers 2 4 20 2 2" xfId="3192"/>
    <cellStyle name="Milliers 2 4 20 2 2 2" xfId="3272"/>
    <cellStyle name="Milliers 2 4 20 2 2 2 2" xfId="4825"/>
    <cellStyle name="Milliers 2 4 20 2 2 2 2 2" xfId="4888"/>
    <cellStyle name="Milliers 2 4 20 2 2 2 2 2 2" xfId="8492"/>
    <cellStyle name="Milliers 2 4 20 2 2 2 2 2 2 2" xfId="8552"/>
    <cellStyle name="Milliers 2 4 20 2 2 2 2 2 2 2 2" xfId="15951"/>
    <cellStyle name="Milliers 2 4 20 2 2 2 2 2 2 2 2 2" xfId="16011"/>
    <cellStyle name="Milliers 2 4 20 2 2 2 2 2 2 2 3" xfId="19272"/>
    <cellStyle name="Milliers 2 4 20 2 2 2 2 2 2 3" xfId="11626"/>
    <cellStyle name="Milliers 2 4 20 2 2 2 2 2 2 3 2" xfId="19212"/>
    <cellStyle name="Milliers 2 4 20 2 2 2 2 2 3" xfId="11564"/>
    <cellStyle name="Milliers 2 4 20 2 2 2 2 2 3 2" xfId="13354"/>
    <cellStyle name="Milliers 2 4 20 2 2 2 2 2 4" xfId="16969"/>
    <cellStyle name="Milliers 2 4 20 2 2 2 2 3" xfId="6339"/>
    <cellStyle name="Milliers 2 4 20 2 2 2 2 4" xfId="7119"/>
    <cellStyle name="Milliers 2 4 20 2 2 2 2 4 2" xfId="13291"/>
    <cellStyle name="Milliers 2 4 20 2 2 2 2 4 2 2" xfId="14743"/>
    <cellStyle name="Milliers 2 4 20 2 2 2 2 4 3" xfId="18027"/>
    <cellStyle name="Milliers 2 4 20 2 2 2 2 5" xfId="9454"/>
    <cellStyle name="Milliers 2 4 20 2 2 2 2 5 2" xfId="16909"/>
    <cellStyle name="Milliers 2 4 20 2 2 2 3" xfId="5139"/>
    <cellStyle name="Milliers 2 4 20 2 2 2 4" xfId="5333"/>
    <cellStyle name="Milliers 2 4 20 2 2 2 5" xfId="6277"/>
    <cellStyle name="Milliers 2 4 20 2 2 2 5 2" xfId="7810"/>
    <cellStyle name="Milliers 2 4 20 2 2 2 5 2 2" xfId="8937"/>
    <cellStyle name="Milliers 2 4 20 2 2 2 5 2 2 2" xfId="15285"/>
    <cellStyle name="Milliers 2 4 20 2 2 2 5 2 2 2 2" xfId="16328"/>
    <cellStyle name="Milliers 2 4 20 2 2 2 5 2 2 3" xfId="19588"/>
    <cellStyle name="Milliers 2 4 20 2 2 2 5 2 3" xfId="12174"/>
    <cellStyle name="Milliers 2 4 20 2 2 2 5 2 3 2" xfId="18551"/>
    <cellStyle name="Milliers 2 4 20 2 2 2 5 3" xfId="10526"/>
    <cellStyle name="Milliers 2 4 20 2 2 2 5 3 2" xfId="14173"/>
    <cellStyle name="Milliers 2 4 20 2 2 2 5 4" xfId="17514"/>
    <cellStyle name="Milliers 2 4 20 2 2 2 6" xfId="7053"/>
    <cellStyle name="Milliers 2 4 20 2 2 2 6 2" xfId="12247"/>
    <cellStyle name="Milliers 2 4 20 2 2 2 6 2 2" xfId="14679"/>
    <cellStyle name="Milliers 2 4 20 2 2 2 6 3" xfId="17963"/>
    <cellStyle name="Milliers 2 4 20 2 2 2 7" xfId="9381"/>
    <cellStyle name="Milliers 2 4 20 2 2 2 7 2" xfId="13068"/>
    <cellStyle name="Milliers 2 4 20 2 2 3" xfId="4070"/>
    <cellStyle name="Milliers 2 4 20 2 2 3 2" xfId="5076"/>
    <cellStyle name="Milliers 2 4 20 2 2 3 2 2" xfId="8132"/>
    <cellStyle name="Milliers 2 4 20 2 2 3 2 2 2" xfId="8606"/>
    <cellStyle name="Milliers 2 4 20 2 2 3 2 2 2 2" xfId="15596"/>
    <cellStyle name="Milliers 2 4 20 2 2 3 2 2 2 2 2" xfId="16064"/>
    <cellStyle name="Milliers 2 4 20 2 2 3 2 2 2 3" xfId="19325"/>
    <cellStyle name="Milliers 2 4 20 2 2 3 2 2 3" xfId="11764"/>
    <cellStyle name="Milliers 2 4 20 2 2 3 2 2 3 2" xfId="18859"/>
    <cellStyle name="Milliers 2 4 20 2 2 3 2 3" xfId="11015"/>
    <cellStyle name="Milliers 2 4 20 2 2 3 2 3 2" xfId="13468"/>
    <cellStyle name="Milliers 2 4 20 2 2 3 2 4" xfId="17023"/>
    <cellStyle name="Milliers 2 4 20 2 2 3 3" xfId="6468"/>
    <cellStyle name="Milliers 2 4 20 2 2 3 4" xfId="7284"/>
    <cellStyle name="Milliers 2 4 20 2 2 3 4 2" xfId="12779"/>
    <cellStyle name="Milliers 2 4 20 2 2 3 4 2 2" xfId="14865"/>
    <cellStyle name="Milliers 2 4 20 2 2 3 4 3" xfId="18148"/>
    <cellStyle name="Milliers 2 4 20 2 2 3 5" xfId="9673"/>
    <cellStyle name="Milliers 2 4 20 2 2 3 5 2" xfId="16524"/>
    <cellStyle name="Milliers 2 4 20 2 2 4" xfId="5272"/>
    <cellStyle name="Milliers 2 4 20 2 2 5" xfId="5670"/>
    <cellStyle name="Milliers 2 4 20 2 2 5 2" xfId="7748"/>
    <cellStyle name="Milliers 2 4 20 2 2 5 2 2" xfId="8771"/>
    <cellStyle name="Milliers 2 4 20 2 2 5 2 2 2" xfId="15223"/>
    <cellStyle name="Milliers 2 4 20 2 2 5 2 2 2 2" xfId="16224"/>
    <cellStyle name="Milliers 2 4 20 2 2 5 2 2 3" xfId="19484"/>
    <cellStyle name="Milliers 2 4 20 2 2 5 2 3" xfId="12070"/>
    <cellStyle name="Milliers 2 4 20 2 2 5 2 3 2" xfId="18490"/>
    <cellStyle name="Milliers 2 4 20 2 2 5 3" xfId="10453"/>
    <cellStyle name="Milliers 2 4 20 2 2 5 3 2" xfId="13838"/>
    <cellStyle name="Milliers 2 4 20 2 2 5 4" xfId="17259"/>
    <cellStyle name="Milliers 2 4 20 2 2 6" xfId="4149"/>
    <cellStyle name="Milliers 2 4 20 2 2 6 2" xfId="9536"/>
    <cellStyle name="Milliers 2 4 20 2 2 6 2 2" xfId="12842"/>
    <cellStyle name="Milliers 2 4 20 2 2 6 3" xfId="16579"/>
    <cellStyle name="Milliers 2 4 20 2 2 7" xfId="6412"/>
    <cellStyle name="Milliers 2 4 20 2 2 7 2" xfId="13590"/>
    <cellStyle name="Milliers 2 4 20 2 3" xfId="3168"/>
    <cellStyle name="Milliers 2 4 20 2 4" xfId="2935"/>
    <cellStyle name="Milliers 2 4 20 2 5" xfId="3984"/>
    <cellStyle name="Milliers 2 4 20 2 5 2" xfId="4163"/>
    <cellStyle name="Milliers 2 4 20 2 5 2 2" xfId="8065"/>
    <cellStyle name="Milliers 2 4 20 2 5 2 2 2" xfId="8187"/>
    <cellStyle name="Milliers 2 4 20 2 5 2 2 2 2" xfId="15530"/>
    <cellStyle name="Milliers 2 4 20 2 5 2 2 2 2 2" xfId="15651"/>
    <cellStyle name="Milliers 2 4 20 2 5 2 2 2 3" xfId="18913"/>
    <cellStyle name="Milliers 2 4 20 2 5 2 2 3" xfId="11081"/>
    <cellStyle name="Milliers 2 4 20 2 5 2 2 3 2" xfId="18793"/>
    <cellStyle name="Milliers 2 4 20 2 5 2 3" xfId="10943"/>
    <cellStyle name="Milliers 2 4 20 2 5 2 3 2" xfId="12851"/>
    <cellStyle name="Milliers 2 4 20 2 5 2 4" xfId="16587"/>
    <cellStyle name="Milliers 2 4 20 2 5 3" xfId="5751"/>
    <cellStyle name="Milliers 2 4 20 2 5 4" xfId="6104"/>
    <cellStyle name="Milliers 2 4 20 2 5 4 2" xfId="12702"/>
    <cellStyle name="Milliers 2 4 20 2 5 4 2 2" xfId="14090"/>
    <cellStyle name="Milliers 2 4 20 2 5 4 3" xfId="17460"/>
    <cellStyle name="Milliers 2 4 20 2 5 5" xfId="7254"/>
    <cellStyle name="Milliers 2 4 20 2 5 5 2" xfId="16448"/>
    <cellStyle name="Milliers 2 4 20 2 6" xfId="4059"/>
    <cellStyle name="Milliers 2 4 20 2 7" xfId="4395"/>
    <cellStyle name="Milliers 2 4 20 2 8" xfId="5584"/>
    <cellStyle name="Milliers 2 4 20 2 8 2" xfId="5692"/>
    <cellStyle name="Milliers 2 4 20 2 8 2 2" xfId="8708"/>
    <cellStyle name="Milliers 2 4 20 2 8 2 2 2" xfId="13853"/>
    <cellStyle name="Milliers 2 4 20 2 8 2 2 2 2" xfId="16162"/>
    <cellStyle name="Milliers 2 4 20 2 8 2 2 3" xfId="19422"/>
    <cellStyle name="Milliers 2 4 20 2 8 2 3" xfId="12008"/>
    <cellStyle name="Milliers 2 4 20 2 8 2 3 2" xfId="17272"/>
    <cellStyle name="Milliers 2 4 20 2 8 3" xfId="8872"/>
    <cellStyle name="Milliers 2 4 20 2 8 3 2" xfId="13762"/>
    <cellStyle name="Milliers 2 4 20 2 8 4" xfId="17185"/>
    <cellStyle name="Milliers 2 4 20 2 9" xfId="6115"/>
    <cellStyle name="Milliers 2 4 20 2 9 2" xfId="11941"/>
    <cellStyle name="Milliers 2 4 20 2 9 2 2" xfId="14093"/>
    <cellStyle name="Milliers 2 4 20 2 9 3" xfId="17463"/>
    <cellStyle name="Milliers 2 4 20 3" xfId="1472"/>
    <cellStyle name="Milliers 2 4 20 3 2" xfId="3061"/>
    <cellStyle name="Milliers 2 4 20 3 2 2" xfId="4350"/>
    <cellStyle name="Milliers 2 4 20 3 2 2 2" xfId="4764"/>
    <cellStyle name="Milliers 2 4 20 3 2 2 2 2" xfId="8287"/>
    <cellStyle name="Milliers 2 4 20 3 2 2 2 2 2" xfId="8446"/>
    <cellStyle name="Milliers 2 4 20 3 2 2 2 2 2 2" xfId="15747"/>
    <cellStyle name="Milliers 2 4 20 3 2 2 2 2 2 2 2" xfId="15905"/>
    <cellStyle name="Milliers 2 4 20 3 2 2 2 2 2 3" xfId="19166"/>
    <cellStyle name="Milliers 2 4 20 3 2 2 2 2 3" xfId="11511"/>
    <cellStyle name="Milliers 2 4 20 3 2 2 2 2 3 2" xfId="19009"/>
    <cellStyle name="Milliers 2 4 20 3 2 2 2 3" xfId="11207"/>
    <cellStyle name="Milliers 2 4 20 3 2 2 2 3 2" xfId="13240"/>
    <cellStyle name="Milliers 2 4 20 3 2 2 2 4" xfId="16863"/>
    <cellStyle name="Milliers 2 4 20 3 2 2 3" xfId="6226"/>
    <cellStyle name="Milliers 2 4 20 3 2 2 4" xfId="6994"/>
    <cellStyle name="Milliers 2 4 20 3 2 2 4 2" xfId="12977"/>
    <cellStyle name="Milliers 2 4 20 3 2 2 4 2 2" xfId="14626"/>
    <cellStyle name="Milliers 2 4 20 3 2 2 4 3" xfId="17910"/>
    <cellStyle name="Milliers 2 4 20 3 2 2 5" xfId="9309"/>
    <cellStyle name="Milliers 2 4 20 3 2 2 5 2" xfId="16697"/>
    <cellStyle name="Milliers 2 4 20 3 2 3" xfId="5025"/>
    <cellStyle name="Milliers 2 4 20 3 2 4" xfId="5227"/>
    <cellStyle name="Milliers 2 4 20 3 2 5" xfId="5923"/>
    <cellStyle name="Milliers 2 4 20 3 2 5 2" xfId="7697"/>
    <cellStyle name="Milliers 2 4 20 3 2 5 2 2" xfId="8849"/>
    <cellStyle name="Milliers 2 4 20 3 2 5 2 2 2" xfId="15174"/>
    <cellStyle name="Milliers 2 4 20 3 2 5 2 2 2 2" xfId="16275"/>
    <cellStyle name="Milliers 2 4 20 3 2 5 2 2 3" xfId="19535"/>
    <cellStyle name="Milliers 2 4 20 3 2 5 2 3" xfId="12121"/>
    <cellStyle name="Milliers 2 4 20 3 2 5 2 3 2" xfId="18441"/>
    <cellStyle name="Milliers 2 4 20 3 2 5 3" xfId="10365"/>
    <cellStyle name="Milliers 2 4 20 3 2 5 3 2" xfId="13991"/>
    <cellStyle name="Milliers 2 4 20 3 2 5 4" xfId="17383"/>
    <cellStyle name="Milliers 2 4 20 3 2 6" xfId="6625"/>
    <cellStyle name="Milliers 2 4 20 3 2 6 2" xfId="11456"/>
    <cellStyle name="Milliers 2 4 20 3 2 6 2 2" xfId="14368"/>
    <cellStyle name="Milliers 2 4 20 3 2 6 3" xfId="17656"/>
    <cellStyle name="Milliers 2 4 20 3 2 7" xfId="6872"/>
    <cellStyle name="Milliers 2 4 20 3 2 7 2" xfId="12884"/>
    <cellStyle name="Milliers 2 4 20 3 3" xfId="3776"/>
    <cellStyle name="Milliers 2 4 20 3 3 2" xfId="3722"/>
    <cellStyle name="Milliers 2 4 20 3 3 2 2" xfId="7966"/>
    <cellStyle name="Milliers 2 4 20 3 3 2 2 2" xfId="7944"/>
    <cellStyle name="Milliers 2 4 20 3 3 2 2 2 2" xfId="15432"/>
    <cellStyle name="Milliers 2 4 20 3 3 2 2 2 2 2" xfId="15411"/>
    <cellStyle name="Milliers 2 4 20 3 3 2 2 2 3" xfId="18675"/>
    <cellStyle name="Milliers 2 4 20 3 3 2 2 3" xfId="10780"/>
    <cellStyle name="Milliers 2 4 20 3 3 2 2 3 2" xfId="18696"/>
    <cellStyle name="Milliers 2 4 20 3 3 2 3" xfId="10806"/>
    <cellStyle name="Milliers 2 4 20 3 3 2 3 2" xfId="12517"/>
    <cellStyle name="Milliers 2 4 20 3 3 2 4" xfId="13113"/>
    <cellStyle name="Milliers 2 4 20 3 3 3" xfId="5363"/>
    <cellStyle name="Milliers 2 4 20 3 3 4" xfId="2026"/>
    <cellStyle name="Milliers 2 4 20 3 3 4 2" xfId="12555"/>
    <cellStyle name="Milliers 2 4 20 3 3 4 2 2" xfId="10327"/>
    <cellStyle name="Milliers 2 4 20 3 3 4 3" xfId="12531"/>
    <cellStyle name="Milliers 2 4 20 3 3 5" xfId="5998"/>
    <cellStyle name="Milliers 2 4 20 3 3 5 2" xfId="10866"/>
    <cellStyle name="Milliers 2 4 20 3 4" xfId="4600"/>
    <cellStyle name="Milliers 2 4 20 3 5" xfId="5416"/>
    <cellStyle name="Milliers 2 4 20 3 5 2" xfId="6890"/>
    <cellStyle name="Milliers 2 4 20 3 5 2 2" xfId="8650"/>
    <cellStyle name="Milliers 2 4 20 3 5 2 2 2" xfId="14541"/>
    <cellStyle name="Milliers 2 4 20 3 5 2 2 2 2" xfId="16106"/>
    <cellStyle name="Milliers 2 4 20 3 5 2 2 3" xfId="19366"/>
    <cellStyle name="Milliers 2 4 20 3 5 2 3" xfId="11952"/>
    <cellStyle name="Milliers 2 4 20 3 5 2 3 2" xfId="17826"/>
    <cellStyle name="Milliers 2 4 20 3 5 3" xfId="9196"/>
    <cellStyle name="Milliers 2 4 20 3 5 3 2" xfId="13651"/>
    <cellStyle name="Milliers 2 4 20 3 5 4" xfId="17085"/>
    <cellStyle name="Milliers 2 4 20 3 6" xfId="1958"/>
    <cellStyle name="Milliers 2 4 20 3 6 2" xfId="10481"/>
    <cellStyle name="Milliers 2 4 20 3 6 2 2" xfId="1879"/>
    <cellStyle name="Milliers 2 4 20 3 6 3" xfId="14121"/>
    <cellStyle name="Milliers 2 4 20 3 7" xfId="1410"/>
    <cellStyle name="Milliers 2 4 20 3 7 2" xfId="13605"/>
    <cellStyle name="Milliers 2 4 20 4" xfId="3111"/>
    <cellStyle name="Milliers 2 4 20 5" xfId="1894"/>
    <cellStyle name="Milliers 2 4 20 5 2" xfId="4175"/>
    <cellStyle name="Milliers 2 4 20 5 2 2" xfId="7194"/>
    <cellStyle name="Milliers 2 4 20 5 2 2 2" xfId="8195"/>
    <cellStyle name="Milliers 2 4 20 5 2 2 2 2" xfId="14805"/>
    <cellStyle name="Milliers 2 4 20 5 2 2 2 2 2" xfId="15659"/>
    <cellStyle name="Milliers 2 4 20 5 2 2 2 3" xfId="18921"/>
    <cellStyle name="Milliers 2 4 20 5 2 2 3" xfId="11091"/>
    <cellStyle name="Milliers 2 4 20 5 2 2 3 2" xfId="18089"/>
    <cellStyle name="Milliers 2 4 20 5 2 3" xfId="9561"/>
    <cellStyle name="Milliers 2 4 20 5 2 3 2" xfId="12861"/>
    <cellStyle name="Milliers 2 4 20 5 2 4" xfId="16597"/>
    <cellStyle name="Milliers 2 4 20 5 3" xfId="5764"/>
    <cellStyle name="Milliers 2 4 20 5 4" xfId="1980"/>
    <cellStyle name="Milliers 2 4 20 5 4 2" xfId="11875"/>
    <cellStyle name="Milliers 2 4 20 5 4 2 2" xfId="11817"/>
    <cellStyle name="Milliers 2 4 20 5 4 3" xfId="9151"/>
    <cellStyle name="Milliers 2 4 20 5 5" xfId="8874"/>
    <cellStyle name="Milliers 2 4 20 5 5 2" xfId="9942"/>
    <cellStyle name="Milliers 2 4 20 6" xfId="4460"/>
    <cellStyle name="Milliers 2 4 20 7" xfId="3799"/>
    <cellStyle name="Milliers 2 4 20 8" xfId="3898"/>
    <cellStyle name="Milliers 2 4 20 8 2" xfId="6810"/>
    <cellStyle name="Milliers 2 4 20 8 2 2" xfId="8015"/>
    <cellStyle name="Milliers 2 4 20 8 2 2 2" xfId="14489"/>
    <cellStyle name="Milliers 2 4 20 8 2 2 2 2" xfId="15480"/>
    <cellStyle name="Milliers 2 4 20 8 2 2 3" xfId="18743"/>
    <cellStyle name="Milliers 2 4 20 8 2 3" xfId="10874"/>
    <cellStyle name="Milliers 2 4 20 8 2 3 2" xfId="17775"/>
    <cellStyle name="Milliers 2 4 20 8 3" xfId="9090"/>
    <cellStyle name="Milliers 2 4 20 8 3 2" xfId="12634"/>
    <cellStyle name="Milliers 2 4 20 8 4" xfId="16393"/>
    <cellStyle name="Milliers 2 4 20 9" xfId="6580"/>
    <cellStyle name="Milliers 2 4 20 9 2" xfId="9812"/>
    <cellStyle name="Milliers 2 4 20 9 2 2" xfId="14343"/>
    <cellStyle name="Milliers 2 4 20 9 3" xfId="17632"/>
    <cellStyle name="Milliers 2 4 21" xfId="2216"/>
    <cellStyle name="Milliers 2 4 22" xfId="2083"/>
    <cellStyle name="Milliers 2 4 23" xfId="2160"/>
    <cellStyle name="Milliers 2 4 24" xfId="2375"/>
    <cellStyle name="Milliers 2 4 25" xfId="1766"/>
    <cellStyle name="Milliers 2 4 26" xfId="2231"/>
    <cellStyle name="Milliers 2 4 27" xfId="2250"/>
    <cellStyle name="Milliers 2 4 28" xfId="2290"/>
    <cellStyle name="Milliers 2 4 29" xfId="1780"/>
    <cellStyle name="Milliers 2 4 29 2" xfId="1847"/>
    <cellStyle name="Milliers 2 4 29 2 2" xfId="4260"/>
    <cellStyle name="Milliers 2 4 29 2 2 2" xfId="3785"/>
    <cellStyle name="Milliers 2 4 29 2 2 2 2" xfId="8240"/>
    <cellStyle name="Milliers 2 4 29 2 2 2 2 2" xfId="7970"/>
    <cellStyle name="Milliers 2 4 29 2 2 2 2 2 2" xfId="15701"/>
    <cellStyle name="Milliers 2 4 29 2 2 2 2 2 2 2" xfId="15436"/>
    <cellStyle name="Milliers 2 4 29 2 2 2 2 2 3" xfId="18700"/>
    <cellStyle name="Milliers 2 4 29 2 2 2 2 3" xfId="10811"/>
    <cellStyle name="Milliers 2 4 29 2 2 2 2 3 2" xfId="18963"/>
    <cellStyle name="Milliers 2 4 29 2 2 2 3" xfId="11145"/>
    <cellStyle name="Milliers 2 4 29 2 2 2 3 2" xfId="12562"/>
    <cellStyle name="Milliers 2 4 29 2 2 2 4" xfId="9857"/>
    <cellStyle name="Milliers 2 4 29 2 2 3" xfId="5423"/>
    <cellStyle name="Milliers 2 4 29 2 2 4" xfId="5675"/>
    <cellStyle name="Milliers 2 4 29 2 2 4 2" xfId="12921"/>
    <cellStyle name="Milliers 2 4 29 2 2 4 2 2" xfId="13841"/>
    <cellStyle name="Milliers 2 4 29 2 2 4 3" xfId="17261"/>
    <cellStyle name="Milliers 2 4 29 2 2 5" xfId="5554"/>
    <cellStyle name="Milliers 2 4 29 2 2 5 2" xfId="16649"/>
    <cellStyle name="Milliers 2 4 29 2 3" xfId="4926"/>
    <cellStyle name="Milliers 2 4 29 2 4" xfId="5168"/>
    <cellStyle name="Milliers 2 4 29 2 5" xfId="5846"/>
    <cellStyle name="Milliers 2 4 29 2 5 2" xfId="6803"/>
    <cellStyle name="Milliers 2 4 29 2 5 2 2" xfId="8826"/>
    <cellStyle name="Milliers 2 4 29 2 5 2 2 2" xfId="14486"/>
    <cellStyle name="Milliers 2 4 29 2 5 2 2 2 2" xfId="16261"/>
    <cellStyle name="Milliers 2 4 29 2 5 2 2 3" xfId="19521"/>
    <cellStyle name="Milliers 2 4 29 2 5 2 3" xfId="12107"/>
    <cellStyle name="Milliers 2 4 29 2 5 2 3 2" xfId="17772"/>
    <cellStyle name="Milliers 2 4 29 2 5 3" xfId="9086"/>
    <cellStyle name="Milliers 2 4 29 2 5 3 2" xfId="13944"/>
    <cellStyle name="Milliers 2 4 29 2 5 4" xfId="17344"/>
    <cellStyle name="Milliers 2 4 29 2 6" xfId="4161"/>
    <cellStyle name="Milliers 2 4 29 2 6 2" xfId="9324"/>
    <cellStyle name="Milliers 2 4 29 2 6 2 2" xfId="12850"/>
    <cellStyle name="Milliers 2 4 29 2 6 3" xfId="16586"/>
    <cellStyle name="Milliers 2 4 29 2 7" xfId="6863"/>
    <cellStyle name="Milliers 2 4 29 2 7 2" xfId="9978"/>
    <cellStyle name="Milliers 2 4 29 3" xfId="1921"/>
    <cellStyle name="Milliers 2 4 29 3 2" xfId="3946"/>
    <cellStyle name="Milliers 2 4 29 3 2 2" xfId="5975"/>
    <cellStyle name="Milliers 2 4 29 3 2 2 2" xfId="8039"/>
    <cellStyle name="Milliers 2 4 29 3 2 2 2 2" xfId="14020"/>
    <cellStyle name="Milliers 2 4 29 3 2 2 2 2 2" xfId="15504"/>
    <cellStyle name="Milliers 2 4 29 3 2 2 2 3" xfId="18767"/>
    <cellStyle name="Milliers 2 4 29 3 2 2 3" xfId="10911"/>
    <cellStyle name="Milliers 2 4 29 3 2 2 3 2" xfId="17404"/>
    <cellStyle name="Milliers 2 4 29 3 2 3" xfId="3009"/>
    <cellStyle name="Milliers 2 4 29 3 2 3 2" xfId="12668"/>
    <cellStyle name="Milliers 2 4 29 3 2 4" xfId="16421"/>
    <cellStyle name="Milliers 2 4 29 3 3" xfId="5552"/>
    <cellStyle name="Milliers 2 4 29 3 4" xfId="6220"/>
    <cellStyle name="Milliers 2 4 29 3 4 2" xfId="11704"/>
    <cellStyle name="Milliers 2 4 29 3 4 2 2" xfId="14141"/>
    <cellStyle name="Milliers 2 4 29 3 4 3" xfId="17495"/>
    <cellStyle name="Milliers 2 4 29 3 5" xfId="7172"/>
    <cellStyle name="Milliers 2 4 29 3 5 2" xfId="13082"/>
    <cellStyle name="Milliers 2 4 29 4" xfId="4411"/>
    <cellStyle name="Milliers 2 4 29 5" xfId="2578"/>
    <cellStyle name="Milliers 2 4 29 5 2" xfId="3717"/>
    <cellStyle name="Milliers 2 4 29 5 2 2" xfId="7526"/>
    <cellStyle name="Milliers 2 4 29 5 2 2 2" xfId="12513"/>
    <cellStyle name="Milliers 2 4 29 5 2 2 2 2" xfId="15012"/>
    <cellStyle name="Milliers 2 4 29 5 2 2 3" xfId="18283"/>
    <cellStyle name="Milliers 2 4 29 5 2 3" xfId="10119"/>
    <cellStyle name="Milliers 2 4 29 5 2 3 2" xfId="12334"/>
    <cellStyle name="Milliers 2 4 29 5 3" xfId="5401"/>
    <cellStyle name="Milliers 2 4 29 5 3 2" xfId="9357"/>
    <cellStyle name="Milliers 2 4 29 5 4" xfId="10322"/>
    <cellStyle name="Milliers 2 4 29 6" xfId="3235"/>
    <cellStyle name="Milliers 2 4 29 6 2" xfId="11738"/>
    <cellStyle name="Milliers 2 4 29 6 2 2" xfId="12215"/>
    <cellStyle name="Milliers 2 4 29 6 3" xfId="11858"/>
    <cellStyle name="Milliers 2 4 29 7" xfId="2687"/>
    <cellStyle name="Milliers 2 4 29 7 2" xfId="13610"/>
    <cellStyle name="Milliers 2 4 3" xfId="406"/>
    <cellStyle name="Milliers 2 4 3 10" xfId="2182"/>
    <cellStyle name="Milliers 2 4 3 11" xfId="2255"/>
    <cellStyle name="Milliers 2 4 3 12" xfId="1837"/>
    <cellStyle name="Milliers 2 4 3 12 2" xfId="2979"/>
    <cellStyle name="Milliers 2 4 3 12 2 2" xfId="4378"/>
    <cellStyle name="Milliers 2 4 3 12 2 2 2" xfId="4737"/>
    <cellStyle name="Milliers 2 4 3 12 2 2 2 2" xfId="8300"/>
    <cellStyle name="Milliers 2 4 3 12 2 2 2 2 2" xfId="8434"/>
    <cellStyle name="Milliers 2 4 3 12 2 2 2 2 2 2" xfId="15760"/>
    <cellStyle name="Milliers 2 4 3 12 2 2 2 2 2 2 2" xfId="15893"/>
    <cellStyle name="Milliers 2 4 3 12 2 2 2 2 2 3" xfId="19154"/>
    <cellStyle name="Milliers 2 4 3 12 2 2 2 2 3" xfId="11493"/>
    <cellStyle name="Milliers 2 4 3 12 2 2 2 2 3 2" xfId="19022"/>
    <cellStyle name="Milliers 2 4 3 12 2 2 2 3" xfId="11226"/>
    <cellStyle name="Milliers 2 4 3 12 2 2 2 3 2" xfId="13222"/>
    <cellStyle name="Milliers 2 4 3 12 2 2 2 4" xfId="16851"/>
    <cellStyle name="Milliers 2 4 3 12 2 2 3" xfId="6208"/>
    <cellStyle name="Milliers 2 4 3 12 2 2 4" xfId="6971"/>
    <cellStyle name="Milliers 2 4 3 12 2 2 4 2" xfId="12997"/>
    <cellStyle name="Milliers 2 4 3 12 2 2 4 2 2" xfId="14610"/>
    <cellStyle name="Milliers 2 4 3 12 2 2 4 3" xfId="17894"/>
    <cellStyle name="Milliers 2 4 3 12 2 2 5" xfId="9286"/>
    <cellStyle name="Milliers 2 4 3 12 2 2 5 2" xfId="16711"/>
    <cellStyle name="Milliers 2 4 3 12 2 3" xfId="5005"/>
    <cellStyle name="Milliers 2 4 3 12 2 4" xfId="5218"/>
    <cellStyle name="Milliers 2 4 3 12 2 5" xfId="5945"/>
    <cellStyle name="Milliers 2 4 3 12 2 5 2" xfId="7677"/>
    <cellStyle name="Milliers 2 4 3 12 2 5 2 2" xfId="8856"/>
    <cellStyle name="Milliers 2 4 3 12 2 5 2 2 2" xfId="15154"/>
    <cellStyle name="Milliers 2 4 3 12 2 5 2 2 2 2" xfId="16279"/>
    <cellStyle name="Milliers 2 4 3 12 2 5 2 2 3" xfId="19539"/>
    <cellStyle name="Milliers 2 4 3 12 2 5 2 3" xfId="12125"/>
    <cellStyle name="Milliers 2 4 3 12 2 5 2 3 2" xfId="18422"/>
    <cellStyle name="Milliers 2 4 3 12 2 5 3" xfId="10324"/>
    <cellStyle name="Milliers 2 4 3 12 2 5 3 2" xfId="14004"/>
    <cellStyle name="Milliers 2 4 3 12 2 5 4" xfId="17392"/>
    <cellStyle name="Milliers 2 4 3 12 2 6" xfId="6658"/>
    <cellStyle name="Milliers 2 4 3 12 2 6 2" xfId="11833"/>
    <cellStyle name="Milliers 2 4 3 12 2 6 2 2" xfId="14393"/>
    <cellStyle name="Milliers 2 4 3 12 2 6 3" xfId="17680"/>
    <cellStyle name="Milliers 2 4 3 12 2 7" xfId="8645"/>
    <cellStyle name="Milliers 2 4 3 12 2 7 2" xfId="11926"/>
    <cellStyle name="Milliers 2 4 3 12 3" xfId="3689"/>
    <cellStyle name="Milliers 2 4 3 12 3 2" xfId="4453"/>
    <cellStyle name="Milliers 2 4 3 12 3 2 2" xfId="7932"/>
    <cellStyle name="Milliers 2 4 3 12 3 2 2 2" xfId="8332"/>
    <cellStyle name="Milliers 2 4 3 12 3 2 2 2 2" xfId="15399"/>
    <cellStyle name="Milliers 2 4 3 12 3 2 2 2 2 2" xfId="15792"/>
    <cellStyle name="Milliers 2 4 3 12 3 2 2 2 3" xfId="19054"/>
    <cellStyle name="Milliers 2 4 3 12 3 2 2 3" xfId="11282"/>
    <cellStyle name="Milliers 2 4 3 12 3 2 2 3 2" xfId="18663"/>
    <cellStyle name="Milliers 2 4 3 12 3 2 3" xfId="10762"/>
    <cellStyle name="Milliers 2 4 3 12 3 2 3 2" xfId="13051"/>
    <cellStyle name="Milliers 2 4 3 12 3 2 4" xfId="16747"/>
    <cellStyle name="Milliers 2 4 3 12 3 3" xfId="6005"/>
    <cellStyle name="Milliers 2 4 3 12 3 4" xfId="6714"/>
    <cellStyle name="Milliers 2 4 3 12 3 4 2" xfId="12497"/>
    <cellStyle name="Milliers 2 4 3 12 3 4 2 2" xfId="14432"/>
    <cellStyle name="Milliers 2 4 3 12 3 4 3" xfId="17719"/>
    <cellStyle name="Milliers 2 4 3 12 3 5" xfId="2515"/>
    <cellStyle name="Milliers 2 4 3 12 3 5 2" xfId="12311"/>
    <cellStyle name="Milliers 2 4 3 12 4" xfId="4955"/>
    <cellStyle name="Milliers 2 4 3 12 5" xfId="2009"/>
    <cellStyle name="Milliers 2 4 3 12 5 2" xfId="6678"/>
    <cellStyle name="Milliers 2 4 3 12 5 2 2" xfId="7008"/>
    <cellStyle name="Milliers 2 4 3 12 5 2 2 2" xfId="14410"/>
    <cellStyle name="Milliers 2 4 3 12 5 2 2 2 2" xfId="14638"/>
    <cellStyle name="Milliers 2 4 3 12 5 2 2 3" xfId="17922"/>
    <cellStyle name="Milliers 2 4 3 12 5 2 3" xfId="9326"/>
    <cellStyle name="Milliers 2 4 3 12 5 2 3 2" xfId="17697"/>
    <cellStyle name="Milliers 2 4 3 12 5 3" xfId="6036"/>
    <cellStyle name="Milliers 2 4 3 12 5 3 2" xfId="9291"/>
    <cellStyle name="Milliers 2 4 3 12 5 4" xfId="13531"/>
    <cellStyle name="Milliers 2 4 3 12 6" xfId="5456"/>
    <cellStyle name="Milliers 2 4 3 12 6 2" xfId="10575"/>
    <cellStyle name="Milliers 2 4 3 12 6 2 2" xfId="13676"/>
    <cellStyle name="Milliers 2 4 3 12 6 3" xfId="17108"/>
    <cellStyle name="Milliers 2 4 3 12 7" xfId="9000"/>
    <cellStyle name="Milliers 2 4 3 12 7 2" xfId="11675"/>
    <cellStyle name="Milliers 2 4 3 13" xfId="2933"/>
    <cellStyle name="Milliers 2 4 3 14" xfId="2747"/>
    <cellStyle name="Milliers 2 4 3 15" xfId="1321"/>
    <cellStyle name="Milliers 2 4 3 15 2" xfId="4204"/>
    <cellStyle name="Milliers 2 4 3 15 2 2" xfId="7352"/>
    <cellStyle name="Milliers 2 4 3 15 2 2 2" xfId="8209"/>
    <cellStyle name="Milliers 2 4 3 15 2 2 2 2" xfId="14914"/>
    <cellStyle name="Milliers 2 4 3 15 2 2 2 2 2" xfId="15672"/>
    <cellStyle name="Milliers 2 4 3 15 2 2 2 3" xfId="18934"/>
    <cellStyle name="Milliers 2 4 3 15 2 2 3" xfId="11107"/>
    <cellStyle name="Milliers 2 4 3 15 2 2 3 2" xfId="18196"/>
    <cellStyle name="Milliers 2 4 3 15 2 3" xfId="9744"/>
    <cellStyle name="Milliers 2 4 3 15 2 3 2" xfId="12883"/>
    <cellStyle name="Milliers 2 4 3 15 2 4" xfId="16615"/>
    <cellStyle name="Milliers 2 4 3 15 3" xfId="5790"/>
    <cellStyle name="Milliers 2 4 3 15 4" xfId="6531"/>
    <cellStyle name="Milliers 2 4 3 15 4 2" xfId="11334"/>
    <cellStyle name="Milliers 2 4 3 15 4 2 2" xfId="14316"/>
    <cellStyle name="Milliers 2 4 3 15 4 3" xfId="17605"/>
    <cellStyle name="Milliers 2 4 3 15 5" xfId="1930"/>
    <cellStyle name="Milliers 2 4 3 15 5 2" xfId="13553"/>
    <cellStyle name="Milliers 2 4 3 16" xfId="3743"/>
    <cellStyle name="Milliers 2 4 3 17" xfId="3821"/>
    <cellStyle name="Milliers 2 4 3 18" xfId="1745"/>
    <cellStyle name="Milliers 2 4 3 18 2" xfId="6640"/>
    <cellStyle name="Milliers 2 4 3 18 2 2" xfId="5369"/>
    <cellStyle name="Milliers 2 4 3 18 2 2 2" xfId="14380"/>
    <cellStyle name="Milliers 2 4 3 18 2 2 2 2" xfId="13625"/>
    <cellStyle name="Milliers 2 4 3 18 2 2 3" xfId="17062"/>
    <cellStyle name="Milliers 2 4 3 18 2 3" xfId="8880"/>
    <cellStyle name="Milliers 2 4 3 18 2 3 2" xfId="17668"/>
    <cellStyle name="Milliers 2 4 3 18 3" xfId="1439"/>
    <cellStyle name="Milliers 2 4 3 18 3 2" xfId="11892"/>
    <cellStyle name="Milliers 2 4 3 18 4" xfId="14293"/>
    <cellStyle name="Milliers 2 4 3 19" xfId="2991"/>
    <cellStyle name="Milliers 2 4 3 19 2" xfId="9248"/>
    <cellStyle name="Milliers 2 4 3 19 2 2" xfId="10115"/>
    <cellStyle name="Milliers 2 4 3 19 3" xfId="9499"/>
    <cellStyle name="Milliers 2 4 3 2" xfId="1485"/>
    <cellStyle name="Milliers 2 4 3 2 10" xfId="5907"/>
    <cellStyle name="Milliers 2 4 3 2 10 2" xfId="12693"/>
    <cellStyle name="Milliers 2 4 3 2 2" xfId="1595"/>
    <cellStyle name="Milliers 2 4 3 2 2 10" xfId="3757"/>
    <cellStyle name="Milliers 2 4 3 2 2 10 2" xfId="10545"/>
    <cellStyle name="Milliers 2 4 3 2 2 2" xfId="3227"/>
    <cellStyle name="Milliers 2 4 3 2 2 2 2" xfId="3251"/>
    <cellStyle name="Milliers 2 4 3 2 2 2 2 2" xfId="4859"/>
    <cellStyle name="Milliers 2 4 3 2 2 2 2 2 2" xfId="4870"/>
    <cellStyle name="Milliers 2 4 3 2 2 2 2 2 2 2" xfId="8524"/>
    <cellStyle name="Milliers 2 4 3 2 2 2 2 2 2 2 2" xfId="8534"/>
    <cellStyle name="Milliers 2 4 3 2 2 2 2 2 2 2 2 2" xfId="15983"/>
    <cellStyle name="Milliers 2 4 3 2 2 2 2 2 2 2 2 2 2" xfId="15993"/>
    <cellStyle name="Milliers 2 4 3 2 2 2 2 2 2 2 2 3" xfId="19254"/>
    <cellStyle name="Milliers 2 4 3 2 2 2 2 2 2 2 3" xfId="11608"/>
    <cellStyle name="Milliers 2 4 3 2 2 2 2 2 2 2 3 2" xfId="19244"/>
    <cellStyle name="Milliers 2 4 3 2 2 2 2 2 2 3" xfId="11598"/>
    <cellStyle name="Milliers 2 4 3 2 2 2 2 2 2 3 2" xfId="13336"/>
    <cellStyle name="Milliers 2 4 3 2 2 2 2 2 2 4" xfId="16951"/>
    <cellStyle name="Milliers 2 4 3 2 2 2 2 2 3" xfId="6321"/>
    <cellStyle name="Milliers 2 4 3 2 2 2 2 2 4" xfId="7101"/>
    <cellStyle name="Milliers 2 4 3 2 2 2 2 2 4 2" xfId="13325"/>
    <cellStyle name="Milliers 2 4 3 2 2 2 2 2 4 2 2" xfId="14725"/>
    <cellStyle name="Milliers 2 4 3 2 2 2 2 2 4 3" xfId="18009"/>
    <cellStyle name="Milliers 2 4 3 2 2 2 2 2 5" xfId="9434"/>
    <cellStyle name="Milliers 2 4 3 2 2 2 2 2 5 2" xfId="16941"/>
    <cellStyle name="Milliers 2 4 3 2 2 2 2 3" xfId="5121"/>
    <cellStyle name="Milliers 2 4 3 2 2 2 2 4" xfId="5315"/>
    <cellStyle name="Milliers 2 4 3 2 2 2 2 5" xfId="6310"/>
    <cellStyle name="Milliers 2 4 3 2 2 2 2 5 2" xfId="7792"/>
    <cellStyle name="Milliers 2 4 3 2 2 2 2 5 2 2" xfId="8967"/>
    <cellStyle name="Milliers 2 4 3 2 2 2 2 5 2 2 2" xfId="15267"/>
    <cellStyle name="Milliers 2 4 3 2 2 2 2 5 2 2 2 2" xfId="16348"/>
    <cellStyle name="Milliers 2 4 3 2 2 2 2 5 2 2 3" xfId="19608"/>
    <cellStyle name="Milliers 2 4 3 2 2 2 2 5 2 3" xfId="12194"/>
    <cellStyle name="Milliers 2 4 3 2 2 2 2 5 2 3 2" xfId="18533"/>
    <cellStyle name="Milliers 2 4 3 2 2 2 2 5 3" xfId="10506"/>
    <cellStyle name="Milliers 2 4 3 2 2 2 2 5 3 2" xfId="14200"/>
    <cellStyle name="Milliers 2 4 3 2 2 2 2 5 4" xfId="17535"/>
    <cellStyle name="Milliers 2 4 3 2 2 2 2 6" xfId="7087"/>
    <cellStyle name="Milliers 2 4 3 2 2 2 2 6 2" xfId="12227"/>
    <cellStyle name="Milliers 2 4 3 2 2 2 2 6 2 2" xfId="14711"/>
    <cellStyle name="Milliers 2 4 3 2 2 2 2 6 3" xfId="17995"/>
    <cellStyle name="Milliers 2 4 3 2 2 2 2 7" xfId="9414"/>
    <cellStyle name="Milliers 2 4 3 2 2 2 2 7 2" xfId="8803"/>
    <cellStyle name="Milliers 2 4 3 2 2 2 3" xfId="4045"/>
    <cellStyle name="Milliers 2 4 3 2 2 2 3 2" xfId="5109"/>
    <cellStyle name="Milliers 2 4 3 2 2 2 3 2 2" xfId="8112"/>
    <cellStyle name="Milliers 2 4 3 2 2 2 3 2 2 2" xfId="8626"/>
    <cellStyle name="Milliers 2 4 3 2 2 2 3 2 2 2 2" xfId="15576"/>
    <cellStyle name="Milliers 2 4 3 2 2 2 3 2 2 2 2 2" xfId="16084"/>
    <cellStyle name="Milliers 2 4 3 2 2 2 3 2 2 2 3" xfId="19345"/>
    <cellStyle name="Milliers 2 4 3 2 2 2 3 2 2 3" xfId="11795"/>
    <cellStyle name="Milliers 2 4 3 2 2 2 3 2 2 3 2" xfId="18839"/>
    <cellStyle name="Milliers 2 4 3 2 2 2 3 2 3" xfId="10993"/>
    <cellStyle name="Milliers 2 4 3 2 2 2 3 2 3 2" xfId="13496"/>
    <cellStyle name="Milliers 2 4 3 2 2 2 3 2 4" xfId="17043"/>
    <cellStyle name="Milliers 2 4 3 2 2 2 3 3" xfId="6495"/>
    <cellStyle name="Milliers 2 4 3 2 2 2 3 4" xfId="7313"/>
    <cellStyle name="Milliers 2 4 3 2 2 2 3 4 2" xfId="12757"/>
    <cellStyle name="Milliers 2 4 3 2 2 2 3 4 2 2" xfId="14885"/>
    <cellStyle name="Milliers 2 4 3 2 2 2 3 4 3" xfId="18168"/>
    <cellStyle name="Milliers 2 4 3 2 2 2 3 5" xfId="9694"/>
    <cellStyle name="Milliers 2 4 3 2 2 2 3 5 2" xfId="16502"/>
    <cellStyle name="Milliers 2 4 3 2 2 2 4" xfId="5304"/>
    <cellStyle name="Milliers 2 4 3 2 2 2 5" xfId="5646"/>
    <cellStyle name="Milliers 2 4 3 2 2 2 5 2" xfId="7780"/>
    <cellStyle name="Milliers 2 4 3 2 2 2 5 2 2" xfId="8751"/>
    <cellStyle name="Milliers 2 4 3 2 2 2 5 2 2 2" xfId="15255"/>
    <cellStyle name="Milliers 2 4 3 2 2 2 5 2 2 2 2" xfId="16204"/>
    <cellStyle name="Milliers 2 4 3 2 2 2 5 2 2 3" xfId="19464"/>
    <cellStyle name="Milliers 2 4 3 2 2 2 5 2 3" xfId="12050"/>
    <cellStyle name="Milliers 2 4 3 2 2 2 5 2 3 2" xfId="18522"/>
    <cellStyle name="Milliers 2 4 3 2 2 2 5 3" xfId="10487"/>
    <cellStyle name="Milliers 2 4 3 2 2 2 5 3 2" xfId="13817"/>
    <cellStyle name="Milliers 2 4 3 2 2 2 5 4" xfId="17238"/>
    <cellStyle name="Milliers 2 4 3 2 2 2 6" xfId="3463"/>
    <cellStyle name="Milliers 2 4 3 2 2 2 6 2" xfId="12208"/>
    <cellStyle name="Milliers 2 4 3 2 2 2 6 2 2" xfId="12350"/>
    <cellStyle name="Milliers 2 4 3 2 2 2 6 3" xfId="14480"/>
    <cellStyle name="Milliers 2 4 3 2 2 2 7" xfId="6559"/>
    <cellStyle name="Milliers 2 4 3 2 2 2 7 2" xfId="13575"/>
    <cellStyle name="Milliers 2 4 3 2 2 3" xfId="2652"/>
    <cellStyle name="Milliers 2 4 3 2 2 4" xfId="3264"/>
    <cellStyle name="Milliers 2 4 3 2 2 5" xfId="4022"/>
    <cellStyle name="Milliers 2 4 3 2 2 5 2" xfId="3790"/>
    <cellStyle name="Milliers 2 4 3 2 2 5 2 2" xfId="8101"/>
    <cellStyle name="Milliers 2 4 3 2 2 5 2 2 2" xfId="7973"/>
    <cellStyle name="Milliers 2 4 3 2 2 5 2 2 2 2" xfId="15565"/>
    <cellStyle name="Milliers 2 4 3 2 2 5 2 2 2 2 2" xfId="15439"/>
    <cellStyle name="Milliers 2 4 3 2 2 5 2 2 2 3" xfId="18703"/>
    <cellStyle name="Milliers 2 4 3 2 2 5 2 2 3" xfId="10814"/>
    <cellStyle name="Milliers 2 4 3 2 2 5 2 2 3 2" xfId="18828"/>
    <cellStyle name="Milliers 2 4 3 2 2 5 2 3" xfId="10979"/>
    <cellStyle name="Milliers 2 4 3 2 2 5 2 3 2" xfId="12567"/>
    <cellStyle name="Milliers 2 4 3 2 2 5 2 4" xfId="9638"/>
    <cellStyle name="Milliers 2 4 3 2 2 5 3" xfId="5429"/>
    <cellStyle name="Milliers 2 4 3 2 2 5 4" xfId="6387"/>
    <cellStyle name="Milliers 2 4 3 2 2 5 4 2" xfId="12738"/>
    <cellStyle name="Milliers 2 4 3 2 2 5 4 2 2" xfId="14243"/>
    <cellStyle name="Milliers 2 4 3 2 2 5 4 3" xfId="17556"/>
    <cellStyle name="Milliers 2 4 3 2 2 5 5" xfId="1475"/>
    <cellStyle name="Milliers 2 4 3 2 2 5 5 2" xfId="16484"/>
    <cellStyle name="Milliers 2 4 3 2 2 6" xfId="4334"/>
    <cellStyle name="Milliers 2 4 3 2 2 7" xfId="4918"/>
    <cellStyle name="Milliers 2 4 3 2 2 8" xfId="5622"/>
    <cellStyle name="Milliers 2 4 3 2 2 8 2" xfId="6729"/>
    <cellStyle name="Milliers 2 4 3 2 2 8 2 2" xfId="8741"/>
    <cellStyle name="Milliers 2 4 3 2 2 8 2 2 2" xfId="14443"/>
    <cellStyle name="Milliers 2 4 3 2 2 8 2 2 2 2" xfId="16194"/>
    <cellStyle name="Milliers 2 4 3 2 2 8 2 2 3" xfId="19454"/>
    <cellStyle name="Milliers 2 4 3 2 2 8 2 3" xfId="12040"/>
    <cellStyle name="Milliers 2 4 3 2 2 8 2 3 2" xfId="17730"/>
    <cellStyle name="Milliers 2 4 3 2 2 8 3" xfId="6498"/>
    <cellStyle name="Milliers 2 4 3 2 2 8 3 2" xfId="13799"/>
    <cellStyle name="Milliers 2 4 3 2 2 8 4" xfId="17220"/>
    <cellStyle name="Milliers 2 4 3 2 2 9" xfId="5942"/>
    <cellStyle name="Milliers 2 4 3 2 2 9 2" xfId="10041"/>
    <cellStyle name="Milliers 2 4 3 2 2 9 2 2" xfId="14001"/>
    <cellStyle name="Milliers 2 4 3 2 2 9 3" xfId="17390"/>
    <cellStyle name="Milliers 2 4 3 2 3" xfId="1913"/>
    <cellStyle name="Milliers 2 4 3 2 3 2" xfId="3354"/>
    <cellStyle name="Milliers 2 4 3 2 3 2 2" xfId="3873"/>
    <cellStyle name="Milliers 2 4 3 2 3 2 2 2" xfId="4925"/>
    <cellStyle name="Milliers 2 4 3 2 3 2 2 2 2" xfId="8004"/>
    <cellStyle name="Milliers 2 4 3 2 3 2 2 2 2 2" xfId="8576"/>
    <cellStyle name="Milliers 2 4 3 2 3 2 2 2 2 2 2" xfId="15470"/>
    <cellStyle name="Milliers 2 4 3 2 3 2 2 2 2 2 2 2" xfId="16035"/>
    <cellStyle name="Milliers 2 4 3 2 3 2 2 2 2 2 3" xfId="19296"/>
    <cellStyle name="Milliers 2 4 3 2 3 2 2 2 2 3" xfId="11662"/>
    <cellStyle name="Milliers 2 4 3 2 3 2 2 2 2 3 2" xfId="18733"/>
    <cellStyle name="Milliers 2 4 3 2 3 2 2 2 3" xfId="10858"/>
    <cellStyle name="Milliers 2 4 3 2 3 2 2 2 3 2" xfId="13383"/>
    <cellStyle name="Milliers 2 4 3 2 3 2 2 2 4" xfId="16993"/>
    <cellStyle name="Milliers 2 4 3 2 3 2 2 3" xfId="6371"/>
    <cellStyle name="Milliers 2 4 3 2 3 2 2 4" xfId="7156"/>
    <cellStyle name="Milliers 2 4 3 2 3 2 2 4 2" xfId="12618"/>
    <cellStyle name="Milliers 2 4 3 2 3 2 2 4 2 2" xfId="14776"/>
    <cellStyle name="Milliers 2 4 3 2 3 2 2 4 3" xfId="18060"/>
    <cellStyle name="Milliers 2 4 3 2 3 2 2 5" xfId="9505"/>
    <cellStyle name="Milliers 2 4 3 2 3 2 2 5 2" xfId="16381"/>
    <cellStyle name="Milliers 2 4 3 2 3 2 3" xfId="5167"/>
    <cellStyle name="Milliers 2 4 3 2 3 2 4" xfId="5354"/>
    <cellStyle name="Milliers 2 4 3 2 3 2 5" xfId="5496"/>
    <cellStyle name="Milliers 2 4 3 2 3 2 5 2" xfId="7834"/>
    <cellStyle name="Milliers 2 4 3 2 3 2 5 2 2" xfId="8668"/>
    <cellStyle name="Milliers 2 4 3 2 3 2 5 2 2 2" xfId="15308"/>
    <cellStyle name="Milliers 2 4 3 2 3 2 5 2 2 2 2" xfId="16122"/>
    <cellStyle name="Milliers 2 4 3 2 3 2 5 2 2 3" xfId="19382"/>
    <cellStyle name="Milliers 2 4 3 2 3 2 5 2 3" xfId="11968"/>
    <cellStyle name="Milliers 2 4 3 2 3 2 5 2 3 2" xfId="18573"/>
    <cellStyle name="Milliers 2 4 3 2 3 2 5 3" xfId="10590"/>
    <cellStyle name="Milliers 2 4 3 2 3 2 5 3 2" xfId="13701"/>
    <cellStyle name="Milliers 2 4 3 2 3 2 5 4" xfId="17128"/>
    <cellStyle name="Milliers 2 4 3 2 3 2 6" xfId="2533"/>
    <cellStyle name="Milliers 2 4 3 2 3 2 6 2" xfId="12296"/>
    <cellStyle name="Milliers 2 4 3 2 3 2 6 2 2" xfId="9604"/>
    <cellStyle name="Milliers 2 4 3 2 3 2 6 3" xfId="9096"/>
    <cellStyle name="Milliers 2 4 3 2 3 2 7" xfId="7400"/>
    <cellStyle name="Milliers 2 4 3 2 3 2 7 2" xfId="13408"/>
    <cellStyle name="Milliers 2 4 3 2 3 3" xfId="4208"/>
    <cellStyle name="Milliers 2 4 3 2 3 3 2" xfId="4672"/>
    <cellStyle name="Milliers 2 4 3 2 3 3 2 2" xfId="8211"/>
    <cellStyle name="Milliers 2 4 3 2 3 3 2 2 2" xfId="8394"/>
    <cellStyle name="Milliers 2 4 3 2 3 3 2 2 2 2" xfId="15674"/>
    <cellStyle name="Milliers 2 4 3 2 3 3 2 2 2 2 2" xfId="15853"/>
    <cellStyle name="Milliers 2 4 3 2 3 3 2 2 2 3" xfId="19114"/>
    <cellStyle name="Milliers 2 4 3 2 3 3 2 2 3" xfId="11438"/>
    <cellStyle name="Milliers 2 4 3 2 3 3 2 2 3 2" xfId="18936"/>
    <cellStyle name="Milliers 2 4 3 2 3 3 2 3" xfId="11111"/>
    <cellStyle name="Milliers 2 4 3 2 3 3 2 3 2" xfId="13174"/>
    <cellStyle name="Milliers 2 4 3 2 3 3 2 4" xfId="16811"/>
    <cellStyle name="Milliers 2 4 3 2 3 3 3" xfId="6157"/>
    <cellStyle name="Milliers 2 4 3 2 3 3 4" xfId="6908"/>
    <cellStyle name="Milliers 2 4 3 2 3 3 4 2" xfId="12886"/>
    <cellStyle name="Milliers 2 4 3 2 3 3 4 2 2" xfId="14557"/>
    <cellStyle name="Milliers 2 4 3 2 3 3 4 3" xfId="17842"/>
    <cellStyle name="Milliers 2 4 3 2 3 3 5" xfId="9214"/>
    <cellStyle name="Milliers 2 4 3 2 3 3 5 2" xfId="16617"/>
    <cellStyle name="Milliers 2 4 3 2 3 4" xfId="4327"/>
    <cellStyle name="Milliers 2 4 3 2 3 5" xfId="5795"/>
    <cellStyle name="Milliers 2 4 3 2 3 5 2" xfId="6946"/>
    <cellStyle name="Milliers 2 4 3 2 3 5 2 2" xfId="8804"/>
    <cellStyle name="Milliers 2 4 3 2 3 5 2 2 2" xfId="14589"/>
    <cellStyle name="Milliers 2 4 3 2 3 5 2 2 2 2" xfId="16249"/>
    <cellStyle name="Milliers 2 4 3 2 3 5 2 2 3" xfId="19509"/>
    <cellStyle name="Milliers 2 4 3 2 3 5 2 3" xfId="12095"/>
    <cellStyle name="Milliers 2 4 3 2 3 5 2 3 2" xfId="17873"/>
    <cellStyle name="Milliers 2 4 3 2 3 5 3" xfId="9256"/>
    <cellStyle name="Milliers 2 4 3 2 3 5 3 2" xfId="13911"/>
    <cellStyle name="Milliers 2 4 3 2 3 5 4" xfId="17315"/>
    <cellStyle name="Milliers 2 4 3 2 3 6" xfId="6425"/>
    <cellStyle name="Milliers 2 4 3 2 3 6 2" xfId="10070"/>
    <cellStyle name="Milliers 2 4 3 2 3 6 2 2" xfId="14269"/>
    <cellStyle name="Milliers 2 4 3 2 3 6 3" xfId="17579"/>
    <cellStyle name="Milliers 2 4 3 2 3 7" xfId="4342"/>
    <cellStyle name="Milliers 2 4 3 2 3 7 2" xfId="12251"/>
    <cellStyle name="Milliers 2 4 3 2 4" xfId="3410"/>
    <cellStyle name="Milliers 2 4 3 2 5" xfId="1598"/>
    <cellStyle name="Milliers 2 4 3 2 5 2" xfId="4416"/>
    <cellStyle name="Milliers 2 4 3 2 5 2 2" xfId="6525"/>
    <cellStyle name="Milliers 2 4 3 2 5 2 2 2" xfId="8317"/>
    <cellStyle name="Milliers 2 4 3 2 5 2 2 2 2" xfId="14314"/>
    <cellStyle name="Milliers 2 4 3 2 5 2 2 2 2 2" xfId="15777"/>
    <cellStyle name="Milliers 2 4 3 2 5 2 2 2 3" xfId="19039"/>
    <cellStyle name="Milliers 2 4 3 2 5 2 2 3" xfId="11255"/>
    <cellStyle name="Milliers 2 4 3 2 5 2 2 3 2" xfId="17603"/>
    <cellStyle name="Milliers 2 4 3 2 5 2 3" xfId="8961"/>
    <cellStyle name="Milliers 2 4 3 2 5 2 3 2" xfId="13024"/>
    <cellStyle name="Milliers 2 4 3 2 5 2 4" xfId="16731"/>
    <cellStyle name="Milliers 2 4 3 2 5 3" xfId="5976"/>
    <cellStyle name="Milliers 2 4 3 2 5 4" xfId="6686"/>
    <cellStyle name="Milliers 2 4 3 2 5 4 2" xfId="6051"/>
    <cellStyle name="Milliers 2 4 3 2 5 4 2 2" xfId="14415"/>
    <cellStyle name="Milliers 2 4 3 2 5 4 3" xfId="17702"/>
    <cellStyle name="Milliers 2 4 3 2 5 5" xfId="6767"/>
    <cellStyle name="Milliers 2 4 3 2 5 5 2" xfId="9894"/>
    <cellStyle name="Milliers 2 4 3 2 6" xfId="4464"/>
    <cellStyle name="Milliers 2 4 3 2 7" xfId="4957"/>
    <cellStyle name="Milliers 2 4 3 2 8" xfId="2764"/>
    <cellStyle name="Milliers 2 4 3 2 8 2" xfId="7350"/>
    <cellStyle name="Milliers 2 4 3 2 8 2 2" xfId="7598"/>
    <cellStyle name="Milliers 2 4 3 2 8 2 2 2" xfId="14912"/>
    <cellStyle name="Milliers 2 4 3 2 8 2 2 2 2" xfId="15081"/>
    <cellStyle name="Milliers 2 4 3 2 8 2 2 3" xfId="18352"/>
    <cellStyle name="Milliers 2 4 3 2 8 2 3" xfId="10215"/>
    <cellStyle name="Milliers 2 4 3 2 8 2 3 2" xfId="18194"/>
    <cellStyle name="Milliers 2 4 3 2 8 3" xfId="9740"/>
    <cellStyle name="Milliers 2 4 3 2 8 3 2" xfId="11668"/>
    <cellStyle name="Milliers 2 4 3 2 8 4" xfId="11512"/>
    <cellStyle name="Milliers 2 4 3 2 9" xfId="4035"/>
    <cellStyle name="Milliers 2 4 3 2 9 2" xfId="10066"/>
    <cellStyle name="Milliers 2 4 3 2 9 2 2" xfId="12748"/>
    <cellStyle name="Milliers 2 4 3 2 9 3" xfId="16493"/>
    <cellStyle name="Milliers 2 4 3 20" xfId="2924"/>
    <cellStyle name="Milliers 2 4 3 20 2" xfId="2777"/>
    <cellStyle name="Milliers 2 4 3 21" xfId="19776"/>
    <cellStyle name="Milliers 2 4 3 22" xfId="1170"/>
    <cellStyle name="Milliers 2 4 3 3" xfId="2095"/>
    <cellStyle name="Milliers 2 4 3 4" xfId="2152"/>
    <cellStyle name="Milliers 2 4 3 5" xfId="1447"/>
    <cellStyle name="Milliers 2 4 3 6" xfId="1790"/>
    <cellStyle name="Milliers 2 4 3 7" xfId="2234"/>
    <cellStyle name="Milliers 2 4 3 8" xfId="2275"/>
    <cellStyle name="Milliers 2 4 3 9" xfId="1502"/>
    <cellStyle name="Milliers 2 4 30" xfId="3116"/>
    <cellStyle name="Milliers 2 4 31" xfId="3379"/>
    <cellStyle name="Milliers 2 4 32" xfId="1398"/>
    <cellStyle name="Milliers 2 4 32 2" xfId="4358"/>
    <cellStyle name="Milliers 2 4 32 2 2" xfId="5774"/>
    <cellStyle name="Milliers 2 4 32 2 2 2" xfId="8290"/>
    <cellStyle name="Milliers 2 4 32 2 2 2 2" xfId="13899"/>
    <cellStyle name="Milliers 2 4 32 2 2 2 2 2" xfId="15750"/>
    <cellStyle name="Milliers 2 4 32 2 2 2 3" xfId="19012"/>
    <cellStyle name="Milliers 2 4 32 2 2 3" xfId="11212"/>
    <cellStyle name="Milliers 2 4 32 2 2 3 2" xfId="17308"/>
    <cellStyle name="Milliers 2 4 32 2 3" xfId="4273"/>
    <cellStyle name="Milliers 2 4 32 2 3 2" xfId="12983"/>
    <cellStyle name="Milliers 2 4 32 2 4" xfId="16700"/>
    <cellStyle name="Milliers 2 4 32 3" xfId="5927"/>
    <cellStyle name="Milliers 2 4 32 4" xfId="6633"/>
    <cellStyle name="Milliers 2 4 32 4 2" xfId="10559"/>
    <cellStyle name="Milliers 2 4 32 4 2 2" xfId="14375"/>
    <cellStyle name="Milliers 2 4 32 4 3" xfId="17663"/>
    <cellStyle name="Milliers 2 4 32 5" xfId="6219"/>
    <cellStyle name="Milliers 2 4 32 5 2" xfId="9143"/>
    <cellStyle name="Milliers 2 4 33" xfId="3596"/>
    <cellStyle name="Milliers 2 4 34" xfId="3486"/>
    <cellStyle name="Milliers 2 4 35" xfId="2042"/>
    <cellStyle name="Milliers 2 4 35 2" xfId="5404"/>
    <cellStyle name="Milliers 2 4 35 2 2" xfId="6924"/>
    <cellStyle name="Milliers 2 4 35 2 2 2" xfId="13642"/>
    <cellStyle name="Milliers 2 4 35 2 2 2 2" xfId="14571"/>
    <cellStyle name="Milliers 2 4 35 2 2 3" xfId="17856"/>
    <cellStyle name="Milliers 2 4 35 2 3" xfId="9233"/>
    <cellStyle name="Milliers 2 4 35 2 3 2" xfId="17077"/>
    <cellStyle name="Milliers 2 4 35 3" xfId="5482"/>
    <cellStyle name="Milliers 2 4 35 3 2" xfId="11691"/>
    <cellStyle name="Milliers 2 4 35 4" xfId="13021"/>
    <cellStyle name="Milliers 2 4 36" xfId="1478"/>
    <cellStyle name="Milliers 2 4 36 2" xfId="9268"/>
    <cellStyle name="Milliers 2 4 36 2 2" xfId="11824"/>
    <cellStyle name="Milliers 2 4 36 3" xfId="14214"/>
    <cellStyle name="Milliers 2 4 37" xfId="7225"/>
    <cellStyle name="Milliers 2 4 37 2" xfId="12954"/>
    <cellStyle name="Milliers 2 4 38" xfId="19653"/>
    <cellStyle name="Milliers 2 4 39" xfId="1143"/>
    <cellStyle name="Milliers 2 4 4" xfId="407"/>
    <cellStyle name="Milliers 2 4 4 2" xfId="19777"/>
    <cellStyle name="Milliers 2 4 4 3" xfId="1172"/>
    <cellStyle name="Milliers 2 4 5" xfId="408"/>
    <cellStyle name="Milliers 2 4 5 2" xfId="19778"/>
    <cellStyle name="Milliers 2 4 5 3" xfId="1171"/>
    <cellStyle name="Milliers 2 4 6" xfId="409"/>
    <cellStyle name="Milliers 2 4 6 2" xfId="19779"/>
    <cellStyle name="Milliers 2 4 6 3" xfId="1052"/>
    <cellStyle name="Milliers 2 4 7" xfId="410"/>
    <cellStyle name="Milliers 2 4 7 2" xfId="19780"/>
    <cellStyle name="Milliers 2 4 7 3" xfId="1051"/>
    <cellStyle name="Milliers 2 4 8" xfId="411"/>
    <cellStyle name="Milliers 2 4 8 2" xfId="19781"/>
    <cellStyle name="Milliers 2 4 8 3" xfId="1050"/>
    <cellStyle name="Milliers 2 4 9" xfId="412"/>
    <cellStyle name="Milliers 2 4 9 2" xfId="19782"/>
    <cellStyle name="Milliers 2 4 9 3" xfId="1049"/>
    <cellStyle name="Milliers 2 40" xfId="759"/>
    <cellStyle name="Milliers 2 40 2" xfId="19883"/>
    <cellStyle name="Milliers 2 40 3" xfId="986"/>
    <cellStyle name="Milliers 2 41" xfId="733"/>
    <cellStyle name="Milliers 2 41 2" xfId="19857"/>
    <cellStyle name="Milliers 2 41 3" xfId="1012"/>
    <cellStyle name="Milliers 2 42" xfId="814"/>
    <cellStyle name="Milliers 2 42 2" xfId="19918"/>
    <cellStyle name="Milliers 2 42 3" xfId="1215"/>
    <cellStyle name="Milliers 2 43" xfId="722"/>
    <cellStyle name="Milliers 2 43 2" xfId="19846"/>
    <cellStyle name="Milliers 2 43 3" xfId="1022"/>
    <cellStyle name="Milliers 2 44" xfId="823"/>
    <cellStyle name="Milliers 2 44 2" xfId="19927"/>
    <cellStyle name="Milliers 2 44 3" xfId="1209"/>
    <cellStyle name="Milliers 2 45" xfId="831"/>
    <cellStyle name="Milliers 2 45 10" xfId="2598"/>
    <cellStyle name="Milliers 2 45 10 2" xfId="9234"/>
    <cellStyle name="Milliers 2 45 11" xfId="1351"/>
    <cellStyle name="Milliers 2 45 2" xfId="2323"/>
    <cellStyle name="Milliers 2 45 2 10" xfId="7397"/>
    <cellStyle name="Milliers 2 45 2 10 2" xfId="10821"/>
    <cellStyle name="Milliers 2 45 2 2" xfId="3186"/>
    <cellStyle name="Milliers 2 45 2 2 2" xfId="3366"/>
    <cellStyle name="Milliers 2 45 2 2 2 2" xfId="4819"/>
    <cellStyle name="Milliers 2 45 2 2 2 2 2" xfId="4929"/>
    <cellStyle name="Milliers 2 45 2 2 2 2 2 2" xfId="8486"/>
    <cellStyle name="Milliers 2 45 2 2 2 2 2 2 2" xfId="8578"/>
    <cellStyle name="Milliers 2 45 2 2 2 2 2 2 2 2" xfId="15945"/>
    <cellStyle name="Milliers 2 45 2 2 2 2 2 2 2 2 2" xfId="16036"/>
    <cellStyle name="Milliers 2 45 2 2 2 2 2 2 2 3" xfId="19297"/>
    <cellStyle name="Milliers 2 45 2 2 2 2 2 2 3" xfId="11663"/>
    <cellStyle name="Milliers 2 45 2 2 2 2 2 2 3 2" xfId="19206"/>
    <cellStyle name="Milliers 2 45 2 2 2 2 2 3" xfId="11558"/>
    <cellStyle name="Milliers 2 45 2 2 2 2 2 3 2" xfId="13386"/>
    <cellStyle name="Milliers 2 45 2 2 2 2 2 4" xfId="16995"/>
    <cellStyle name="Milliers 2 45 2 2 2 2 3" xfId="6375"/>
    <cellStyle name="Milliers 2 45 2 2 2 2 4" xfId="7159"/>
    <cellStyle name="Milliers 2 45 2 2 2 2 4 2" xfId="13285"/>
    <cellStyle name="Milliers 2 45 2 2 2 2 4 2 2" xfId="14779"/>
    <cellStyle name="Milliers 2 45 2 2 2 2 4 3" xfId="18063"/>
    <cellStyle name="Milliers 2 45 2 2 2 2 5" xfId="9511"/>
    <cellStyle name="Milliers 2 45 2 2 2 2 5 2" xfId="16903"/>
    <cellStyle name="Milliers 2 45 2 2 2 3" xfId="5171"/>
    <cellStyle name="Milliers 2 45 2 2 2 4" xfId="5355"/>
    <cellStyle name="Milliers 2 45 2 2 2 5" xfId="6271"/>
    <cellStyle name="Milliers 2 45 2 2 2 5 2" xfId="7835"/>
    <cellStyle name="Milliers 2 45 2 2 2 5 2 2" xfId="8931"/>
    <cellStyle name="Milliers 2 45 2 2 2 5 2 2 2" xfId="15309"/>
    <cellStyle name="Milliers 2 45 2 2 2 5 2 2 2 2" xfId="16322"/>
    <cellStyle name="Milliers 2 45 2 2 2 5 2 2 3" xfId="19582"/>
    <cellStyle name="Milliers 2 45 2 2 2 5 2 3" xfId="12168"/>
    <cellStyle name="Milliers 2 45 2 2 2 5 2 3 2" xfId="18574"/>
    <cellStyle name="Milliers 2 45 2 2 2 5 3" xfId="10599"/>
    <cellStyle name="Milliers 2 45 2 2 2 5 3 2" xfId="14167"/>
    <cellStyle name="Milliers 2 45 2 2 2 5 4" xfId="17508"/>
    <cellStyle name="Milliers 2 45 2 2 2 6" xfId="7047"/>
    <cellStyle name="Milliers 2 45 2 2 2 6 2" xfId="12301"/>
    <cellStyle name="Milliers 2 45 2 2 2 6 2 2" xfId="14673"/>
    <cellStyle name="Milliers 2 45 2 2 2 6 3" xfId="17957"/>
    <cellStyle name="Milliers 2 45 2 2 2 7" xfId="9375"/>
    <cellStyle name="Milliers 2 45 2 2 2 7 2" xfId="13103"/>
    <cellStyle name="Milliers 2 45 2 2 3" xfId="4227"/>
    <cellStyle name="Milliers 2 45 2 2 3 2" xfId="5070"/>
    <cellStyle name="Milliers 2 45 2 2 3 2 2" xfId="8219"/>
    <cellStyle name="Milliers 2 45 2 2 3 2 2 2" xfId="8600"/>
    <cellStyle name="Milliers 2 45 2 2 3 2 2 2 2" xfId="15681"/>
    <cellStyle name="Milliers 2 45 2 2 3 2 2 2 2 2" xfId="16058"/>
    <cellStyle name="Milliers 2 45 2 2 3 2 2 2 3" xfId="19319"/>
    <cellStyle name="Milliers 2 45 2 2 3 2 2 3" xfId="11758"/>
    <cellStyle name="Milliers 2 45 2 2 3 2 2 3 2" xfId="18943"/>
    <cellStyle name="Milliers 2 45 2 2 3 2 3" xfId="11121"/>
    <cellStyle name="Milliers 2 45 2 2 3 2 3 2" xfId="13462"/>
    <cellStyle name="Milliers 2 45 2 2 3 2 4" xfId="17017"/>
    <cellStyle name="Milliers 2 45 2 2 3 3" xfId="6462"/>
    <cellStyle name="Milliers 2 45 2 2 3 4" xfId="7278"/>
    <cellStyle name="Milliers 2 45 2 2 3 4 2" xfId="12898"/>
    <cellStyle name="Milliers 2 45 2 2 3 4 2 2" xfId="14859"/>
    <cellStyle name="Milliers 2 45 2 2 3 4 3" xfId="18142"/>
    <cellStyle name="Milliers 2 45 2 2 3 5" xfId="9667"/>
    <cellStyle name="Milliers 2 45 2 2 3 5 2" xfId="16627"/>
    <cellStyle name="Milliers 2 45 2 2 4" xfId="5266"/>
    <cellStyle name="Milliers 2 45 2 2 5" xfId="5813"/>
    <cellStyle name="Milliers 2 45 2 2 5 2" xfId="7742"/>
    <cellStyle name="Milliers 2 45 2 2 5 2 2" xfId="8810"/>
    <cellStyle name="Milliers 2 45 2 2 5 2 2 2" xfId="15217"/>
    <cellStyle name="Milliers 2 45 2 2 5 2 2 2 2" xfId="16252"/>
    <cellStyle name="Milliers 2 45 2 2 5 2 2 3" xfId="19512"/>
    <cellStyle name="Milliers 2 45 2 2 5 2 3" xfId="12098"/>
    <cellStyle name="Milliers 2 45 2 2 5 2 3 2" xfId="18484"/>
    <cellStyle name="Milliers 2 45 2 2 5 3" xfId="10447"/>
    <cellStyle name="Milliers 2 45 2 2 5 3 2" xfId="13923"/>
    <cellStyle name="Milliers 2 45 2 2 5 4" xfId="17325"/>
    <cellStyle name="Milliers 2 45 2 2 6" xfId="5561"/>
    <cellStyle name="Milliers 2 45 2 2 6 2" xfId="9595"/>
    <cellStyle name="Milliers 2 45 2 2 6 2 2" xfId="13744"/>
    <cellStyle name="Milliers 2 45 2 2 6 3" xfId="17167"/>
    <cellStyle name="Milliers 2 45 2 2 7" xfId="2499"/>
    <cellStyle name="Milliers 2 45 2 2 7 2" xfId="12643"/>
    <cellStyle name="Milliers 2 45 2 3" xfId="3417"/>
    <cellStyle name="Milliers 2 45 2 4" xfId="3440"/>
    <cellStyle name="Milliers 2 45 2 5" xfId="3978"/>
    <cellStyle name="Milliers 2 45 2 5 2" xfId="4579"/>
    <cellStyle name="Milliers 2 45 2 5 2 2" xfId="8059"/>
    <cellStyle name="Milliers 2 45 2 5 2 2 2" xfId="8361"/>
    <cellStyle name="Milliers 2 45 2 5 2 2 2 2" xfId="15524"/>
    <cellStyle name="Milliers 2 45 2 5 2 2 2 2 2" xfId="15820"/>
    <cellStyle name="Milliers 2 45 2 5 2 2 2 3" xfId="19081"/>
    <cellStyle name="Milliers 2 45 2 5 2 2 3" xfId="11368"/>
    <cellStyle name="Milliers 2 45 2 5 2 2 3 2" xfId="18787"/>
    <cellStyle name="Milliers 2 45 2 5 2 3" xfId="10937"/>
    <cellStyle name="Milliers 2 45 2 5 2 3 2" xfId="13115"/>
    <cellStyle name="Milliers 2 45 2 5 2 4" xfId="16777"/>
    <cellStyle name="Milliers 2 45 2 5 3" xfId="6082"/>
    <cellStyle name="Milliers 2 45 2 5 4" xfId="6818"/>
    <cellStyle name="Milliers 2 45 2 5 4 2" xfId="12696"/>
    <cellStyle name="Milliers 2 45 2 5 4 2 2" xfId="14496"/>
    <cellStyle name="Milliers 2 45 2 5 4 3" xfId="17782"/>
    <cellStyle name="Milliers 2 45 2 5 5" xfId="9105"/>
    <cellStyle name="Milliers 2 45 2 5 5 2" xfId="16442"/>
    <cellStyle name="Milliers 2 45 2 6" xfId="4806"/>
    <cellStyle name="Milliers 2 45 2 7" xfId="3720"/>
    <cellStyle name="Milliers 2 45 2 8" xfId="5578"/>
    <cellStyle name="Milliers 2 45 2 8 2" xfId="7036"/>
    <cellStyle name="Milliers 2 45 2 8 2 2" xfId="8702"/>
    <cellStyle name="Milliers 2 45 2 8 2 2 2" xfId="14662"/>
    <cellStyle name="Milliers 2 45 2 8 2 2 2 2" xfId="16156"/>
    <cellStyle name="Milliers 2 45 2 8 2 2 3" xfId="19416"/>
    <cellStyle name="Milliers 2 45 2 8 2 3" xfId="12002"/>
    <cellStyle name="Milliers 2 45 2 8 2 3 2" xfId="17946"/>
    <cellStyle name="Milliers 2 45 2 8 3" xfId="9363"/>
    <cellStyle name="Milliers 2 45 2 8 3 2" xfId="13756"/>
    <cellStyle name="Milliers 2 45 2 8 4" xfId="17179"/>
    <cellStyle name="Milliers 2 45 2 9" xfId="1826"/>
    <cellStyle name="Milliers 2 45 2 9 2" xfId="6025"/>
    <cellStyle name="Milliers 2 45 2 9 2 2" xfId="10987"/>
    <cellStyle name="Milliers 2 45 2 9 3" xfId="9820"/>
    <cellStyle name="Milliers 2 45 3" xfId="2893"/>
    <cellStyle name="Milliers 2 45 3 2" xfId="2810"/>
    <cellStyle name="Milliers 2 45 3 2 2" xfId="4714"/>
    <cellStyle name="Milliers 2 45 3 2 2 2" xfId="4697"/>
    <cellStyle name="Milliers 2 45 3 2 2 2 2" xfId="8418"/>
    <cellStyle name="Milliers 2 45 3 2 2 2 2 2" xfId="8411"/>
    <cellStyle name="Milliers 2 45 3 2 2 2 2 2 2" xfId="15877"/>
    <cellStyle name="Milliers 2 45 3 2 2 2 2 2 2 2" xfId="15870"/>
    <cellStyle name="Milliers 2 45 3 2 2 2 2 2 3" xfId="19131"/>
    <cellStyle name="Milliers 2 45 3 2 2 2 2 3" xfId="11461"/>
    <cellStyle name="Milliers 2 45 3 2 2 2 2 3 2" xfId="19138"/>
    <cellStyle name="Milliers 2 45 3 2 2 2 3" xfId="11474"/>
    <cellStyle name="Milliers 2 45 3 2 2 2 3 2" xfId="13193"/>
    <cellStyle name="Milliers 2 45 3 2 2 2 4" xfId="16828"/>
    <cellStyle name="Milliers 2 45 3 2 2 3" xfId="6177"/>
    <cellStyle name="Milliers 2 45 3 2 2 4" xfId="6932"/>
    <cellStyle name="Milliers 2 45 3 2 2 4 2" xfId="13202"/>
    <cellStyle name="Milliers 2 45 3 2 2 4 2 2" xfId="14578"/>
    <cellStyle name="Milliers 2 45 3 2 2 4 3" xfId="17863"/>
    <cellStyle name="Milliers 2 45 3 2 2 5" xfId="9243"/>
    <cellStyle name="Milliers 2 45 3 2 2 5 2" xfId="16835"/>
    <cellStyle name="Milliers 2 45 3 2 3" xfId="4974"/>
    <cellStyle name="Milliers 2 45 3 2 4" xfId="5195"/>
    <cellStyle name="Milliers 2 45 3 2 5" xfId="6188"/>
    <cellStyle name="Milliers 2 45 3 2 5 2" xfId="7618"/>
    <cellStyle name="Milliers 2 45 3 2 5 2 2" xfId="8905"/>
    <cellStyle name="Milliers 2 45 3 2 5 2 2 2" xfId="15098"/>
    <cellStyle name="Milliers 2 45 3 2 5 2 2 2 2" xfId="16309"/>
    <cellStyle name="Milliers 2 45 3 2 5 2 2 3" xfId="19569"/>
    <cellStyle name="Milliers 2 45 3 2 5 2 3" xfId="12155"/>
    <cellStyle name="Milliers 2 45 3 2 5 2 3 2" xfId="18368"/>
    <cellStyle name="Milliers 2 45 3 2 5 3" xfId="10236"/>
    <cellStyle name="Milliers 2 45 3 2 5 3 2" xfId="14126"/>
    <cellStyle name="Milliers 2 45 3 2 5 4" xfId="17488"/>
    <cellStyle name="Milliers 2 45 3 2 6" xfId="6950"/>
    <cellStyle name="Milliers 2 45 3 2 6 2" xfId="11353"/>
    <cellStyle name="Milliers 2 45 3 2 6 2 2" xfId="14592"/>
    <cellStyle name="Milliers 2 45 3 2 6 3" xfId="17876"/>
    <cellStyle name="Milliers 2 45 3 2 7" xfId="9261"/>
    <cellStyle name="Milliers 2 45 3 2 7 2" xfId="10841"/>
    <cellStyle name="Milliers 2 45 3 3" xfId="3495"/>
    <cellStyle name="Milliers 2 45 3 3 2" xfId="4984"/>
    <cellStyle name="Milliers 2 45 3 3 2 2" xfId="7860"/>
    <cellStyle name="Milliers 2 45 3 3 2 2 2" xfId="8587"/>
    <cellStyle name="Milliers 2 45 3 3 2 2 2 2" xfId="15334"/>
    <cellStyle name="Milliers 2 45 3 3 2 2 2 2 2" xfId="16045"/>
    <cellStyle name="Milliers 2 45 3 3 2 2 2 3" xfId="19306"/>
    <cellStyle name="Milliers 2 45 3 3 2 2 3" xfId="11700"/>
    <cellStyle name="Milliers 2 45 3 3 2 2 3 2" xfId="18599"/>
    <cellStyle name="Milliers 2 45 3 3 2 3" xfId="10675"/>
    <cellStyle name="Milliers 2 45 3 3 2 3 2" xfId="13419"/>
    <cellStyle name="Milliers 2 45 3 3 2 4" xfId="17004"/>
    <cellStyle name="Milliers 2 45 3 3 3" xfId="6408"/>
    <cellStyle name="Milliers 2 45 3 3 4" xfId="7208"/>
    <cellStyle name="Milliers 2 45 3 3 4 2" xfId="12370"/>
    <cellStyle name="Milliers 2 45 3 3 4 2 2" xfId="14813"/>
    <cellStyle name="Milliers 2 45 3 3 4 3" xfId="18097"/>
    <cellStyle name="Milliers 2 45 3 3 5" xfId="9578"/>
    <cellStyle name="Milliers 2 45 3 3 5 2" xfId="10568"/>
    <cellStyle name="Milliers 2 45 3 4" xfId="5202"/>
    <cellStyle name="Milliers 2 45 3 5" xfId="3496"/>
    <cellStyle name="Milliers 2 45 3 5 2" xfId="7638"/>
    <cellStyle name="Milliers 2 45 3 5 2 2" xfId="7861"/>
    <cellStyle name="Milliers 2 45 3 5 2 2 2" xfId="15116"/>
    <cellStyle name="Milliers 2 45 3 5 2 2 2 2" xfId="15335"/>
    <cellStyle name="Milliers 2 45 3 5 2 2 3" xfId="18600"/>
    <cellStyle name="Milliers 2 45 3 5 2 3" xfId="10676"/>
    <cellStyle name="Milliers 2 45 3 5 2 3 2" xfId="18385"/>
    <cellStyle name="Milliers 2 45 3 5 3" xfId="10271"/>
    <cellStyle name="Milliers 2 45 3 5 3 2" xfId="12371"/>
    <cellStyle name="Milliers 2 45 3 5 4" xfId="9495"/>
    <cellStyle name="Milliers 2 45 3 6" xfId="1362"/>
    <cellStyle name="Milliers 2 45 3 6 2" xfId="9958"/>
    <cellStyle name="Milliers 2 45 3 6 2 2" xfId="11666"/>
    <cellStyle name="Milliers 2 45 3 6 3" xfId="6725"/>
    <cellStyle name="Milliers 2 45 3 7" xfId="1635"/>
    <cellStyle name="Milliers 2 45 3 7 2" xfId="11390"/>
    <cellStyle name="Milliers 2 45 4" xfId="3078"/>
    <cellStyle name="Milliers 2 45 5" xfId="3583"/>
    <cellStyle name="Milliers 2 45 5 2" xfId="4220"/>
    <cellStyle name="Milliers 2 45 5 2 2" xfId="7890"/>
    <cellStyle name="Milliers 2 45 5 2 2 2" xfId="8216"/>
    <cellStyle name="Milliers 2 45 5 2 2 2 2" xfId="15360"/>
    <cellStyle name="Milliers 2 45 5 2 2 2 2 2" xfId="15679"/>
    <cellStyle name="Milliers 2 45 5 2 2 2 3" xfId="18941"/>
    <cellStyle name="Milliers 2 45 5 2 2 3" xfId="11119"/>
    <cellStyle name="Milliers 2 45 5 2 2 3 2" xfId="18624"/>
    <cellStyle name="Milliers 2 45 5 2 3" xfId="10710"/>
    <cellStyle name="Milliers 2 45 5 2 3 2" xfId="12893"/>
    <cellStyle name="Milliers 2 45 5 2 4" xfId="16623"/>
    <cellStyle name="Milliers 2 45 5 3" xfId="5806"/>
    <cellStyle name="Milliers 2 45 5 4" xfId="6405"/>
    <cellStyle name="Milliers 2 45 5 4 2" xfId="12427"/>
    <cellStyle name="Milliers 2 45 5 4 2 2" xfId="14257"/>
    <cellStyle name="Milliers 2 45 5 4 3" xfId="17570"/>
    <cellStyle name="Milliers 2 45 5 5" xfId="5968"/>
    <cellStyle name="Milliers 2 45 5 5 2" xfId="15818"/>
    <cellStyle name="Milliers 2 45 6" xfId="4610"/>
    <cellStyle name="Milliers 2 45 7" xfId="4936"/>
    <cellStyle name="Milliers 2 45 8" xfId="2808"/>
    <cellStyle name="Milliers 2 45 8 2" xfId="7348"/>
    <cellStyle name="Milliers 2 45 8 2 2" xfId="7616"/>
    <cellStyle name="Milliers 2 45 8 2 2 2" xfId="14910"/>
    <cellStyle name="Milliers 2 45 8 2 2 2 2" xfId="15097"/>
    <cellStyle name="Milliers 2 45 8 2 2 3" xfId="18367"/>
    <cellStyle name="Milliers 2 45 8 2 3" xfId="10235"/>
    <cellStyle name="Milliers 2 45 8 2 3 2" xfId="18192"/>
    <cellStyle name="Milliers 2 45 8 3" xfId="9737"/>
    <cellStyle name="Milliers 2 45 8 3 2" xfId="11417"/>
    <cellStyle name="Milliers 2 45 8 4" xfId="11377"/>
    <cellStyle name="Milliers 2 45 9" xfId="3106"/>
    <cellStyle name="Milliers 2 45 9 2" xfId="10076"/>
    <cellStyle name="Milliers 2 45 9 2 2" xfId="10190"/>
    <cellStyle name="Milliers 2 45 9 3" xfId="11181"/>
    <cellStyle name="Milliers 2 46" xfId="2342"/>
    <cellStyle name="Milliers 2 47" xfId="2330"/>
    <cellStyle name="Milliers 2 48" xfId="2337"/>
    <cellStyle name="Milliers 2 49" xfId="2391"/>
    <cellStyle name="Milliers 2 5" xfId="92"/>
    <cellStyle name="Milliers 2 5 10" xfId="2294"/>
    <cellStyle name="Milliers 2 5 11" xfId="2346"/>
    <cellStyle name="Milliers 2 5 12" xfId="1778"/>
    <cellStyle name="Milliers 2 5 12 2" xfId="2899"/>
    <cellStyle name="Milliers 2 5 12 2 2" xfId="4457"/>
    <cellStyle name="Milliers 2 5 12 2 2 2" xfId="4716"/>
    <cellStyle name="Milliers 2 5 12 2 2 2 2" xfId="8335"/>
    <cellStyle name="Milliers 2 5 12 2 2 2 2 2" xfId="8420"/>
    <cellStyle name="Milliers 2 5 12 2 2 2 2 2 2" xfId="15795"/>
    <cellStyle name="Milliers 2 5 12 2 2 2 2 2 2 2" xfId="15879"/>
    <cellStyle name="Milliers 2 5 12 2 2 2 2 2 3" xfId="19140"/>
    <cellStyle name="Milliers 2 5 12 2 2 2 2 3" xfId="11476"/>
    <cellStyle name="Milliers 2 5 12 2 2 2 2 3 2" xfId="19057"/>
    <cellStyle name="Milliers 2 5 12 2 2 2 3" xfId="11285"/>
    <cellStyle name="Milliers 2 5 12 2 2 2 3 2" xfId="13204"/>
    <cellStyle name="Milliers 2 5 12 2 2 2 4" xfId="16837"/>
    <cellStyle name="Milliers 2 5 12 2 2 3" xfId="6190"/>
    <cellStyle name="Milliers 2 5 12 2 2 4" xfId="6952"/>
    <cellStyle name="Milliers 2 5 12 2 2 4 2" xfId="13055"/>
    <cellStyle name="Milliers 2 5 12 2 2 4 2 2" xfId="14594"/>
    <cellStyle name="Milliers 2 5 12 2 2 4 3" xfId="17878"/>
    <cellStyle name="Milliers 2 5 12 2 2 5" xfId="9263"/>
    <cellStyle name="Milliers 2 5 12 2 2 5 2" xfId="16750"/>
    <cellStyle name="Milliers 2 5 12 2 3" xfId="4986"/>
    <cellStyle name="Milliers 2 5 12 2 4" xfId="5204"/>
    <cellStyle name="Milliers 2 5 12 2 5" xfId="6008"/>
    <cellStyle name="Milliers 2 5 12 2 5 2" xfId="7643"/>
    <cellStyle name="Milliers 2 5 12 2 5 2 2" xfId="8869"/>
    <cellStyle name="Milliers 2 5 12 2 5 2 2 2" xfId="15121"/>
    <cellStyle name="Milliers 2 5 12 2 5 2 2 2 2" xfId="16291"/>
    <cellStyle name="Milliers 2 5 12 2 5 2 2 3" xfId="19551"/>
    <cellStyle name="Milliers 2 5 12 2 5 2 3" xfId="12137"/>
    <cellStyle name="Milliers 2 5 12 2 5 2 3 2" xfId="18390"/>
    <cellStyle name="Milliers 2 5 12 2 5 3" xfId="10276"/>
    <cellStyle name="Milliers 2 5 12 2 5 3 2" xfId="14043"/>
    <cellStyle name="Milliers 2 5 12 2 5 4" xfId="17421"/>
    <cellStyle name="Milliers 2 5 12 2 6" xfId="6718"/>
    <cellStyle name="Milliers 2 5 12 2 6 2" xfId="10340"/>
    <cellStyle name="Milliers 2 5 12 2 6 2 2" xfId="14436"/>
    <cellStyle name="Milliers 2 5 12 2 6 3" xfId="17723"/>
    <cellStyle name="Milliers 2 5 12 2 7" xfId="3669"/>
    <cellStyle name="Milliers 2 5 12 2 7 2" xfId="13111"/>
    <cellStyle name="Milliers 2 5 12 3" xfId="3589"/>
    <cellStyle name="Milliers 2 5 12 3 2" xfId="3940"/>
    <cellStyle name="Milliers 2 5 12 3 2 2" xfId="7894"/>
    <cellStyle name="Milliers 2 5 12 3 2 2 2" xfId="8035"/>
    <cellStyle name="Milliers 2 5 12 3 2 2 2 2" xfId="15363"/>
    <cellStyle name="Milliers 2 5 12 3 2 2 2 2 2" xfId="15500"/>
    <cellStyle name="Milliers 2 5 12 3 2 2 2 3" xfId="18763"/>
    <cellStyle name="Milliers 2 5 12 3 2 2 3" xfId="10905"/>
    <cellStyle name="Milliers 2 5 12 3 2 2 3 2" xfId="18627"/>
    <cellStyle name="Milliers 2 5 12 3 2 3" xfId="10713"/>
    <cellStyle name="Milliers 2 5 12 3 2 3 2" xfId="12663"/>
    <cellStyle name="Milliers 2 5 12 3 2 4" xfId="16417"/>
    <cellStyle name="Milliers 2 5 12 3 3" xfId="5547"/>
    <cellStyle name="Milliers 2 5 12 3 4" xfId="6561"/>
    <cellStyle name="Milliers 2 5 12 3 4 2" xfId="12432"/>
    <cellStyle name="Milliers 2 5 12 3 4 2 2" xfId="14332"/>
    <cellStyle name="Milliers 2 5 12 3 4 3" xfId="17621"/>
    <cellStyle name="Milliers 2 5 12 3 5" xfId="6582"/>
    <cellStyle name="Milliers 2 5 12 3 5 2" xfId="13521"/>
    <cellStyle name="Milliers 2 5 12 4" xfId="4424"/>
    <cellStyle name="Milliers 2 5 12 5" xfId="4443"/>
    <cellStyle name="Milliers 2 5 12 5 2" xfId="6780"/>
    <cellStyle name="Milliers 2 5 12 5 2 2" xfId="8327"/>
    <cellStyle name="Milliers 2 5 12 5 2 2 2" xfId="14474"/>
    <cellStyle name="Milliers 2 5 12 5 2 2 2 2" xfId="15787"/>
    <cellStyle name="Milliers 2 5 12 5 2 2 3" xfId="19049"/>
    <cellStyle name="Milliers 2 5 12 5 2 3" xfId="11275"/>
    <cellStyle name="Milliers 2 5 12 5 2 3 2" xfId="17761"/>
    <cellStyle name="Milliers 2 5 12 5 3" xfId="9063"/>
    <cellStyle name="Milliers 2 5 12 5 3 2" xfId="13044"/>
    <cellStyle name="Milliers 2 5 12 5 4" xfId="16742"/>
    <cellStyle name="Milliers 2 5 12 6" xfId="3591"/>
    <cellStyle name="Milliers 2 5 12 6 2" xfId="10775"/>
    <cellStyle name="Milliers 2 5 12 6 2 2" xfId="12434"/>
    <cellStyle name="Milliers 2 5 12 6 3" xfId="15091"/>
    <cellStyle name="Milliers 2 5 12 7" xfId="8966"/>
    <cellStyle name="Milliers 2 5 12 7 2" xfId="13600"/>
    <cellStyle name="Milliers 2 5 13" xfId="2751"/>
    <cellStyle name="Milliers 2 5 14" xfId="3263"/>
    <cellStyle name="Milliers 2 5 15" xfId="2017"/>
    <cellStyle name="Milliers 2 5 15 2" xfId="3468"/>
    <cellStyle name="Milliers 2 5 15 2 2" xfId="2485"/>
    <cellStyle name="Milliers 2 5 15 2 2 2" xfId="7849"/>
    <cellStyle name="Milliers 2 5 15 2 2 2 2" xfId="10745"/>
    <cellStyle name="Milliers 2 5 15 2 2 2 2 2" xfId="15323"/>
    <cellStyle name="Milliers 2 5 15 2 2 2 3" xfId="18588"/>
    <cellStyle name="Milliers 2 5 15 2 2 3" xfId="10662"/>
    <cellStyle name="Milliers 2 5 15 2 2 3 2" xfId="9165"/>
    <cellStyle name="Milliers 2 5 15 2 3" xfId="5494"/>
    <cellStyle name="Milliers 2 5 15 2 3 2" xfId="12352"/>
    <cellStyle name="Milliers 2 5 15 2 4" xfId="12440"/>
    <cellStyle name="Milliers 2 5 15 3" xfId="1380"/>
    <cellStyle name="Milliers 2 5 15 4" xfId="2759"/>
    <cellStyle name="Milliers 2 5 15 4 2" xfId="10375"/>
    <cellStyle name="Milliers 2 5 15 4 2 2" xfId="10030"/>
    <cellStyle name="Milliers 2 5 15 4 3" xfId="5771"/>
    <cellStyle name="Milliers 2 5 15 5" xfId="4253"/>
    <cellStyle name="Milliers 2 5 15 5 2" xfId="13595"/>
    <cellStyle name="Milliers 2 5 16" xfId="3627"/>
    <cellStyle name="Milliers 2 5 17" xfId="4515"/>
    <cellStyle name="Milliers 2 5 18" xfId="2048"/>
    <cellStyle name="Milliers 2 5 18 2" xfId="2550"/>
    <cellStyle name="Milliers 2 5 18 2 2" xfId="6873"/>
    <cellStyle name="Milliers 2 5 18 2 2 2" xfId="9833"/>
    <cellStyle name="Milliers 2 5 18 2 2 2 2" xfId="14527"/>
    <cellStyle name="Milliers 2 5 18 2 2 3" xfId="17812"/>
    <cellStyle name="Milliers 2 5 18 2 3" xfId="9181"/>
    <cellStyle name="Milliers 2 5 18 2 3 2" xfId="10005"/>
    <cellStyle name="Milliers 2 5 18 3" xfId="6854"/>
    <cellStyle name="Milliers 2 5 18 3 2" xfId="10252"/>
    <cellStyle name="Milliers 2 5 18 4" xfId="2523"/>
    <cellStyle name="Milliers 2 5 19" xfId="2528"/>
    <cellStyle name="Milliers 2 5 19 2" xfId="8842"/>
    <cellStyle name="Milliers 2 5 19 2 2" xfId="3498"/>
    <cellStyle name="Milliers 2 5 19 3" xfId="2864"/>
    <cellStyle name="Milliers 2 5 2" xfId="273"/>
    <cellStyle name="Milliers 2 5 2 10" xfId="1926"/>
    <cellStyle name="Milliers 2 5 2 10 2" xfId="11194"/>
    <cellStyle name="Milliers 2 5 2 11" xfId="1359"/>
    <cellStyle name="Milliers 2 5 2 2" xfId="1486"/>
    <cellStyle name="Milliers 2 5 2 2 10" xfId="6706"/>
    <cellStyle name="Milliers 2 5 2 2 10 2" xfId="13714"/>
    <cellStyle name="Milliers 2 5 2 2 2" xfId="3194"/>
    <cellStyle name="Milliers 2 5 2 2 2 2" xfId="3228"/>
    <cellStyle name="Milliers 2 5 2 2 2 2 2" xfId="4827"/>
    <cellStyle name="Milliers 2 5 2 2 2 2 2 2" xfId="4860"/>
    <cellStyle name="Milliers 2 5 2 2 2 2 2 2 2" xfId="8494"/>
    <cellStyle name="Milliers 2 5 2 2 2 2 2 2 2 2" xfId="8525"/>
    <cellStyle name="Milliers 2 5 2 2 2 2 2 2 2 2 2" xfId="15953"/>
    <cellStyle name="Milliers 2 5 2 2 2 2 2 2 2 2 2 2" xfId="15984"/>
    <cellStyle name="Milliers 2 5 2 2 2 2 2 2 2 2 3" xfId="19245"/>
    <cellStyle name="Milliers 2 5 2 2 2 2 2 2 2 3" xfId="11599"/>
    <cellStyle name="Milliers 2 5 2 2 2 2 2 2 2 3 2" xfId="19214"/>
    <cellStyle name="Milliers 2 5 2 2 2 2 2 2 3" xfId="11566"/>
    <cellStyle name="Milliers 2 5 2 2 2 2 2 2 3 2" xfId="13326"/>
    <cellStyle name="Milliers 2 5 2 2 2 2 2 2 4" xfId="16942"/>
    <cellStyle name="Milliers 2 5 2 2 2 2 2 3" xfId="6311"/>
    <cellStyle name="Milliers 2 5 2 2 2 2 2 4" xfId="7088"/>
    <cellStyle name="Milliers 2 5 2 2 2 2 2 4 2" xfId="13293"/>
    <cellStyle name="Milliers 2 5 2 2 2 2 2 4 2 2" xfId="14712"/>
    <cellStyle name="Milliers 2 5 2 2 2 2 2 4 3" xfId="17996"/>
    <cellStyle name="Milliers 2 5 2 2 2 2 2 5" xfId="9415"/>
    <cellStyle name="Milliers 2 5 2 2 2 2 2 5 2" xfId="16911"/>
    <cellStyle name="Milliers 2 5 2 2 2 2 3" xfId="5110"/>
    <cellStyle name="Milliers 2 5 2 2 2 2 4" xfId="5305"/>
    <cellStyle name="Milliers 2 5 2 2 2 2 5" xfId="6279"/>
    <cellStyle name="Milliers 2 5 2 2 2 2 5 2" xfId="7781"/>
    <cellStyle name="Milliers 2 5 2 2 2 2 5 2 2" xfId="8939"/>
    <cellStyle name="Milliers 2 5 2 2 2 2 5 2 2 2" xfId="15256"/>
    <cellStyle name="Milliers 2 5 2 2 2 2 5 2 2 2 2" xfId="16330"/>
    <cellStyle name="Milliers 2 5 2 2 2 2 5 2 2 3" xfId="19590"/>
    <cellStyle name="Milliers 2 5 2 2 2 2 5 2 3" xfId="12176"/>
    <cellStyle name="Milliers 2 5 2 2 2 2 5 2 3 2" xfId="18523"/>
    <cellStyle name="Milliers 2 5 2 2 2 2 5 3" xfId="10488"/>
    <cellStyle name="Milliers 2 5 2 2 2 2 5 3 2" xfId="14175"/>
    <cellStyle name="Milliers 2 5 2 2 2 2 5 4" xfId="17516"/>
    <cellStyle name="Milliers 2 5 2 2 2 2 6" xfId="7055"/>
    <cellStyle name="Milliers 2 5 2 2 2 2 6 2" xfId="12209"/>
    <cellStyle name="Milliers 2 5 2 2 2 2 6 2 2" xfId="14681"/>
    <cellStyle name="Milliers 2 5 2 2 2 2 6 3" xfId="17965"/>
    <cellStyle name="Milliers 2 5 2 2 2 2 7" xfId="9383"/>
    <cellStyle name="Milliers 2 5 2 2 2 2 7 2" xfId="14287"/>
    <cellStyle name="Milliers 2 5 2 2 2 3" xfId="4023"/>
    <cellStyle name="Milliers 2 5 2 2 2 3 2" xfId="5078"/>
    <cellStyle name="Milliers 2 5 2 2 2 3 2 2" xfId="8102"/>
    <cellStyle name="Milliers 2 5 2 2 2 3 2 2 2" xfId="8608"/>
    <cellStyle name="Milliers 2 5 2 2 2 3 2 2 2 2" xfId="15566"/>
    <cellStyle name="Milliers 2 5 2 2 2 3 2 2 2 2 2" xfId="16066"/>
    <cellStyle name="Milliers 2 5 2 2 2 3 2 2 2 3" xfId="19327"/>
    <cellStyle name="Milliers 2 5 2 2 2 3 2 2 3" xfId="11766"/>
    <cellStyle name="Milliers 2 5 2 2 2 3 2 2 3 2" xfId="18829"/>
    <cellStyle name="Milliers 2 5 2 2 2 3 2 3" xfId="10980"/>
    <cellStyle name="Milliers 2 5 2 2 2 3 2 3 2" xfId="13470"/>
    <cellStyle name="Milliers 2 5 2 2 2 3 2 4" xfId="17025"/>
    <cellStyle name="Milliers 2 5 2 2 2 3 3" xfId="6470"/>
    <cellStyle name="Milliers 2 5 2 2 2 3 4" xfId="7286"/>
    <cellStyle name="Milliers 2 5 2 2 2 3 4 2" xfId="12739"/>
    <cellStyle name="Milliers 2 5 2 2 2 3 4 2 2" xfId="14867"/>
    <cellStyle name="Milliers 2 5 2 2 2 3 4 3" xfId="18150"/>
    <cellStyle name="Milliers 2 5 2 2 2 3 5" xfId="9675"/>
    <cellStyle name="Milliers 2 5 2 2 2 3 5 2" xfId="16485"/>
    <cellStyle name="Milliers 2 5 2 2 2 4" xfId="5274"/>
    <cellStyle name="Milliers 2 5 2 2 2 5" xfId="5623"/>
    <cellStyle name="Milliers 2 5 2 2 2 5 2" xfId="7750"/>
    <cellStyle name="Milliers 2 5 2 2 2 5 2 2" xfId="8742"/>
    <cellStyle name="Milliers 2 5 2 2 2 5 2 2 2" xfId="15225"/>
    <cellStyle name="Milliers 2 5 2 2 2 5 2 2 2 2" xfId="16195"/>
    <cellStyle name="Milliers 2 5 2 2 2 5 2 2 3" xfId="19455"/>
    <cellStyle name="Milliers 2 5 2 2 2 5 2 3" xfId="12041"/>
    <cellStyle name="Milliers 2 5 2 2 2 5 2 3 2" xfId="18492"/>
    <cellStyle name="Milliers 2 5 2 2 2 5 3" xfId="10455"/>
    <cellStyle name="Milliers 2 5 2 2 2 5 3 2" xfId="13800"/>
    <cellStyle name="Milliers 2 5 2 2 2 5 4" xfId="17221"/>
    <cellStyle name="Milliers 2 5 2 2 2 6" xfId="5838"/>
    <cellStyle name="Milliers 2 5 2 2 2 6 2" xfId="6076"/>
    <cellStyle name="Milliers 2 5 2 2 2 6 2 2" xfId="13939"/>
    <cellStyle name="Milliers 2 5 2 2 2 6 3" xfId="17339"/>
    <cellStyle name="Milliers 2 5 2 2 2 7" xfId="2625"/>
    <cellStyle name="Milliers 2 5 2 2 2 7 2" xfId="14191"/>
    <cellStyle name="Milliers 2 5 2 2 3" xfId="3337"/>
    <cellStyle name="Milliers 2 5 2 2 4" xfId="3277"/>
    <cellStyle name="Milliers 2 5 2 2 5" xfId="3986"/>
    <cellStyle name="Milliers 2 5 2 2 5 2" xfId="2665"/>
    <cellStyle name="Milliers 2 5 2 2 5 2 2" xfId="8067"/>
    <cellStyle name="Milliers 2 5 2 2 5 2 2 2" xfId="7560"/>
    <cellStyle name="Milliers 2 5 2 2 5 2 2 2 2" xfId="15532"/>
    <cellStyle name="Milliers 2 5 2 2 5 2 2 2 2 2" xfId="15044"/>
    <cellStyle name="Milliers 2 5 2 2 5 2 2 2 3" xfId="18315"/>
    <cellStyle name="Milliers 2 5 2 2 5 2 2 3" xfId="10162"/>
    <cellStyle name="Milliers 2 5 2 2 5 2 2 3 2" xfId="18795"/>
    <cellStyle name="Milliers 2 5 2 2 5 2 3" xfId="10945"/>
    <cellStyle name="Milliers 2 5 2 2 5 2 3 2" xfId="11686"/>
    <cellStyle name="Milliers 2 5 2 2 5 2 4" xfId="14145"/>
    <cellStyle name="Milliers 2 5 2 2 5 3" xfId="2937"/>
    <cellStyle name="Milliers 2 5 2 2 5 4" xfId="5960"/>
    <cellStyle name="Milliers 2 5 2 2 5 4 2" xfId="12704"/>
    <cellStyle name="Milliers 2 5 2 2 5 4 2 2" xfId="14012"/>
    <cellStyle name="Milliers 2 5 2 2 5 4 3" xfId="17398"/>
    <cellStyle name="Milliers 2 5 2 2 5 5" xfId="7464"/>
    <cellStyle name="Milliers 2 5 2 2 5 5 2" xfId="16450"/>
    <cellStyle name="Milliers 2 5 2 2 6" xfId="4198"/>
    <cellStyle name="Milliers 2 5 2 2 7" xfId="4923"/>
    <cellStyle name="Milliers 2 5 2 2 8" xfId="5586"/>
    <cellStyle name="Milliers 2 5 2 2 8 2" xfId="7181"/>
    <cellStyle name="Milliers 2 5 2 2 8 2 2" xfId="8710"/>
    <cellStyle name="Milliers 2 5 2 2 8 2 2 2" xfId="14797"/>
    <cellStyle name="Milliers 2 5 2 2 8 2 2 2 2" xfId="16164"/>
    <cellStyle name="Milliers 2 5 2 2 8 2 2 3" xfId="19424"/>
    <cellStyle name="Milliers 2 5 2 2 8 2 3" xfId="12010"/>
    <cellStyle name="Milliers 2 5 2 2 8 2 3 2" xfId="18081"/>
    <cellStyle name="Milliers 2 5 2 2 8 3" xfId="9545"/>
    <cellStyle name="Milliers 2 5 2 2 8 3 2" xfId="13764"/>
    <cellStyle name="Milliers 2 5 2 2 8 4" xfId="17187"/>
    <cellStyle name="Milliers 2 5 2 2 9" xfId="6305"/>
    <cellStyle name="Milliers 2 5 2 2 9 2" xfId="10054"/>
    <cellStyle name="Milliers 2 5 2 2 9 2 2" xfId="14197"/>
    <cellStyle name="Milliers 2 5 2 2 9 3" xfId="17532"/>
    <cellStyle name="Milliers 2 5 2 3" xfId="1850"/>
    <cellStyle name="Milliers 2 5 2 3 2" xfId="1532"/>
    <cellStyle name="Milliers 2 5 2 3 2 2" xfId="3862"/>
    <cellStyle name="Milliers 2 5 2 3 2 2 2" xfId="3906"/>
    <cellStyle name="Milliers 2 5 2 3 2 2 2 2" xfId="8000"/>
    <cellStyle name="Milliers 2 5 2 3 2 2 2 2 2" xfId="8020"/>
    <cellStyle name="Milliers 2 5 2 3 2 2 2 2 2 2" xfId="15466"/>
    <cellStyle name="Milliers 2 5 2 3 2 2 2 2 2 2 2" xfId="15485"/>
    <cellStyle name="Milliers 2 5 2 3 2 2 2 2 2 3" xfId="18748"/>
    <cellStyle name="Milliers 2 5 2 3 2 2 2 2 3" xfId="10881"/>
    <cellStyle name="Milliers 2 5 2 3 2 2 2 2 3 2" xfId="18729"/>
    <cellStyle name="Milliers 2 5 2 3 2 2 2 3" xfId="10850"/>
    <cellStyle name="Milliers 2 5 2 3 2 2 2 3 2" xfId="12640"/>
    <cellStyle name="Milliers 2 5 2 3 2 2 2 4" xfId="16398"/>
    <cellStyle name="Milliers 2 5 2 3 2 2 3" xfId="5521"/>
    <cellStyle name="Milliers 2 5 2 3 2 2 4" xfId="6067"/>
    <cellStyle name="Milliers 2 5 2 3 2 2 4 2" xfId="12612"/>
    <cellStyle name="Milliers 2 5 2 3 2 2 4 2 2" xfId="14071"/>
    <cellStyle name="Milliers 2 5 2 3 2 2 4 3" xfId="17443"/>
    <cellStyle name="Milliers 2 5 2 3 2 2 5" xfId="5984"/>
    <cellStyle name="Milliers 2 5 2 3 2 2 5 2" xfId="16376"/>
    <cellStyle name="Milliers 2 5 2 3 2 3" xfId="3738"/>
    <cellStyle name="Milliers 2 5 2 3 2 4" xfId="4446"/>
    <cellStyle name="Milliers 2 5 2 3 2 5" xfId="5486"/>
    <cellStyle name="Milliers 2 5 2 3 2 5 2" xfId="6248"/>
    <cellStyle name="Milliers 2 5 2 3 2 5 2 2" xfId="8666"/>
    <cellStyle name="Milliers 2 5 2 3 2 5 2 2 2" xfId="14153"/>
    <cellStyle name="Milliers 2 5 2 3 2 5 2 2 2 2" xfId="16120"/>
    <cellStyle name="Milliers 2 5 2 3 2 5 2 2 3" xfId="19380"/>
    <cellStyle name="Milliers 2 5 2 3 2 5 2 3" xfId="11966"/>
    <cellStyle name="Milliers 2 5 2 3 2 5 2 3 2" xfId="17497"/>
    <cellStyle name="Milliers 2 5 2 3 2 5 3" xfId="3661"/>
    <cellStyle name="Milliers 2 5 2 3 2 5 3 2" xfId="13695"/>
    <cellStyle name="Milliers 2 5 2 3 2 5 4" xfId="17123"/>
    <cellStyle name="Milliers 2 5 2 3 2 6" xfId="1438"/>
    <cellStyle name="Milliers 2 5 2 3 2 6 2" xfId="9826"/>
    <cellStyle name="Milliers 2 5 2 3 2 6 2 2" xfId="10797"/>
    <cellStyle name="Milliers 2 5 2 3 2 6 3" xfId="13241"/>
    <cellStyle name="Milliers 2 5 2 3 2 7" xfId="7367"/>
    <cellStyle name="Milliers 2 5 2 3 2 7 2" xfId="14212"/>
    <cellStyle name="Milliers 2 5 2 3 3" xfId="1336"/>
    <cellStyle name="Milliers 2 5 2 3 3 2" xfId="4230"/>
    <cellStyle name="Milliers 2 5 2 3 3 2 2" xfId="7380"/>
    <cellStyle name="Milliers 2 5 2 3 3 2 2 2" xfId="8222"/>
    <cellStyle name="Milliers 2 5 2 3 3 2 2 2 2" xfId="14939"/>
    <cellStyle name="Milliers 2 5 2 3 3 2 2 2 2 2" xfId="15684"/>
    <cellStyle name="Milliers 2 5 2 3 3 2 2 2 3" xfId="18946"/>
    <cellStyle name="Milliers 2 5 2 3 3 2 2 3" xfId="11124"/>
    <cellStyle name="Milliers 2 5 2 3 3 2 2 3 2" xfId="18221"/>
    <cellStyle name="Milliers 2 5 2 3 3 2 3" xfId="9789"/>
    <cellStyle name="Milliers 2 5 2 3 3 2 3 2" xfId="12901"/>
    <cellStyle name="Milliers 2 5 2 3 3 2 4" xfId="16630"/>
    <cellStyle name="Milliers 2 5 2 3 3 3" xfId="5816"/>
    <cellStyle name="Milliers 2 5 2 3 3 4" xfId="5961"/>
    <cellStyle name="Milliers 2 5 2 3 3 4 2" xfId="11073"/>
    <cellStyle name="Milliers 2 5 2 3 3 4 2 2" xfId="14013"/>
    <cellStyle name="Milliers 2 5 2 3 3 4 3" xfId="17399"/>
    <cellStyle name="Milliers 2 5 2 3 3 5" xfId="2525"/>
    <cellStyle name="Milliers 2 5 2 3 3 5 2" xfId="9078"/>
    <cellStyle name="Milliers 2 5 2 3 4" xfId="4312"/>
    <cellStyle name="Milliers 2 5 2 3 5" xfId="3721"/>
    <cellStyle name="Milliers 2 5 2 3 5 2" xfId="6655"/>
    <cellStyle name="Milliers 2 5 2 3 5 2 2" xfId="7943"/>
    <cellStyle name="Milliers 2 5 2 3 5 2 2 2" xfId="14392"/>
    <cellStyle name="Milliers 2 5 2 3 5 2 2 2 2" xfId="15410"/>
    <cellStyle name="Milliers 2 5 2 3 5 2 2 3" xfId="18674"/>
    <cellStyle name="Milliers 2 5 2 3 5 2 3" xfId="10779"/>
    <cellStyle name="Milliers 2 5 2 3 5 2 3 2" xfId="17679"/>
    <cellStyle name="Milliers 2 5 2 3 5 3" xfId="6195"/>
    <cellStyle name="Milliers 2 5 2 3 5 3 2" xfId="12516"/>
    <cellStyle name="Milliers 2 5 2 3 5 4" xfId="14981"/>
    <cellStyle name="Milliers 2 5 2 3 6" xfId="5501"/>
    <cellStyle name="Milliers 2 5 2 3 6 2" xfId="9319"/>
    <cellStyle name="Milliers 2 5 2 3 6 2 2" xfId="13706"/>
    <cellStyle name="Milliers 2 5 2 3 6 3" xfId="17133"/>
    <cellStyle name="Milliers 2 5 2 3 7" xfId="2691"/>
    <cellStyle name="Milliers 2 5 2 3 7 2" xfId="9704"/>
    <cellStyle name="Milliers 2 5 2 4" xfId="3062"/>
    <cellStyle name="Milliers 2 5 2 5" xfId="1326"/>
    <cellStyle name="Milliers 2 5 2 5 2" xfId="4269"/>
    <cellStyle name="Milliers 2 5 2 5 2 2" xfId="7253"/>
    <cellStyle name="Milliers 2 5 2 5 2 2 2" xfId="8246"/>
    <cellStyle name="Milliers 2 5 2 5 2 2 2 2" xfId="14839"/>
    <cellStyle name="Milliers 2 5 2 5 2 2 2 2 2" xfId="15707"/>
    <cellStyle name="Milliers 2 5 2 5 2 2 2 3" xfId="18969"/>
    <cellStyle name="Milliers 2 5 2 5 2 2 3" xfId="11152"/>
    <cellStyle name="Milliers 2 5 2 5 2 2 3 2" xfId="18122"/>
    <cellStyle name="Milliers 2 5 2 5 2 3" xfId="9626"/>
    <cellStyle name="Milliers 2 5 2 5 2 3 2" xfId="12928"/>
    <cellStyle name="Milliers 2 5 2 5 2 4" xfId="16655"/>
    <cellStyle name="Milliers 2 5 2 5 3" xfId="5855"/>
    <cellStyle name="Milliers 2 5 2 5 4" xfId="1699"/>
    <cellStyle name="Milliers 2 5 2 5 4 2" xfId="11696"/>
    <cellStyle name="Milliers 2 5 2 5 4 2 2" xfId="11804"/>
    <cellStyle name="Milliers 2 5 2 5 4 3" xfId="14132"/>
    <cellStyle name="Milliers 2 5 2 5 5" xfId="5935"/>
    <cellStyle name="Milliers 2 5 2 5 5 2" xfId="13200"/>
    <cellStyle name="Milliers 2 5 2 6" xfId="4805"/>
    <cellStyle name="Milliers 2 5 2 7" xfId="5057"/>
    <cellStyle name="Milliers 2 5 2 8" xfId="1744"/>
    <cellStyle name="Milliers 2 5 2 8 2" xfId="7413"/>
    <cellStyle name="Milliers 2 5 2 8 2 2" xfId="6850"/>
    <cellStyle name="Milliers 2 5 2 8 2 2 2" xfId="14954"/>
    <cellStyle name="Milliers 2 5 2 8 2 2 2 2" xfId="14515"/>
    <cellStyle name="Milliers 2 5 2 8 2 2 3" xfId="17801"/>
    <cellStyle name="Milliers 2 5 2 8 2 3" xfId="9152"/>
    <cellStyle name="Milliers 2 5 2 8 2 3 2" xfId="18234"/>
    <cellStyle name="Milliers 2 5 2 8 3" xfId="9845"/>
    <cellStyle name="Milliers 2 5 2 8 3 2" xfId="10432"/>
    <cellStyle name="Milliers 2 5 2 8 4" xfId="13582"/>
    <cellStyle name="Milliers 2 5 2 9" xfId="2561"/>
    <cellStyle name="Milliers 2 5 2 9 2" xfId="11108"/>
    <cellStyle name="Milliers 2 5 2 9 2 2" xfId="6996"/>
    <cellStyle name="Milliers 2 5 2 9 3" xfId="10768"/>
    <cellStyle name="Milliers 2 5 20" xfId="3482"/>
    <cellStyle name="Milliers 2 5 20 2" xfId="12368"/>
    <cellStyle name="Milliers 2 5 21" xfId="19654"/>
    <cellStyle name="Milliers 2 5 22" xfId="1142"/>
    <cellStyle name="Milliers 2 5 3" xfId="1687"/>
    <cellStyle name="Milliers 2 5 4" xfId="2215"/>
    <cellStyle name="Milliers 2 5 5" xfId="2084"/>
    <cellStyle name="Milliers 2 5 6" xfId="2159"/>
    <cellStyle name="Milliers 2 5 7" xfId="2268"/>
    <cellStyle name="Milliers 2 5 8" xfId="2066"/>
    <cellStyle name="Milliers 2 5 9" xfId="2177"/>
    <cellStyle name="Milliers 2 50" xfId="2410"/>
    <cellStyle name="Milliers 2 51" xfId="2428"/>
    <cellStyle name="Milliers 2 52" xfId="2445"/>
    <cellStyle name="Milliers 2 53" xfId="2458"/>
    <cellStyle name="Milliers 2 54" xfId="1785"/>
    <cellStyle name="Milliers 2 54 2" xfId="3101"/>
    <cellStyle name="Milliers 2 54 2 2" xfId="4398"/>
    <cellStyle name="Milliers 2 54 2 2 2" xfId="4778"/>
    <cellStyle name="Milliers 2 54 2 2 2 2" xfId="8309"/>
    <cellStyle name="Milliers 2 54 2 2 2 2 2" xfId="8456"/>
    <cellStyle name="Milliers 2 54 2 2 2 2 2 2" xfId="15769"/>
    <cellStyle name="Milliers 2 54 2 2 2 2 2 2 2" xfId="15915"/>
    <cellStyle name="Milliers 2 54 2 2 2 2 2 3" xfId="19176"/>
    <cellStyle name="Milliers 2 54 2 2 2 2 3" xfId="11524"/>
    <cellStyle name="Milliers 2 54 2 2 2 2 3 2" xfId="19031"/>
    <cellStyle name="Milliers 2 54 2 2 2 3" xfId="11239"/>
    <cellStyle name="Milliers 2 54 2 2 2 3 2" xfId="13251"/>
    <cellStyle name="Milliers 2 54 2 2 2 4" xfId="16873"/>
    <cellStyle name="Milliers 2 54 2 2 3" xfId="6236"/>
    <cellStyle name="Milliers 2 54 2 2 4" xfId="7006"/>
    <cellStyle name="Milliers 2 54 2 2 4 2" xfId="13012"/>
    <cellStyle name="Milliers 2 54 2 2 4 2 2" xfId="14637"/>
    <cellStyle name="Milliers 2 54 2 2 4 3" xfId="17921"/>
    <cellStyle name="Milliers 2 54 2 2 5" xfId="9325"/>
    <cellStyle name="Milliers 2 54 2 2 5 2" xfId="16722"/>
    <cellStyle name="Milliers 2 54 2 3" xfId="5036"/>
    <cellStyle name="Milliers 2 54 2 4" xfId="5237"/>
    <cellStyle name="Milliers 2 54 2 5" xfId="5962"/>
    <cellStyle name="Milliers 2 54 2 5 2" xfId="7709"/>
    <cellStyle name="Milliers 2 54 2 5 2 2" xfId="8858"/>
    <cellStyle name="Milliers 2 54 2 5 2 2 2" xfId="15185"/>
    <cellStyle name="Milliers 2 54 2 5 2 2 2 2" xfId="16281"/>
    <cellStyle name="Milliers 2 54 2 5 2 2 3" xfId="19541"/>
    <cellStyle name="Milliers 2 54 2 5 2 3" xfId="12127"/>
    <cellStyle name="Milliers 2 54 2 5 2 3 2" xfId="18452"/>
    <cellStyle name="Milliers 2 54 2 5 3" xfId="10389"/>
    <cellStyle name="Milliers 2 54 2 5 3 2" xfId="14014"/>
    <cellStyle name="Milliers 2 54 2 5 4" xfId="17400"/>
    <cellStyle name="Milliers 2 54 2 6" xfId="6671"/>
    <cellStyle name="Milliers 2 54 2 6 2" xfId="11787"/>
    <cellStyle name="Milliers 2 54 2 6 2 2" xfId="14404"/>
    <cellStyle name="Milliers 2 54 2 6 3" xfId="17691"/>
    <cellStyle name="Milliers 2 54 2 7" xfId="6598"/>
    <cellStyle name="Milliers 2 54 2 7 2" xfId="11881"/>
    <cellStyle name="Milliers 2 54 3" xfId="3829"/>
    <cellStyle name="Milliers 2 54 3 2" xfId="4401"/>
    <cellStyle name="Milliers 2 54 3 2 2" xfId="7989"/>
    <cellStyle name="Milliers 2 54 3 2 2 2" xfId="8311"/>
    <cellStyle name="Milliers 2 54 3 2 2 2 2" xfId="15455"/>
    <cellStyle name="Milliers 2 54 3 2 2 2 2 2" xfId="15771"/>
    <cellStyle name="Milliers 2 54 3 2 2 2 3" xfId="19033"/>
    <cellStyle name="Milliers 2 54 3 2 2 3" xfId="11242"/>
    <cellStyle name="Milliers 2 54 3 2 2 3 2" xfId="18718"/>
    <cellStyle name="Milliers 2 54 3 2 3" xfId="10834"/>
    <cellStyle name="Milliers 2 54 3 2 3 2" xfId="13014"/>
    <cellStyle name="Milliers 2 54 3 2 4" xfId="16724"/>
    <cellStyle name="Milliers 2 54 3 3" xfId="5965"/>
    <cellStyle name="Milliers 2 54 3 4" xfId="6674"/>
    <cellStyle name="Milliers 2 54 3 4 2" xfId="12592"/>
    <cellStyle name="Milliers 2 54 3 4 2 2" xfId="14406"/>
    <cellStyle name="Milliers 2 54 3 4 3" xfId="17693"/>
    <cellStyle name="Milliers 2 54 3 5" xfId="3097"/>
    <cellStyle name="Milliers 2 54 3 5 2" xfId="8914"/>
    <cellStyle name="Milliers 2 54 4" xfId="4946"/>
    <cellStyle name="Milliers 2 54 5" xfId="5463"/>
    <cellStyle name="Milliers 2 54 5 2" xfId="6855"/>
    <cellStyle name="Milliers 2 54 5 2 2" xfId="8663"/>
    <cellStyle name="Milliers 2 54 5 2 2 2" xfId="14518"/>
    <cellStyle name="Milliers 2 54 5 2 2 2 2" xfId="16117"/>
    <cellStyle name="Milliers 2 54 5 2 2 3" xfId="19377"/>
    <cellStyle name="Milliers 2 54 5 2 3" xfId="11963"/>
    <cellStyle name="Milliers 2 54 5 2 3 2" xfId="17803"/>
    <cellStyle name="Milliers 2 54 5 3" xfId="9158"/>
    <cellStyle name="Milliers 2 54 5 3 2" xfId="13681"/>
    <cellStyle name="Milliers 2 54 5 4" xfId="17113"/>
    <cellStyle name="Milliers 2 54 6" xfId="6396"/>
    <cellStyle name="Milliers 2 54 6 2" xfId="11893"/>
    <cellStyle name="Milliers 2 54 6 2 2" xfId="14250"/>
    <cellStyle name="Milliers 2 54 6 3" xfId="17563"/>
    <cellStyle name="Milliers 2 54 7" xfId="6934"/>
    <cellStyle name="Milliers 2 54 7 2" xfId="14052"/>
    <cellStyle name="Milliers 2 55" xfId="2572"/>
    <cellStyle name="Milliers 2 56" xfId="3018"/>
    <cellStyle name="Milliers 2 57" xfId="2705"/>
    <cellStyle name="Milliers 2 57 2" xfId="4015"/>
    <cellStyle name="Milliers 2 57 2 2" xfId="7579"/>
    <cellStyle name="Milliers 2 57 2 2 2" xfId="8094"/>
    <cellStyle name="Milliers 2 57 2 2 2 2" xfId="15063"/>
    <cellStyle name="Milliers 2 57 2 2 2 2 2" xfId="15559"/>
    <cellStyle name="Milliers 2 57 2 2 2 3" xfId="18822"/>
    <cellStyle name="Milliers 2 57 2 2 3" xfId="10973"/>
    <cellStyle name="Milliers 2 57 2 2 3 2" xfId="18334"/>
    <cellStyle name="Milliers 2 57 2 3" xfId="10182"/>
    <cellStyle name="Milliers 2 57 2 3 2" xfId="12731"/>
    <cellStyle name="Milliers 2 57 2 4" xfId="16477"/>
    <cellStyle name="Milliers 2 57 3" xfId="5615"/>
    <cellStyle name="Milliers 2 57 4" xfId="5694"/>
    <cellStyle name="Milliers 2 57 4 2" xfId="11904"/>
    <cellStyle name="Milliers 2 57 4 2 2" xfId="13855"/>
    <cellStyle name="Milliers 2 57 4 3" xfId="17274"/>
    <cellStyle name="Milliers 2 57 5" xfId="5825"/>
    <cellStyle name="Milliers 2 57 5 2" xfId="9906"/>
    <cellStyle name="Milliers 2 58" xfId="3508"/>
    <cellStyle name="Milliers 2 59" xfId="4543"/>
    <cellStyle name="Milliers 2 6" xfId="274"/>
    <cellStyle name="Milliers 2 6 10" xfId="680"/>
    <cellStyle name="Milliers 2 6 10 2" xfId="19824"/>
    <cellStyle name="Milliers 2 6 10 3" xfId="1167"/>
    <cellStyle name="Milliers 2 6 11" xfId="721"/>
    <cellStyle name="Milliers 2 6 11 2" xfId="19845"/>
    <cellStyle name="Milliers 2 6 11 3" xfId="1023"/>
    <cellStyle name="Milliers 2 6 12" xfId="768"/>
    <cellStyle name="Milliers 2 6 12 2" xfId="19890"/>
    <cellStyle name="Milliers 2 6 12 3" xfId="980"/>
    <cellStyle name="Milliers 2 6 13" xfId="801"/>
    <cellStyle name="Milliers 2 6 13 2" xfId="19905"/>
    <cellStyle name="Milliers 2 6 13 3" xfId="1231"/>
    <cellStyle name="Milliers 2 6 14" xfId="763"/>
    <cellStyle name="Milliers 2 6 14 2" xfId="19886"/>
    <cellStyle name="Milliers 2 6 14 3" xfId="983"/>
    <cellStyle name="Milliers 2 6 15" xfId="803"/>
    <cellStyle name="Milliers 2 6 15 2" xfId="19907"/>
    <cellStyle name="Milliers 2 6 15 3" xfId="1204"/>
    <cellStyle name="Milliers 2 6 16" xfId="19655"/>
    <cellStyle name="Milliers 2 6 17" xfId="928"/>
    <cellStyle name="Milliers 2 6 2" xfId="413"/>
    <cellStyle name="Milliers 2 6 2 2" xfId="19783"/>
    <cellStyle name="Milliers 2 6 2 3" xfId="1048"/>
    <cellStyle name="Milliers 2 6 3" xfId="414"/>
    <cellStyle name="Milliers 2 6 3 2" xfId="19784"/>
    <cellStyle name="Milliers 2 6 3 3" xfId="1047"/>
    <cellStyle name="Milliers 2 6 4" xfId="415"/>
    <cellStyle name="Milliers 2 6 4 2" xfId="19785"/>
    <cellStyle name="Milliers 2 6 4 3" xfId="1046"/>
    <cellStyle name="Milliers 2 6 5" xfId="416"/>
    <cellStyle name="Milliers 2 6 5 2" xfId="19786"/>
    <cellStyle name="Milliers 2 6 5 3" xfId="903"/>
    <cellStyle name="Milliers 2 6 6" xfId="417"/>
    <cellStyle name="Milliers 2 6 6 2" xfId="19787"/>
    <cellStyle name="Milliers 2 6 6 3" xfId="1045"/>
    <cellStyle name="Milliers 2 6 7" xfId="418"/>
    <cellStyle name="Milliers 2 6 7 2" xfId="19788"/>
    <cellStyle name="Milliers 2 6 7 3" xfId="1044"/>
    <cellStyle name="Milliers 2 6 8" xfId="682"/>
    <cellStyle name="Milliers 2 6 8 2" xfId="19826"/>
    <cellStyle name="Milliers 2 6 8 3" xfId="1197"/>
    <cellStyle name="Milliers 2 6 9" xfId="719"/>
    <cellStyle name="Milliers 2 6 9 2" xfId="19843"/>
    <cellStyle name="Milliers 2 6 9 3" xfId="1025"/>
    <cellStyle name="Milliers 2 60" xfId="3801"/>
    <cellStyle name="Milliers 2 60 2" xfId="2582"/>
    <cellStyle name="Milliers 2 60 2 2" xfId="7977"/>
    <cellStyle name="Milliers 2 60 2 2 2" xfId="5524"/>
    <cellStyle name="Milliers 2 60 2 2 2 2" xfId="15443"/>
    <cellStyle name="Milliers 2 60 2 2 3" xfId="18707"/>
    <cellStyle name="Milliers 2 60 2 3" xfId="10819"/>
    <cellStyle name="Milliers 2 60 2 3 2" xfId="11929"/>
    <cellStyle name="Milliers 2 60 3" xfId="7623"/>
    <cellStyle name="Milliers 2 60 3 2" xfId="12573"/>
    <cellStyle name="Milliers 2 60 4" xfId="9634"/>
    <cellStyle name="Milliers 2 61" xfId="6055"/>
    <cellStyle name="Milliers 2 61 2" xfId="10867"/>
    <cellStyle name="Milliers 2 61 2 2" xfId="14066"/>
    <cellStyle name="Milliers 2 61 3" xfId="17439"/>
    <cellStyle name="Milliers 2 62" xfId="6774"/>
    <cellStyle name="Milliers 2 62 2" xfId="9720"/>
    <cellStyle name="Milliers 2 63" xfId="19930"/>
    <cellStyle name="Milliers 2 64" xfId="1174"/>
    <cellStyle name="Milliers 2 7" xfId="275"/>
    <cellStyle name="Milliers 2 7 10" xfId="802"/>
    <cellStyle name="Milliers 2 7 10 2" xfId="19906"/>
    <cellStyle name="Milliers 2 7 10 3" xfId="1214"/>
    <cellStyle name="Milliers 2 7 11" xfId="19656"/>
    <cellStyle name="Milliers 2 7 12" xfId="927"/>
    <cellStyle name="Milliers 2 7 2" xfId="419"/>
    <cellStyle name="Milliers 2 7 2 2" xfId="19789"/>
    <cellStyle name="Milliers 2 7 2 3" xfId="1043"/>
    <cellStyle name="Milliers 2 7 3" xfId="685"/>
    <cellStyle name="Milliers 2 7 3 2" xfId="19829"/>
    <cellStyle name="Milliers 2 7 3 3" xfId="1194"/>
    <cellStyle name="Milliers 2 7 4" xfId="716"/>
    <cellStyle name="Milliers 2 7 4 2" xfId="19840"/>
    <cellStyle name="Milliers 2 7 4 3" xfId="963"/>
    <cellStyle name="Milliers 2 7 5" xfId="681"/>
    <cellStyle name="Milliers 2 7 5 2" xfId="19825"/>
    <cellStyle name="Milliers 2 7 5 3" xfId="1028"/>
    <cellStyle name="Milliers 2 7 6" xfId="720"/>
    <cellStyle name="Milliers 2 7 6 2" xfId="19844"/>
    <cellStyle name="Milliers 2 7 6 3" xfId="1024"/>
    <cellStyle name="Milliers 2 7 7" xfId="770"/>
    <cellStyle name="Milliers 2 7 7 2" xfId="19892"/>
    <cellStyle name="Milliers 2 7 7 3" xfId="978"/>
    <cellStyle name="Milliers 2 7 8" xfId="798"/>
    <cellStyle name="Milliers 2 7 8 2" xfId="19902"/>
    <cellStyle name="Milliers 2 7 8 3" xfId="1216"/>
    <cellStyle name="Milliers 2 7 9" xfId="764"/>
    <cellStyle name="Milliers 2 7 9 2" xfId="19887"/>
    <cellStyle name="Milliers 2 7 9 3" xfId="982"/>
    <cellStyle name="Milliers 2 8" xfId="276"/>
    <cellStyle name="Milliers 2 8 10" xfId="800"/>
    <cellStyle name="Milliers 2 8 10 2" xfId="19904"/>
    <cellStyle name="Milliers 2 8 10 3" xfId="1223"/>
    <cellStyle name="Milliers 2 8 11" xfId="19657"/>
    <cellStyle name="Milliers 2 8 12" xfId="926"/>
    <cellStyle name="Milliers 2 8 2" xfId="420"/>
    <cellStyle name="Milliers 2 8 2 2" xfId="19790"/>
    <cellStyle name="Milliers 2 8 2 3" xfId="1042"/>
    <cellStyle name="Milliers 2 8 3" xfId="686"/>
    <cellStyle name="Milliers 2 8 3 2" xfId="19830"/>
    <cellStyle name="Milliers 2 8 3 3" xfId="1178"/>
    <cellStyle name="Milliers 2 8 4" xfId="715"/>
    <cellStyle name="Milliers 2 8 4 2" xfId="19839"/>
    <cellStyle name="Milliers 2 8 4 3" xfId="1161"/>
    <cellStyle name="Milliers 2 8 5" xfId="683"/>
    <cellStyle name="Milliers 2 8 5 2" xfId="19827"/>
    <cellStyle name="Milliers 2 8 5 3" xfId="967"/>
    <cellStyle name="Milliers 2 8 6" xfId="718"/>
    <cellStyle name="Milliers 2 8 6 2" xfId="19842"/>
    <cellStyle name="Milliers 2 8 6 3" xfId="1026"/>
    <cellStyle name="Milliers 2 8 7" xfId="771"/>
    <cellStyle name="Milliers 2 8 7 2" xfId="19893"/>
    <cellStyle name="Milliers 2 8 7 3" xfId="977"/>
    <cellStyle name="Milliers 2 8 8" xfId="797"/>
    <cellStyle name="Milliers 2 8 8 2" xfId="19901"/>
    <cellStyle name="Milliers 2 8 8 3" xfId="1233"/>
    <cellStyle name="Milliers 2 8 9" xfId="765"/>
    <cellStyle name="Milliers 2 8 9 2" xfId="19888"/>
    <cellStyle name="Milliers 2 8 9 3" xfId="972"/>
    <cellStyle name="Milliers 2 9" xfId="277"/>
    <cellStyle name="Milliers 2 9 10" xfId="799"/>
    <cellStyle name="Milliers 2 9 10 2" xfId="19903"/>
    <cellStyle name="Milliers 2 9 10 3" xfId="1206"/>
    <cellStyle name="Milliers 2 9 11" xfId="19658"/>
    <cellStyle name="Milliers 2 9 12" xfId="925"/>
    <cellStyle name="Milliers 2 9 2" xfId="421"/>
    <cellStyle name="Milliers 2 9 2 2" xfId="19791"/>
    <cellStyle name="Milliers 2 9 2 3" xfId="1041"/>
    <cellStyle name="Milliers 2 9 3" xfId="687"/>
    <cellStyle name="Milliers 2 9 3 2" xfId="19831"/>
    <cellStyle name="Milliers 2 9 3 3" xfId="1187"/>
    <cellStyle name="Milliers 2 9 4" xfId="714"/>
    <cellStyle name="Milliers 2 9 4 2" xfId="19838"/>
    <cellStyle name="Milliers 2 9 4 3" xfId="901"/>
    <cellStyle name="Milliers 2 9 5" xfId="684"/>
    <cellStyle name="Milliers 2 9 5 2" xfId="19828"/>
    <cellStyle name="Milliers 2 9 5 3" xfId="1175"/>
    <cellStyle name="Milliers 2 9 6" xfId="717"/>
    <cellStyle name="Milliers 2 9 6 2" xfId="19841"/>
    <cellStyle name="Milliers 2 9 6 3" xfId="1027"/>
    <cellStyle name="Milliers 2 9 7" xfId="773"/>
    <cellStyle name="Milliers 2 9 7 2" xfId="19895"/>
    <cellStyle name="Milliers 2 9 7 3" xfId="975"/>
    <cellStyle name="Milliers 2 9 8" xfId="796"/>
    <cellStyle name="Milliers 2 9 8 2" xfId="19900"/>
    <cellStyle name="Milliers 2 9 8 3" xfId="1225"/>
    <cellStyle name="Milliers 2 9 9" xfId="766"/>
    <cellStyle name="Milliers 2 9 9 2" xfId="19889"/>
    <cellStyle name="Milliers 2 9 9 3" xfId="981"/>
    <cellStyle name="Milliers 2_Notation souveraine 30.06.09" xfId="93"/>
    <cellStyle name="Milliers 20" xfId="19940"/>
    <cellStyle name="Milliers 21" xfId="19939"/>
    <cellStyle name="Milliers 22" xfId="19938"/>
    <cellStyle name="Milliers 23" xfId="19937"/>
    <cellStyle name="Milliers 24" xfId="19936"/>
    <cellStyle name="Milliers 3" xfId="1"/>
    <cellStyle name="Milliers 3 2" xfId="832"/>
    <cellStyle name="Milliers 3 2 2" xfId="19931"/>
    <cellStyle name="Milliers 3 2 3" xfId="1218"/>
    <cellStyle name="Milliers 3 3" xfId="1256"/>
    <cellStyle name="Milliers 3 4" xfId="1300"/>
    <cellStyle name="Milliers 3 5" xfId="1290"/>
    <cellStyle name="Milliers 3_OCTOBRE 2023" xfId="1249"/>
    <cellStyle name="Milliers 4" xfId="95"/>
    <cellStyle name="Milliers 4 10" xfId="2122"/>
    <cellStyle name="Milliers 4 11" xfId="2136"/>
    <cellStyle name="Milliers 4 12" xfId="2126"/>
    <cellStyle name="Milliers 4 13" xfId="2301"/>
    <cellStyle name="Milliers 4 14" xfId="2351"/>
    <cellStyle name="Milliers 4 15" xfId="1775"/>
    <cellStyle name="Milliers 4 15 2" xfId="2892"/>
    <cellStyle name="Milliers 4 15 2 2" xfId="3725"/>
    <cellStyle name="Milliers 4 15 2 2 2" xfId="4713"/>
    <cellStyle name="Milliers 4 15 2 2 2 2" xfId="7947"/>
    <cellStyle name="Milliers 4 15 2 2 2 2 2" xfId="8417"/>
    <cellStyle name="Milliers 4 15 2 2 2 2 2 2" xfId="15414"/>
    <cellStyle name="Milliers 4 15 2 2 2 2 2 2 2" xfId="15876"/>
    <cellStyle name="Milliers 4 15 2 2 2 2 2 3" xfId="19137"/>
    <cellStyle name="Milliers 4 15 2 2 2 2 3" xfId="11473"/>
    <cellStyle name="Milliers 4 15 2 2 2 2 3 2" xfId="18678"/>
    <cellStyle name="Milliers 4 15 2 2 2 3" xfId="10783"/>
    <cellStyle name="Milliers 4 15 2 2 2 3 2" xfId="13201"/>
    <cellStyle name="Milliers 4 15 2 2 2 4" xfId="16834"/>
    <cellStyle name="Milliers 4 15 2 2 3" xfId="6187"/>
    <cellStyle name="Milliers 4 15 2 2 4" xfId="6949"/>
    <cellStyle name="Milliers 4 15 2 2 4 2" xfId="12520"/>
    <cellStyle name="Milliers 4 15 2 2 4 2 2" xfId="14591"/>
    <cellStyle name="Milliers 4 15 2 2 4 3" xfId="17875"/>
    <cellStyle name="Milliers 4 15 2 2 5" xfId="9260"/>
    <cellStyle name="Milliers 4 15 2 2 5 2" xfId="10649"/>
    <cellStyle name="Milliers 4 15 2 3" xfId="4983"/>
    <cellStyle name="Milliers 4 15 2 4" xfId="5201"/>
    <cellStyle name="Milliers 4 15 2 5" xfId="5367"/>
    <cellStyle name="Milliers 4 15 2 5 2" xfId="7637"/>
    <cellStyle name="Milliers 4 15 2 5 2 2" xfId="8641"/>
    <cellStyle name="Milliers 4 15 2 5 2 2 2" xfId="15115"/>
    <cellStyle name="Milliers 4 15 2 5 2 2 2 2" xfId="16099"/>
    <cellStyle name="Milliers 4 15 2 5 2 2 3" xfId="19359"/>
    <cellStyle name="Milliers 4 15 2 5 2 3" xfId="11945"/>
    <cellStyle name="Milliers 4 15 2 5 2 3 2" xfId="18384"/>
    <cellStyle name="Milliers 4 15 2 5 3" xfId="10270"/>
    <cellStyle name="Milliers 4 15 2 5 3 2" xfId="13623"/>
    <cellStyle name="Milliers 4 15 2 5 4" xfId="17060"/>
    <cellStyle name="Milliers 4 15 2 6" xfId="2049"/>
    <cellStyle name="Milliers 4 15 2 6 2" xfId="6937"/>
    <cellStyle name="Milliers 4 15 2 6 2 2" xfId="10150"/>
    <cellStyle name="Milliers 4 15 2 6 3" xfId="2538"/>
    <cellStyle name="Milliers 4 15 2 7" xfId="2526"/>
    <cellStyle name="Milliers 4 15 2 7 2" xfId="11943"/>
    <cellStyle name="Milliers 4 15 3" xfId="3581"/>
    <cellStyle name="Milliers 4 15 3 2" xfId="4190"/>
    <cellStyle name="Milliers 4 15 3 2 2" xfId="7889"/>
    <cellStyle name="Milliers 4 15 3 2 2 2" xfId="8201"/>
    <cellStyle name="Milliers 4 15 3 2 2 2 2" xfId="15359"/>
    <cellStyle name="Milliers 4 15 3 2 2 2 2 2" xfId="15665"/>
    <cellStyle name="Milliers 4 15 3 2 2 2 3" xfId="18927"/>
    <cellStyle name="Milliers 4 15 3 2 2 3" xfId="11098"/>
    <cellStyle name="Milliers 4 15 3 2 2 3 2" xfId="18623"/>
    <cellStyle name="Milliers 4 15 3 2 3" xfId="10709"/>
    <cellStyle name="Milliers 4 15 3 2 3 2" xfId="12872"/>
    <cellStyle name="Milliers 4 15 3 2 4" xfId="16606"/>
    <cellStyle name="Milliers 4 15 3 3" xfId="5778"/>
    <cellStyle name="Milliers 4 15 3 4" xfId="3535"/>
    <cellStyle name="Milliers 4 15 3 4 2" xfId="12425"/>
    <cellStyle name="Milliers 4 15 3 4 2 2" xfId="12396"/>
    <cellStyle name="Milliers 4 15 3 4 3" xfId="12289"/>
    <cellStyle name="Milliers 4 15 3 5" xfId="7082"/>
    <cellStyle name="Milliers 4 15 3 5 2" xfId="11464"/>
    <cellStyle name="Milliers 4 15 4" xfId="4442"/>
    <cellStyle name="Milliers 4 15 5" xfId="4126"/>
    <cellStyle name="Milliers 4 15 5 2" xfId="7242"/>
    <cellStyle name="Milliers 4 15 5 2 2" xfId="8169"/>
    <cellStyle name="Milliers 4 15 5 2 2 2" xfId="14834"/>
    <cellStyle name="Milliers 4 15 5 2 2 2 2" xfId="15633"/>
    <cellStyle name="Milliers 4 15 5 2 2 3" xfId="18896"/>
    <cellStyle name="Milliers 4 15 5 2 3" xfId="11057"/>
    <cellStyle name="Milliers 4 15 5 2 3 2" xfId="18117"/>
    <cellStyle name="Milliers 4 15 5 3" xfId="9614"/>
    <cellStyle name="Milliers 4 15 5 3 2" xfId="12826"/>
    <cellStyle name="Milliers 4 15 5 4" xfId="16566"/>
    <cellStyle name="Milliers 4 15 6" xfId="2507"/>
    <cellStyle name="Milliers 4 15 6 2" xfId="10698"/>
    <cellStyle name="Milliers 4 15 6 2 2" xfId="9947"/>
    <cellStyle name="Milliers 4 15 6 3" xfId="11903"/>
    <cellStyle name="Milliers 4 15 7" xfId="6013"/>
    <cellStyle name="Milliers 4 15 7 2" xfId="13962"/>
    <cellStyle name="Milliers 4 16" xfId="3295"/>
    <cellStyle name="Milliers 4 17" xfId="2741"/>
    <cellStyle name="Milliers 4 18" xfId="2035"/>
    <cellStyle name="Milliers 4 18 2" xfId="4259"/>
    <cellStyle name="Milliers 4 18 2 2" xfId="6435"/>
    <cellStyle name="Milliers 4 18 2 2 2" xfId="8239"/>
    <cellStyle name="Milliers 4 18 2 2 2 2" xfId="14275"/>
    <cellStyle name="Milliers 4 18 2 2 2 2 2" xfId="15700"/>
    <cellStyle name="Milliers 4 18 2 2 2 3" xfId="18962"/>
    <cellStyle name="Milliers 4 18 2 2 3" xfId="11144"/>
    <cellStyle name="Milliers 4 18 2 2 3 2" xfId="17585"/>
    <cellStyle name="Milliers 4 18 2 3" xfId="2939"/>
    <cellStyle name="Milliers 4 18 2 3 2" xfId="12920"/>
    <cellStyle name="Milliers 4 18 2 4" xfId="16648"/>
    <cellStyle name="Milliers 4 18 3" xfId="5845"/>
    <cellStyle name="Milliers 4 18 4" xfId="5798"/>
    <cellStyle name="Milliers 4 18 4 2" xfId="11352"/>
    <cellStyle name="Milliers 4 18 4 2 2" xfId="13913"/>
    <cellStyle name="Milliers 4 18 4 3" xfId="17316"/>
    <cellStyle name="Milliers 4 18 5" xfId="6790"/>
    <cellStyle name="Milliers 4 18 5 2" xfId="14041"/>
    <cellStyle name="Milliers 4 19" xfId="3513"/>
    <cellStyle name="Milliers 4 2" xfId="834"/>
    <cellStyle name="Milliers 4 2 10" xfId="2471"/>
    <cellStyle name="Milliers 4 2 11" xfId="2479"/>
    <cellStyle name="Milliers 4 2 12" xfId="1606"/>
    <cellStyle name="Milliers 4 2 12 2" xfId="3150"/>
    <cellStyle name="Milliers 4 2 12 2 2" xfId="3914"/>
    <cellStyle name="Milliers 4 2 12 2 2 2" xfId="4798"/>
    <cellStyle name="Milliers 4 2 12 2 2 2 2" xfId="8022"/>
    <cellStyle name="Milliers 4 2 12 2 2 2 2 2" xfId="8470"/>
    <cellStyle name="Milliers 4 2 12 2 2 2 2 2 2" xfId="15487"/>
    <cellStyle name="Milliers 4 2 12 2 2 2 2 2 2 2" xfId="15929"/>
    <cellStyle name="Milliers 4 2 12 2 2 2 2 2 3" xfId="19190"/>
    <cellStyle name="Milliers 4 2 12 2 2 2 2 3" xfId="11540"/>
    <cellStyle name="Milliers 4 2 12 2 2 2 2 3 2" xfId="18750"/>
    <cellStyle name="Milliers 4 2 12 2 2 2 3" xfId="10885"/>
    <cellStyle name="Milliers 4 2 12 2 2 2 3 2" xfId="13267"/>
    <cellStyle name="Milliers 4 2 12 2 2 2 4" xfId="16887"/>
    <cellStyle name="Milliers 4 2 12 2 2 3" xfId="6253"/>
    <cellStyle name="Milliers 4 2 12 2 2 4" xfId="7028"/>
    <cellStyle name="Milliers 4 2 12 2 2 4 2" xfId="12645"/>
    <cellStyle name="Milliers 4 2 12 2 2 4 2 2" xfId="14654"/>
    <cellStyle name="Milliers 4 2 12 2 2 4 3" xfId="17938"/>
    <cellStyle name="Milliers 4 2 12 2 2 5" xfId="9349"/>
    <cellStyle name="Milliers 4 2 12 2 2 5 2" xfId="16402"/>
    <cellStyle name="Milliers 4 2 12 2 3" xfId="5052"/>
    <cellStyle name="Milliers 4 2 12 2 4" xfId="5250"/>
    <cellStyle name="Milliers 4 2 12 2 5" xfId="5525"/>
    <cellStyle name="Milliers 4 2 12 2 5 2" xfId="7726"/>
    <cellStyle name="Milliers 4 2 12 2 5 2 2" xfId="8681"/>
    <cellStyle name="Milliers 4 2 12 2 5 2 2 2" xfId="15201"/>
    <cellStyle name="Milliers 4 2 12 2 5 2 2 2 2" xfId="16135"/>
    <cellStyle name="Milliers 4 2 12 2 5 2 2 3" xfId="19395"/>
    <cellStyle name="Milliers 4 2 12 2 5 2 3" xfId="11981"/>
    <cellStyle name="Milliers 4 2 12 2 5 2 3 2" xfId="18468"/>
    <cellStyle name="Milliers 4 2 12 2 5 3" xfId="10420"/>
    <cellStyle name="Milliers 4 2 12 2 5 3 2" xfId="13722"/>
    <cellStyle name="Milliers 4 2 12 2 5 4" xfId="17148"/>
    <cellStyle name="Milliers 4 2 12 2 6" xfId="1943"/>
    <cellStyle name="Milliers 4 2 12 2 6 2" xfId="9225"/>
    <cellStyle name="Milliers 4 2 12 2 6 2 2" xfId="11326"/>
    <cellStyle name="Milliers 4 2 12 2 6 3" xfId="1633"/>
    <cellStyle name="Milliers 4 2 12 2 7" xfId="5791"/>
    <cellStyle name="Milliers 4 2 12 2 7 2" xfId="11294"/>
    <cellStyle name="Milliers 4 2 12 3" xfId="3907"/>
    <cellStyle name="Milliers 4 2 12 3 2" xfId="4154"/>
    <cellStyle name="Milliers 4 2 12 3 2 2" xfId="8021"/>
    <cellStyle name="Milliers 4 2 12 3 2 2 2" xfId="8182"/>
    <cellStyle name="Milliers 4 2 12 3 2 2 2 2" xfId="15486"/>
    <cellStyle name="Milliers 4 2 12 3 2 2 2 2 2" xfId="15646"/>
    <cellStyle name="Milliers 4 2 12 3 2 2 2 3" xfId="18908"/>
    <cellStyle name="Milliers 4 2 12 3 2 2 3" xfId="11075"/>
    <cellStyle name="Milliers 4 2 12 3 2 2 3 2" xfId="18749"/>
    <cellStyle name="Milliers 4 2 12 3 2 3" xfId="10882"/>
    <cellStyle name="Milliers 4 2 12 3 2 3 2" xfId="12845"/>
    <cellStyle name="Milliers 4 2 12 3 2 4" xfId="16581"/>
    <cellStyle name="Milliers 4 2 12 3 3" xfId="5743"/>
    <cellStyle name="Milliers 4 2 12 3 4" xfId="2954"/>
    <cellStyle name="Milliers 4 2 12 3 4 2" xfId="12641"/>
    <cellStyle name="Milliers 4 2 12 3 4 2 2" xfId="11372"/>
    <cellStyle name="Milliers 4 2 12 3 4 3" xfId="13140"/>
    <cellStyle name="Milliers 4 2 12 3 5" xfId="1558"/>
    <cellStyle name="Milliers 4 2 12 3 5 2" xfId="16399"/>
    <cellStyle name="Milliers 4 2 12 4" xfId="4624"/>
    <cellStyle name="Milliers 4 2 12 5" xfId="5522"/>
    <cellStyle name="Milliers 4 2 12 5 2" xfId="6783"/>
    <cellStyle name="Milliers 4 2 12 5 2 2" xfId="8680"/>
    <cellStyle name="Milliers 4 2 12 5 2 2 2" xfId="14477"/>
    <cellStyle name="Milliers 4 2 12 5 2 2 2 2" xfId="16134"/>
    <cellStyle name="Milliers 4 2 12 5 2 2 3" xfId="19394"/>
    <cellStyle name="Milliers 4 2 12 5 2 3" xfId="11980"/>
    <cellStyle name="Milliers 4 2 12 5 2 3 2" xfId="17764"/>
    <cellStyle name="Milliers 4 2 12 5 3" xfId="9066"/>
    <cellStyle name="Milliers 4 2 12 5 3 2" xfId="13720"/>
    <cellStyle name="Milliers 4 2 12 5 4" xfId="17146"/>
    <cellStyle name="Milliers 4 2 12 6" xfId="5829"/>
    <cellStyle name="Milliers 4 2 12 6 2" xfId="10366"/>
    <cellStyle name="Milliers 4 2 12 6 2 2" xfId="13933"/>
    <cellStyle name="Milliers 4 2 12 6 3" xfId="17333"/>
    <cellStyle name="Milliers 4 2 12 7" xfId="6586"/>
    <cellStyle name="Milliers 4 2 12 7 2" xfId="13450"/>
    <cellStyle name="Milliers 4 2 13" xfId="3390"/>
    <cellStyle name="Milliers 4 2 14" xfId="3431"/>
    <cellStyle name="Milliers 4 2 15" xfId="1411"/>
    <cellStyle name="Milliers 4 2 15 2" xfId="4488"/>
    <cellStyle name="Milliers 4 2 15 2 2" xfId="6617"/>
    <cellStyle name="Milliers 4 2 15 2 2 2" xfId="8344"/>
    <cellStyle name="Milliers 4 2 15 2 2 2 2" xfId="14361"/>
    <cellStyle name="Milliers 4 2 15 2 2 2 2 2" xfId="15804"/>
    <cellStyle name="Milliers 4 2 15 2 2 2 3" xfId="19066"/>
    <cellStyle name="Milliers 4 2 15 2 2 3" xfId="11310"/>
    <cellStyle name="Milliers 4 2 15 2 2 3 2" xfId="17650"/>
    <cellStyle name="Milliers 4 2 15 2 3" xfId="6791"/>
    <cellStyle name="Milliers 4 2 15 2 3 2" xfId="13069"/>
    <cellStyle name="Milliers 4 2 15 2 4" xfId="16759"/>
    <cellStyle name="Milliers 4 2 15 3" xfId="6026"/>
    <cellStyle name="Milliers 4 2 15 4" xfId="6739"/>
    <cellStyle name="Milliers 4 2 15 4 2" xfId="11414"/>
    <cellStyle name="Milliers 4 2 15 4 2 2" xfId="14448"/>
    <cellStyle name="Milliers 4 2 15 4 3" xfId="17735"/>
    <cellStyle name="Milliers 4 2 15 5" xfId="9015"/>
    <cellStyle name="Milliers 4 2 15 5 2" xfId="13098"/>
    <cellStyle name="Milliers 4 2 16" xfId="4184"/>
    <cellStyle name="Milliers 4 2 17" xfId="2500"/>
    <cellStyle name="Milliers 4 2 18" xfId="1333"/>
    <cellStyle name="Milliers 4 2 18 2" xfId="2695"/>
    <cellStyle name="Milliers 4 2 18 2 2" xfId="7455"/>
    <cellStyle name="Milliers 4 2 18 2 2 2" xfId="10137"/>
    <cellStyle name="Milliers 4 2 18 2 2 2 2" xfId="14969"/>
    <cellStyle name="Milliers 4 2 18 2 2 3" xfId="18248"/>
    <cellStyle name="Milliers 4 2 18 2 3" xfId="9896"/>
    <cellStyle name="Milliers 4 2 18 2 3 2" xfId="12319"/>
    <cellStyle name="Milliers 4 2 18 3" xfId="7405"/>
    <cellStyle name="Milliers 4 2 18 3 2" xfId="11899"/>
    <cellStyle name="Milliers 4 2 18 4" xfId="14310"/>
    <cellStyle name="Milliers 4 2 19" xfId="3740"/>
    <cellStyle name="Milliers 4 2 19 2" xfId="11852"/>
    <cellStyle name="Milliers 4 2 19 2 2" xfId="12529"/>
    <cellStyle name="Milliers 4 2 19 3" xfId="12252"/>
    <cellStyle name="Milliers 4 2 2" xfId="1608"/>
    <cellStyle name="Milliers 4 2 2 10" xfId="1377"/>
    <cellStyle name="Milliers 4 2 2 10 2" xfId="13189"/>
    <cellStyle name="Milliers 4 2 2 2" xfId="1940"/>
    <cellStyle name="Milliers 4 2 2 2 10" xfId="7866"/>
    <cellStyle name="Milliers 4 2 2 2 10 2" xfId="5444"/>
    <cellStyle name="Milliers 4 2 2 2 2" xfId="3252"/>
    <cellStyle name="Milliers 4 2 2 2 2 2" xfId="3285"/>
    <cellStyle name="Milliers 4 2 2 2 2 2 2" xfId="4871"/>
    <cellStyle name="Milliers 4 2 2 2 2 2 2 2" xfId="4894"/>
    <cellStyle name="Milliers 4 2 2 2 2 2 2 2 2" xfId="8535"/>
    <cellStyle name="Milliers 4 2 2 2 2 2 2 2 2 2" xfId="8558"/>
    <cellStyle name="Milliers 4 2 2 2 2 2 2 2 2 2 2" xfId="15994"/>
    <cellStyle name="Milliers 4 2 2 2 2 2 2 2 2 2 2 2" xfId="16017"/>
    <cellStyle name="Milliers 4 2 2 2 2 2 2 2 2 2 3" xfId="19278"/>
    <cellStyle name="Milliers 4 2 2 2 2 2 2 2 2 3" xfId="11632"/>
    <cellStyle name="Milliers 4 2 2 2 2 2 2 2 2 3 2" xfId="19255"/>
    <cellStyle name="Milliers 4 2 2 2 2 2 2 2 3" xfId="11609"/>
    <cellStyle name="Milliers 4 2 2 2 2 2 2 2 3 2" xfId="13360"/>
    <cellStyle name="Milliers 4 2 2 2 2 2 2 2 4" xfId="16975"/>
    <cellStyle name="Milliers 4 2 2 2 2 2 2 3" xfId="6345"/>
    <cellStyle name="Milliers 4 2 2 2 2 2 2 4" xfId="7125"/>
    <cellStyle name="Milliers 4 2 2 2 2 2 2 4 2" xfId="13337"/>
    <cellStyle name="Milliers 4 2 2 2 2 2 2 4 2 2" xfId="14749"/>
    <cellStyle name="Milliers 4 2 2 2 2 2 2 4 3" xfId="18033"/>
    <cellStyle name="Milliers 4 2 2 2 2 2 2 5" xfId="9461"/>
    <cellStyle name="Milliers 4 2 2 2 2 2 2 5 2" xfId="16952"/>
    <cellStyle name="Milliers 4 2 2 2 2 2 3" xfId="5145"/>
    <cellStyle name="Milliers 4 2 2 2 2 2 4" xfId="5338"/>
    <cellStyle name="Milliers 4 2 2 2 2 2 5" xfId="6322"/>
    <cellStyle name="Milliers 4 2 2 2 2 2 5 2" xfId="7818"/>
    <cellStyle name="Milliers 4 2 2 2 2 2 5 2 2" xfId="8974"/>
    <cellStyle name="Milliers 4 2 2 2 2 2 5 2 2 2" xfId="15293"/>
    <cellStyle name="Milliers 4 2 2 2 2 2 5 2 2 2 2" xfId="16353"/>
    <cellStyle name="Milliers 4 2 2 2 2 2 5 2 2 3" xfId="19613"/>
    <cellStyle name="Milliers 4 2 2 2 2 2 5 2 3" xfId="12199"/>
    <cellStyle name="Milliers 4 2 2 2 2 2 5 2 3 2" xfId="18559"/>
    <cellStyle name="Milliers 4 2 2 2 2 2 5 3" xfId="10537"/>
    <cellStyle name="Milliers 4 2 2 2 2 2 5 3 2" xfId="14208"/>
    <cellStyle name="Milliers 4 2 2 2 2 2 5 4" xfId="17540"/>
    <cellStyle name="Milliers 4 2 2 2 2 2 6" xfId="7102"/>
    <cellStyle name="Milliers 4 2 2 2 2 2 6 2" xfId="12258"/>
    <cellStyle name="Milliers 4 2 2 2 2 2 6 2 2" xfId="14726"/>
    <cellStyle name="Milliers 4 2 2 2 2 2 6 3" xfId="18010"/>
    <cellStyle name="Milliers 4 2 2 2 2 2 7" xfId="9435"/>
    <cellStyle name="Milliers 4 2 2 2 2 2 7 2" xfId="14389"/>
    <cellStyle name="Milliers 4 2 2 2 2 3" xfId="4092"/>
    <cellStyle name="Milliers 4 2 2 2 2 3 2" xfId="5122"/>
    <cellStyle name="Milliers 4 2 2 2 2 3 2 2" xfId="8147"/>
    <cellStyle name="Milliers 4 2 2 2 2 3 2 2 2" xfId="8631"/>
    <cellStyle name="Milliers 4 2 2 2 2 3 2 2 2 2" xfId="15611"/>
    <cellStyle name="Milliers 4 2 2 2 2 3 2 2 2 2 2" xfId="16089"/>
    <cellStyle name="Milliers 4 2 2 2 2 3 2 2 2 3" xfId="19350"/>
    <cellStyle name="Milliers 4 2 2 2 2 3 2 2 3" xfId="11805"/>
    <cellStyle name="Milliers 4 2 2 2 2 3 2 2 3 2" xfId="18874"/>
    <cellStyle name="Milliers 4 2 2 2 2 3 2 3" xfId="11033"/>
    <cellStyle name="Milliers 4 2 2 2 2 3 2 3 2" xfId="13505"/>
    <cellStyle name="Milliers 4 2 2 2 2 3 2 4" xfId="17048"/>
    <cellStyle name="Milliers 4 2 2 2 2 3 3" xfId="6502"/>
    <cellStyle name="Milliers 4 2 2 2 2 3 4" xfId="7322"/>
    <cellStyle name="Milliers 4 2 2 2 2 3 4 2" xfId="12797"/>
    <cellStyle name="Milliers 4 2 2 2 2 3 4 2 2" xfId="14891"/>
    <cellStyle name="Milliers 4 2 2 2 2 3 4 3" xfId="18174"/>
    <cellStyle name="Milliers 4 2 2 2 2 3 5" xfId="9705"/>
    <cellStyle name="Milliers 4 2 2 2 2 3 5 2" xfId="16540"/>
    <cellStyle name="Milliers 4 2 2 2 2 4" xfId="5316"/>
    <cellStyle name="Milliers 4 2 2 2 2 5" xfId="5689"/>
    <cellStyle name="Milliers 4 2 2 2 2 5 2" xfId="7793"/>
    <cellStyle name="Milliers 4 2 2 2 2 5 2 2" xfId="8780"/>
    <cellStyle name="Milliers 4 2 2 2 2 5 2 2 2" xfId="15268"/>
    <cellStyle name="Milliers 4 2 2 2 2 5 2 2 2 2" xfId="16231"/>
    <cellStyle name="Milliers 4 2 2 2 2 5 2 2 3" xfId="19491"/>
    <cellStyle name="Milliers 4 2 2 2 2 5 2 3" xfId="12077"/>
    <cellStyle name="Milliers 4 2 2 2 2 5 2 3 2" xfId="18534"/>
    <cellStyle name="Milliers 4 2 2 2 2 5 3" xfId="10507"/>
    <cellStyle name="Milliers 4 2 2 2 2 5 3 2" xfId="13850"/>
    <cellStyle name="Milliers 4 2 2 2 2 5 4" xfId="17269"/>
    <cellStyle name="Milliers 4 2 2 2 2 6" xfId="5916"/>
    <cellStyle name="Milliers 4 2 2 2 2 6 2" xfId="12228"/>
    <cellStyle name="Milliers 4 2 2 2 2 6 2 2" xfId="13988"/>
    <cellStyle name="Milliers 4 2 2 2 2 6 3" xfId="17380"/>
    <cellStyle name="Milliers 4 2 2 2 2 7" xfId="6553"/>
    <cellStyle name="Milliers 4 2 2 2 2 7 2" xfId="13391"/>
    <cellStyle name="Milliers 4 2 2 2 3" xfId="2988"/>
    <cellStyle name="Milliers 4 2 2 2 4" xfId="3021"/>
    <cellStyle name="Milliers 4 2 2 2 5" xfId="4046"/>
    <cellStyle name="Milliers 4 2 2 2 5 2" xfId="4292"/>
    <cellStyle name="Milliers 4 2 2 2 5 2 2" xfId="8113"/>
    <cellStyle name="Milliers 4 2 2 2 5 2 2 2" xfId="8257"/>
    <cellStyle name="Milliers 4 2 2 2 5 2 2 2 2" xfId="15577"/>
    <cellStyle name="Milliers 4 2 2 2 5 2 2 2 2 2" xfId="15718"/>
    <cellStyle name="Milliers 4 2 2 2 5 2 2 2 3" xfId="18980"/>
    <cellStyle name="Milliers 4 2 2 2 5 2 2 3" xfId="11167"/>
    <cellStyle name="Milliers 4 2 2 2 5 2 2 3 2" xfId="18840"/>
    <cellStyle name="Milliers 4 2 2 2 5 2 3" xfId="10994"/>
    <cellStyle name="Milliers 4 2 2 2 5 2 3 2" xfId="12941"/>
    <cellStyle name="Milliers 4 2 2 2 5 2 4" xfId="16667"/>
    <cellStyle name="Milliers 4 2 2 2 5 3" xfId="5873"/>
    <cellStyle name="Milliers 4 2 2 2 5 4" xfId="1855"/>
    <cellStyle name="Milliers 4 2 2 2 5 4 2" xfId="12758"/>
    <cellStyle name="Milliers 4 2 2 2 5 4 2 2" xfId="5374"/>
    <cellStyle name="Milliers 4 2 2 2 5 4 3" xfId="9518"/>
    <cellStyle name="Milliers 4 2 2 2 5 5" xfId="3670"/>
    <cellStyle name="Milliers 4 2 2 2 5 5 2" xfId="16503"/>
    <cellStyle name="Milliers 4 2 2 2 6" xfId="4914"/>
    <cellStyle name="Milliers 4 2 2 2 7" xfId="5160"/>
    <cellStyle name="Milliers 4 2 2 2 8" xfId="5647"/>
    <cellStyle name="Milliers 4 2 2 2 8 2" xfId="6743"/>
    <cellStyle name="Milliers 4 2 2 2 8 2 2" xfId="8752"/>
    <cellStyle name="Milliers 4 2 2 2 8 2 2 2" xfId="14451"/>
    <cellStyle name="Milliers 4 2 2 2 8 2 2 2 2" xfId="16205"/>
    <cellStyle name="Milliers 4 2 2 2 8 2 2 3" xfId="19465"/>
    <cellStyle name="Milliers 4 2 2 2 8 2 3" xfId="12051"/>
    <cellStyle name="Milliers 4 2 2 2 8 2 3 2" xfId="17738"/>
    <cellStyle name="Milliers 4 2 2 2 8 3" xfId="9020"/>
    <cellStyle name="Milliers 4 2 2 2 8 3 2" xfId="13818"/>
    <cellStyle name="Milliers 4 2 2 2 8 4" xfId="17239"/>
    <cellStyle name="Milliers 4 2 2 2 9" xfId="5640"/>
    <cellStyle name="Milliers 4 2 2 2 9 2" xfId="11803"/>
    <cellStyle name="Milliers 4 2 2 2 9 2 2" xfId="13812"/>
    <cellStyle name="Milliers 4 2 2 2 9 3" xfId="17233"/>
    <cellStyle name="Milliers 4 2 2 3" xfId="2494"/>
    <cellStyle name="Milliers 4 2 2 3 2" xfId="3067"/>
    <cellStyle name="Milliers 4 2 2 3 2 2" xfId="4638"/>
    <cellStyle name="Milliers 4 2 2 3 2 2 2" xfId="4769"/>
    <cellStyle name="Milliers 4 2 2 3 2 2 2 2" xfId="8369"/>
    <cellStyle name="Milliers 4 2 2 3 2 2 2 2 2" xfId="8448"/>
    <cellStyle name="Milliers 4 2 2 3 2 2 2 2 2 2" xfId="15828"/>
    <cellStyle name="Milliers 4 2 2 3 2 2 2 2 2 2 2" xfId="15907"/>
    <cellStyle name="Milliers 4 2 2 3 2 2 2 2 2 3" xfId="19168"/>
    <cellStyle name="Milliers 4 2 2 3 2 2 2 2 3" xfId="11515"/>
    <cellStyle name="Milliers 4 2 2 3 2 2 2 2 3 2" xfId="19089"/>
    <cellStyle name="Milliers 4 2 2 3 2 2 2 3" xfId="11406"/>
    <cellStyle name="Milliers 4 2 2 3 2 2 2 3 2" xfId="13243"/>
    <cellStyle name="Milliers 4 2 2 3 2 2 2 4" xfId="16865"/>
    <cellStyle name="Milliers 4 2 2 3 2 2 3" xfId="6228"/>
    <cellStyle name="Milliers 4 2 2 3 2 2 4" xfId="6997"/>
    <cellStyle name="Milliers 4 2 2 3 2 2 4 2" xfId="13147"/>
    <cellStyle name="Milliers 4 2 2 3 2 2 4 2 2" xfId="14628"/>
    <cellStyle name="Milliers 4 2 2 3 2 2 4 3" xfId="17912"/>
    <cellStyle name="Milliers 4 2 2 3 2 2 5" xfId="9311"/>
    <cellStyle name="Milliers 4 2 2 3 2 2 5 2" xfId="16786"/>
    <cellStyle name="Milliers 4 2 2 3 2 3" xfId="5028"/>
    <cellStyle name="Milliers 4 2 2 3 2 4" xfId="5230"/>
    <cellStyle name="Milliers 4 2 2 3 2 5" xfId="6124"/>
    <cellStyle name="Milliers 4 2 2 3 2 5 2" xfId="7700"/>
    <cellStyle name="Milliers 4 2 2 3 2 5 2 2" xfId="8882"/>
    <cellStyle name="Milliers 4 2 2 3 2 5 2 2 2" xfId="15176"/>
    <cellStyle name="Milliers 4 2 2 3 2 5 2 2 2 2" xfId="16295"/>
    <cellStyle name="Milliers 4 2 2 3 2 5 2 2 3" xfId="19555"/>
    <cellStyle name="Milliers 4 2 2 3 2 5 2 3" xfId="12141"/>
    <cellStyle name="Milliers 4 2 2 3 2 5 2 3 2" xfId="18443"/>
    <cellStyle name="Milliers 4 2 2 3 2 5 3" xfId="10369"/>
    <cellStyle name="Milliers 4 2 2 3 2 5 3 2" xfId="14100"/>
    <cellStyle name="Milliers 4 2 2 3 2 5 4" xfId="17469"/>
    <cellStyle name="Milliers 4 2 2 3 2 6" xfId="6877"/>
    <cellStyle name="Milliers 4 2 2 3 2 6 2" xfId="11397"/>
    <cellStyle name="Milliers 4 2 2 3 2 6 2 2" xfId="14529"/>
    <cellStyle name="Milliers 4 2 2 3 2 6 3" xfId="17814"/>
    <cellStyle name="Milliers 4 2 2 3 2 7" xfId="9183"/>
    <cellStyle name="Milliers 4 2 2 3 2 7 2" xfId="2863"/>
    <cellStyle name="Milliers 4 2 2 3 3" xfId="3781"/>
    <cellStyle name="Milliers 4 2 2 3 3 2" xfId="3825"/>
    <cellStyle name="Milliers 4 2 2 3 3 2 2" xfId="7968"/>
    <cellStyle name="Milliers 4 2 2 3 3 2 2 2" xfId="7987"/>
    <cellStyle name="Milliers 4 2 2 3 3 2 2 2 2" xfId="15434"/>
    <cellStyle name="Milliers 4 2 2 3 3 2 2 2 2 2" xfId="15453"/>
    <cellStyle name="Milliers 4 2 2 3 3 2 2 2 3" xfId="18716"/>
    <cellStyle name="Milliers 4 2 2 3 3 2 2 3" xfId="10832"/>
    <cellStyle name="Milliers 4 2 2 3 3 2 2 3 2" xfId="18698"/>
    <cellStyle name="Milliers 4 2 2 3 3 2 3" xfId="10808"/>
    <cellStyle name="Milliers 4 2 2 3 3 2 3 2" xfId="12589"/>
    <cellStyle name="Milliers 4 2 2 3 3 2 4" xfId="3772"/>
    <cellStyle name="Milliers 4 2 2 3 3 3" xfId="5458"/>
    <cellStyle name="Milliers 4 2 2 3 3 4" xfId="3491"/>
    <cellStyle name="Milliers 4 2 2 3 3 4 2" xfId="12559"/>
    <cellStyle name="Milliers 4 2 2 3 3 4 2 2" xfId="12367"/>
    <cellStyle name="Milliers 4 2 2 3 3 4 3" xfId="13191"/>
    <cellStyle name="Milliers 4 2 2 3 3 5" xfId="2551"/>
    <cellStyle name="Milliers 4 2 2 3 3 5 2" xfId="9819"/>
    <cellStyle name="Milliers 4 2 2 3 4" xfId="5165"/>
    <cellStyle name="Milliers 4 2 2 3 5" xfId="5421"/>
    <cellStyle name="Milliers 4 2 2 3 5 2" xfId="7505"/>
    <cellStyle name="Milliers 4 2 2 3 5 2 2" xfId="8652"/>
    <cellStyle name="Milliers 4 2 2 3 5 2 2 2" xfId="14992"/>
    <cellStyle name="Milliers 4 2 2 3 5 2 2 2 2" xfId="16108"/>
    <cellStyle name="Milliers 4 2 2 3 5 2 2 3" xfId="19368"/>
    <cellStyle name="Milliers 4 2 2 3 5 2 3" xfId="11954"/>
    <cellStyle name="Milliers 4 2 2 3 5 2 3 2" xfId="18263"/>
    <cellStyle name="Milliers 4 2 2 3 5 3" xfId="10094"/>
    <cellStyle name="Milliers 4 2 2 3 5 3 2" xfId="13655"/>
    <cellStyle name="Milliers 4 2 2 3 5 4" xfId="17089"/>
    <cellStyle name="Milliers 4 2 2 3 6" xfId="1934"/>
    <cellStyle name="Milliers 4 2 2 3 6 2" xfId="11689"/>
    <cellStyle name="Milliers 4 2 2 3 6 2 2" xfId="10791"/>
    <cellStyle name="Milliers 4 2 2 3 6 3" xfId="13549"/>
    <cellStyle name="Milliers 4 2 2 3 7" xfId="2908"/>
    <cellStyle name="Milliers 4 2 2 3 7 2" xfId="10025"/>
    <cellStyle name="Milliers 4 2 2 4" xfId="3153"/>
    <cellStyle name="Milliers 4 2 2 5" xfId="2030"/>
    <cellStyle name="Milliers 4 2 2 5 2" xfId="3763"/>
    <cellStyle name="Milliers 4 2 2 5 2 2" xfId="7143"/>
    <cellStyle name="Milliers 4 2 2 5 2 2 2" xfId="7959"/>
    <cellStyle name="Milliers 4 2 2 5 2 2 2 2" xfId="14767"/>
    <cellStyle name="Milliers 4 2 2 5 2 2 2 2 2" xfId="15425"/>
    <cellStyle name="Milliers 4 2 2 5 2 2 2 3" xfId="18689"/>
    <cellStyle name="Milliers 4 2 2 5 2 2 3" xfId="10799"/>
    <cellStyle name="Milliers 4 2 2 5 2 2 3 2" xfId="18051"/>
    <cellStyle name="Milliers 4 2 2 5 2 3" xfId="9484"/>
    <cellStyle name="Milliers 4 2 2 5 2 3 2" xfId="12546"/>
    <cellStyle name="Milliers 4 2 2 5 2 4" xfId="13035"/>
    <cellStyle name="Milliers 4 2 2 5 3" xfId="5403"/>
    <cellStyle name="Milliers 4 2 2 5 4" xfId="1320"/>
    <cellStyle name="Milliers 4 2 2 5 4 2" xfId="10318"/>
    <cellStyle name="Milliers 4 2 2 5 4 2 2" xfId="11497"/>
    <cellStyle name="Milliers 4 2 2 5 4 3" xfId="14261"/>
    <cellStyle name="Milliers 4 2 2 5 5" xfId="2029"/>
    <cellStyle name="Milliers 4 2 2 5 5 2" xfId="13909"/>
    <cellStyle name="Milliers 4 2 2 6" xfId="4335"/>
    <cellStyle name="Milliers 4 2 2 7" xfId="4613"/>
    <cellStyle name="Milliers 4 2 2 8" xfId="2707"/>
    <cellStyle name="Milliers 4 2 2 8 2" xfId="7364"/>
    <cellStyle name="Milliers 4 2 2 8 2 2" xfId="7580"/>
    <cellStyle name="Milliers 4 2 2 8 2 2 2" xfId="14924"/>
    <cellStyle name="Milliers 4 2 2 8 2 2 2 2" xfId="15064"/>
    <cellStyle name="Milliers 4 2 2 8 2 2 3" xfId="18335"/>
    <cellStyle name="Milliers 4 2 2 8 2 3" xfId="10184"/>
    <cellStyle name="Milliers 4 2 2 8 2 3 2" xfId="18206"/>
    <cellStyle name="Milliers 4 2 2 8 3" xfId="9762"/>
    <cellStyle name="Milliers 4 2 2 8 3 2" xfId="11680"/>
    <cellStyle name="Milliers 4 2 2 8 4" xfId="11211"/>
    <cellStyle name="Milliers 4 2 2 9" xfId="6589"/>
    <cellStyle name="Milliers 4 2 2 9 2" xfId="11277"/>
    <cellStyle name="Milliers 4 2 2 9 2 2" xfId="14348"/>
    <cellStyle name="Milliers 4 2 2 9 3" xfId="17637"/>
    <cellStyle name="Milliers 4 2 20" xfId="8830"/>
    <cellStyle name="Milliers 4 2 20 2" xfId="13588"/>
    <cellStyle name="Milliers 4 2 21" xfId="19932"/>
    <cellStyle name="Milliers 4 2 22" xfId="1208"/>
    <cellStyle name="Milliers 4 2 3" xfId="2327"/>
    <cellStyle name="Milliers 4 2 4" xfId="2334"/>
    <cellStyle name="Milliers 4 2 5" xfId="2394"/>
    <cellStyle name="Milliers 4 2 6" xfId="2413"/>
    <cellStyle name="Milliers 4 2 7" xfId="2431"/>
    <cellStyle name="Milliers 4 2 8" xfId="2448"/>
    <cellStyle name="Milliers 4 2 9" xfId="2461"/>
    <cellStyle name="Milliers 4 20" xfId="4098"/>
    <cellStyle name="Milliers 4 21" xfId="1556"/>
    <cellStyle name="Milliers 4 21 2" xfId="2699"/>
    <cellStyle name="Milliers 4 21 2 2" xfId="6642"/>
    <cellStyle name="Milliers 4 21 2 2 2" xfId="9037"/>
    <cellStyle name="Milliers 4 21 2 2 2 2" xfId="14382"/>
    <cellStyle name="Milliers 4 21 2 2 3" xfId="17670"/>
    <cellStyle name="Milliers 4 21 2 3" xfId="7007"/>
    <cellStyle name="Milliers 4 21 2 3 2" xfId="13551"/>
    <cellStyle name="Milliers 4 21 3" xfId="8996"/>
    <cellStyle name="Milliers 4 21 3 2" xfId="9931"/>
    <cellStyle name="Milliers 4 21 4" xfId="11851"/>
    <cellStyle name="Milliers 4 22" xfId="6489"/>
    <cellStyle name="Milliers 4 22 2" xfId="9910"/>
    <cellStyle name="Milliers 4 22 2 2" xfId="14300"/>
    <cellStyle name="Milliers 4 22 3" xfId="17596"/>
    <cellStyle name="Milliers 4 23" xfId="1697"/>
    <cellStyle name="Milliers 4 23 2" xfId="4240"/>
    <cellStyle name="Milliers 4 24" xfId="19792"/>
    <cellStyle name="Milliers 4 25" xfId="1040"/>
    <cellStyle name="Milliers 4 3" xfId="422"/>
    <cellStyle name="Milliers 4 3 2" xfId="1257"/>
    <cellStyle name="Milliers 4 4" xfId="1283"/>
    <cellStyle name="Milliers 4 5" xfId="1287"/>
    <cellStyle name="Milliers 4 6" xfId="1361"/>
    <cellStyle name="Milliers 4 6 10" xfId="7435"/>
    <cellStyle name="Milliers 4 6 10 2" xfId="1910"/>
    <cellStyle name="Milliers 4 6 2" xfId="2101"/>
    <cellStyle name="Milliers 4 6 2 10" xfId="7463"/>
    <cellStyle name="Milliers 4 6 2 10 2" xfId="10891"/>
    <cellStyle name="Milliers 4 6 2 2" xfId="3195"/>
    <cellStyle name="Milliers 4 6 2 2 2" xfId="3300"/>
    <cellStyle name="Milliers 4 6 2 2 2 2" xfId="4828"/>
    <cellStyle name="Milliers 4 6 2 2 2 2 2" xfId="4904"/>
    <cellStyle name="Milliers 4 6 2 2 2 2 2 2" xfId="8495"/>
    <cellStyle name="Milliers 4 6 2 2 2 2 2 2 2" xfId="8564"/>
    <cellStyle name="Milliers 4 6 2 2 2 2 2 2 2 2" xfId="15954"/>
    <cellStyle name="Milliers 4 6 2 2 2 2 2 2 2 2 2" xfId="16023"/>
    <cellStyle name="Milliers 4 6 2 2 2 2 2 2 2 3" xfId="19284"/>
    <cellStyle name="Milliers 4 6 2 2 2 2 2 2 3" xfId="11641"/>
    <cellStyle name="Milliers 4 6 2 2 2 2 2 2 3 2" xfId="19215"/>
    <cellStyle name="Milliers 4 6 2 2 2 2 2 3" xfId="11567"/>
    <cellStyle name="Milliers 4 6 2 2 2 2 2 3 2" xfId="13367"/>
    <cellStyle name="Milliers 4 6 2 2 2 2 2 4" xfId="16981"/>
    <cellStyle name="Milliers 4 6 2 2 2 2 3" xfId="6353"/>
    <cellStyle name="Milliers 4 6 2 2 2 2 4" xfId="7134"/>
    <cellStyle name="Milliers 4 6 2 2 2 2 4 2" xfId="13294"/>
    <cellStyle name="Milliers 4 6 2 2 2 2 4 2 2" xfId="14758"/>
    <cellStyle name="Milliers 4 6 2 2 2 2 4 3" xfId="18042"/>
    <cellStyle name="Milliers 4 6 2 2 2 2 5" xfId="9471"/>
    <cellStyle name="Milliers 4 6 2 2 2 2 5 2" xfId="16912"/>
    <cellStyle name="Milliers 4 6 2 2 2 3" xfId="5152"/>
    <cellStyle name="Milliers 4 6 2 2 2 4" xfId="5345"/>
    <cellStyle name="Milliers 4 6 2 2 2 5" xfId="6280"/>
    <cellStyle name="Milliers 4 6 2 2 2 5 2" xfId="7825"/>
    <cellStyle name="Milliers 4 6 2 2 2 5 2 2" xfId="8940"/>
    <cellStyle name="Milliers 4 6 2 2 2 5 2 2 2" xfId="15299"/>
    <cellStyle name="Milliers 4 6 2 2 2 5 2 2 2 2" xfId="16331"/>
    <cellStyle name="Milliers 4 6 2 2 2 5 2 2 3" xfId="19591"/>
    <cellStyle name="Milliers 4 6 2 2 2 5 2 3" xfId="12177"/>
    <cellStyle name="Milliers 4 6 2 2 2 5 2 3 2" xfId="18565"/>
    <cellStyle name="Milliers 4 6 2 2 2 5 3" xfId="10548"/>
    <cellStyle name="Milliers 4 6 2 2 2 5 3 2" xfId="14176"/>
    <cellStyle name="Milliers 4 6 2 2 2 5 4" xfId="17517"/>
    <cellStyle name="Milliers 4 6 2 2 2 6" xfId="7056"/>
    <cellStyle name="Milliers 4 6 2 2 2 6 2" xfId="12269"/>
    <cellStyle name="Milliers 4 6 2 2 2 6 2 2" xfId="14682"/>
    <cellStyle name="Milliers 4 6 2 2 2 6 3" xfId="17966"/>
    <cellStyle name="Milliers 4 6 2 2 2 7" xfId="9384"/>
    <cellStyle name="Milliers 4 6 2 2 2 7 2" xfId="13156"/>
    <cellStyle name="Milliers 4 6 2 2 3" xfId="4116"/>
    <cellStyle name="Milliers 4 6 2 2 3 2" xfId="5079"/>
    <cellStyle name="Milliers 4 6 2 2 3 2 2" xfId="8160"/>
    <cellStyle name="Milliers 4 6 2 2 3 2 2 2" xfId="8609"/>
    <cellStyle name="Milliers 4 6 2 2 3 2 2 2 2" xfId="15624"/>
    <cellStyle name="Milliers 4 6 2 2 3 2 2 2 2 2" xfId="16067"/>
    <cellStyle name="Milliers 4 6 2 2 3 2 2 2 3" xfId="19328"/>
    <cellStyle name="Milliers 4 6 2 2 3 2 2 3" xfId="11767"/>
    <cellStyle name="Milliers 4 6 2 2 3 2 2 3 2" xfId="18887"/>
    <cellStyle name="Milliers 4 6 2 2 3 2 3" xfId="11048"/>
    <cellStyle name="Milliers 4 6 2 2 3 2 3 2" xfId="13471"/>
    <cellStyle name="Milliers 4 6 2 2 3 2 4" xfId="17026"/>
    <cellStyle name="Milliers 4 6 2 2 3 3" xfId="6471"/>
    <cellStyle name="Milliers 4 6 2 2 3 4" xfId="7287"/>
    <cellStyle name="Milliers 4 6 2 2 3 4 2" xfId="12816"/>
    <cellStyle name="Milliers 4 6 2 2 3 4 2 2" xfId="14868"/>
    <cellStyle name="Milliers 4 6 2 2 3 4 3" xfId="18151"/>
    <cellStyle name="Milliers 4 6 2 2 3 5" xfId="9676"/>
    <cellStyle name="Milliers 4 6 2 2 3 5 2" xfId="16556"/>
    <cellStyle name="Milliers 4 6 2 2 4" xfId="5275"/>
    <cellStyle name="Milliers 4 6 2 2 5" xfId="5709"/>
    <cellStyle name="Milliers 4 6 2 2 5 2" xfId="7751"/>
    <cellStyle name="Milliers 4 6 2 2 5 2 2" xfId="8788"/>
    <cellStyle name="Milliers 4 6 2 2 5 2 2 2" xfId="15226"/>
    <cellStyle name="Milliers 4 6 2 2 5 2 2 2 2" xfId="16238"/>
    <cellStyle name="Milliers 4 6 2 2 5 2 2 3" xfId="19498"/>
    <cellStyle name="Milliers 4 6 2 2 5 2 3" xfId="12084"/>
    <cellStyle name="Milliers 4 6 2 2 5 2 3 2" xfId="18493"/>
    <cellStyle name="Milliers 4 6 2 2 5 3" xfId="10456"/>
    <cellStyle name="Milliers 4 6 2 2 5 3 2" xfId="13865"/>
    <cellStyle name="Milliers 4 6 2 2 5 4" xfId="17281"/>
    <cellStyle name="Milliers 4 6 2 2 6" xfId="1317"/>
    <cellStyle name="Milliers 4 6 2 2 6 2" xfId="9323"/>
    <cellStyle name="Milliers 4 6 2 2 6 2 2" xfId="9453"/>
    <cellStyle name="Milliers 4 6 2 2 6 3" xfId="14010"/>
    <cellStyle name="Milliers 4 6 2 2 7" xfId="3029"/>
    <cellStyle name="Milliers 4 6 2 2 7 2" xfId="13400"/>
    <cellStyle name="Milliers 4 6 2 3" xfId="3142"/>
    <cellStyle name="Milliers 4 6 2 4" xfId="3221"/>
    <cellStyle name="Milliers 4 6 2 5" xfId="3988"/>
    <cellStyle name="Milliers 4 6 2 5 2" xfId="4082"/>
    <cellStyle name="Milliers 4 6 2 5 2 2" xfId="8068"/>
    <cellStyle name="Milliers 4 6 2 5 2 2 2" xfId="8141"/>
    <cellStyle name="Milliers 4 6 2 5 2 2 2 2" xfId="15533"/>
    <cellStyle name="Milliers 4 6 2 5 2 2 2 2 2" xfId="15605"/>
    <cellStyle name="Milliers 4 6 2 5 2 2 2 3" xfId="18868"/>
    <cellStyle name="Milliers 4 6 2 5 2 2 3" xfId="11026"/>
    <cellStyle name="Milliers 4 6 2 5 2 2 3 2" xfId="18796"/>
    <cellStyle name="Milliers 4 6 2 5 2 3" xfId="10946"/>
    <cellStyle name="Milliers 4 6 2 5 2 3 2" xfId="12790"/>
    <cellStyle name="Milliers 4 6 2 5 2 4" xfId="16533"/>
    <cellStyle name="Milliers 4 6 2 5 3" xfId="5681"/>
    <cellStyle name="Milliers 4 6 2 5 4" xfId="6031"/>
    <cellStyle name="Milliers 4 6 2 5 4 2" xfId="12705"/>
    <cellStyle name="Milliers 4 6 2 5 4 2 2" xfId="14054"/>
    <cellStyle name="Milliers 4 6 2 5 4 3" xfId="17431"/>
    <cellStyle name="Milliers 4 6 2 5 5" xfId="7451"/>
    <cellStyle name="Milliers 4 6 2 5 5 2" xfId="16451"/>
    <cellStyle name="Milliers 4 6 2 6" xfId="4128"/>
    <cellStyle name="Milliers 4 6 2 7" xfId="4412"/>
    <cellStyle name="Milliers 4 6 2 8" xfId="5588"/>
    <cellStyle name="Milliers 4 6 2 8 2" xfId="6857"/>
    <cellStyle name="Milliers 4 6 2 8 2 2" xfId="8711"/>
    <cellStyle name="Milliers 4 6 2 8 2 2 2" xfId="14519"/>
    <cellStyle name="Milliers 4 6 2 8 2 2 2 2" xfId="16165"/>
    <cellStyle name="Milliers 4 6 2 8 2 2 3" xfId="19425"/>
    <cellStyle name="Milliers 4 6 2 8 2 3" xfId="12011"/>
    <cellStyle name="Milliers 4 6 2 8 2 3 2" xfId="17804"/>
    <cellStyle name="Milliers 4 6 2 8 3" xfId="9160"/>
    <cellStyle name="Milliers 4 6 2 8 3 2" xfId="13766"/>
    <cellStyle name="Milliers 4 6 2 8 4" xfId="17189"/>
    <cellStyle name="Milliers 4 6 2 9" xfId="6444"/>
    <cellStyle name="Milliers 4 6 2 9 2" xfId="9886"/>
    <cellStyle name="Milliers 4 6 2 9 2 2" xfId="14281"/>
    <cellStyle name="Milliers 4 6 2 9 3" xfId="17591"/>
    <cellStyle name="Milliers 4 6 3" xfId="2655"/>
    <cellStyle name="Milliers 4 6 3 2" xfId="3057"/>
    <cellStyle name="Milliers 4 6 3 2 2" xfId="4658"/>
    <cellStyle name="Milliers 4 6 3 2 2 2" xfId="4762"/>
    <cellStyle name="Milliers 4 6 3 2 2 2 2" xfId="8382"/>
    <cellStyle name="Milliers 4 6 3 2 2 2 2 2" xfId="8444"/>
    <cellStyle name="Milliers 4 6 3 2 2 2 2 2 2" xfId="15841"/>
    <cellStyle name="Milliers 4 6 3 2 2 2 2 2 2 2" xfId="15903"/>
    <cellStyle name="Milliers 4 6 3 2 2 2 2 2 3" xfId="19164"/>
    <cellStyle name="Milliers 4 6 3 2 2 2 2 3" xfId="11509"/>
    <cellStyle name="Milliers 4 6 3 2 2 2 2 3 2" xfId="19102"/>
    <cellStyle name="Milliers 4 6 3 2 2 2 3" xfId="11425"/>
    <cellStyle name="Milliers 4 6 3 2 2 2 3 2" xfId="13238"/>
    <cellStyle name="Milliers 4 6 3 2 2 2 4" xfId="16861"/>
    <cellStyle name="Milliers 4 6 3 2 2 3" xfId="6224"/>
    <cellStyle name="Milliers 4 6 3 2 2 4" xfId="6992"/>
    <cellStyle name="Milliers 4 6 3 2 2 4 2" xfId="13162"/>
    <cellStyle name="Milliers 4 6 3 2 2 4 2 2" xfId="14624"/>
    <cellStyle name="Milliers 4 6 3 2 2 4 3" xfId="17908"/>
    <cellStyle name="Milliers 4 6 3 2 2 5" xfId="9306"/>
    <cellStyle name="Milliers 4 6 3 2 2 5 2" xfId="16799"/>
    <cellStyle name="Milliers 4 6 3 2 3" xfId="5023"/>
    <cellStyle name="Milliers 4 6 3 2 4" xfId="5225"/>
    <cellStyle name="Milliers 4 6 3 2 5" xfId="6144"/>
    <cellStyle name="Milliers 4 6 3 2 5 2" xfId="7695"/>
    <cellStyle name="Milliers 4 6 3 2 5 2 2" xfId="8890"/>
    <cellStyle name="Milliers 4 6 3 2 5 2 2 2" xfId="15172"/>
    <cellStyle name="Milliers 4 6 3 2 5 2 2 2 2" xfId="16301"/>
    <cellStyle name="Milliers 4 6 3 2 5 2 2 3" xfId="19561"/>
    <cellStyle name="Milliers 4 6 3 2 5 2 3" xfId="12147"/>
    <cellStyle name="Milliers 4 6 3 2 5 2 3 2" xfId="18439"/>
    <cellStyle name="Milliers 4 6 3 2 5 3" xfId="10363"/>
    <cellStyle name="Milliers 4 6 3 2 5 3 2" xfId="14108"/>
    <cellStyle name="Milliers 4 6 3 2 5 4" xfId="17476"/>
    <cellStyle name="Milliers 4 6 3 2 6" xfId="6895"/>
    <cellStyle name="Milliers 4 6 3 2 6 2" xfId="11640"/>
    <cellStyle name="Milliers 4 6 3 2 6 2 2" xfId="14545"/>
    <cellStyle name="Milliers 4 6 3 2 6 3" xfId="17830"/>
    <cellStyle name="Milliers 4 6 3 2 7" xfId="9201"/>
    <cellStyle name="Milliers 4 6 3 2 7 2" xfId="11378"/>
    <cellStyle name="Milliers 4 6 3 3" xfId="3773"/>
    <cellStyle name="Milliers 4 6 3 3 2" xfId="3679"/>
    <cellStyle name="Milliers 4 6 3 3 2 2" xfId="7964"/>
    <cellStyle name="Milliers 4 6 3 3 2 2 2" xfId="7927"/>
    <cellStyle name="Milliers 4 6 3 3 2 2 2 2" xfId="15430"/>
    <cellStyle name="Milliers 4 6 3 3 2 2 2 2 2" xfId="15394"/>
    <cellStyle name="Milliers 4 6 3 3 2 2 2 3" xfId="18658"/>
    <cellStyle name="Milliers 4 6 3 3 2 2 3" xfId="10757"/>
    <cellStyle name="Milliers 4 6 3 3 2 2 3 2" xfId="18694"/>
    <cellStyle name="Milliers 4 6 3 3 2 3" xfId="10804"/>
    <cellStyle name="Milliers 4 6 3 3 2 3 2" xfId="12490"/>
    <cellStyle name="Milliers 4 6 3 3 2 4" xfId="11885"/>
    <cellStyle name="Milliers 4 6 3 3 3" xfId="1332"/>
    <cellStyle name="Milliers 4 6 3 3 4" xfId="2839"/>
    <cellStyle name="Milliers 4 6 3 3 4 2" xfId="12553"/>
    <cellStyle name="Milliers 4 6 3 3 4 2 2" xfId="10570"/>
    <cellStyle name="Milliers 4 6 3 3 4 3" xfId="10349"/>
    <cellStyle name="Milliers 4 6 3 3 5" xfId="8984"/>
    <cellStyle name="Milliers 4 6 3 3 5 2" xfId="5380"/>
    <cellStyle name="Milliers 4 6 3 4" xfId="4351"/>
    <cellStyle name="Milliers 4 6 3 5" xfId="5414"/>
    <cellStyle name="Milliers 4 6 3 5 2" xfId="7553"/>
    <cellStyle name="Milliers 4 6 3 5 2 2" xfId="8648"/>
    <cellStyle name="Milliers 4 6 3 5 2 2 2" xfId="15037"/>
    <cellStyle name="Milliers 4 6 3 5 2 2 2 2" xfId="16104"/>
    <cellStyle name="Milliers 4 6 3 5 2 2 3" xfId="19364"/>
    <cellStyle name="Milliers 4 6 3 5 2 3" xfId="11950"/>
    <cellStyle name="Milliers 4 6 3 5 2 3 2" xfId="18308"/>
    <cellStyle name="Milliers 4 6 3 5 3" xfId="10154"/>
    <cellStyle name="Milliers 4 6 3 5 3 2" xfId="13649"/>
    <cellStyle name="Milliers 4 6 3 5 4" xfId="17083"/>
    <cellStyle name="Milliers 4 6 3 6" xfId="2664"/>
    <cellStyle name="Milliers 4 6 3 6 2" xfId="9730"/>
    <cellStyle name="Milliers 4 6 3 6 2 2" xfId="10988"/>
    <cellStyle name="Milliers 4 6 3 6 3" xfId="13440"/>
    <cellStyle name="Milliers 4 6 3 7" xfId="1409"/>
    <cellStyle name="Milliers 4 6 3 7 2" xfId="2491"/>
    <cellStyle name="Milliers 4 6 4" xfId="2774"/>
    <cellStyle name="Milliers 4 6 5" xfId="3010"/>
    <cellStyle name="Milliers 4 6 5 2" xfId="4155"/>
    <cellStyle name="Milliers 4 6 5 2 2" xfId="7688"/>
    <cellStyle name="Milliers 4 6 5 2 2 2" xfId="8183"/>
    <cellStyle name="Milliers 4 6 5 2 2 2 2" xfId="15165"/>
    <cellStyle name="Milliers 4 6 5 2 2 2 2 2" xfId="15647"/>
    <cellStyle name="Milliers 4 6 5 2 2 2 3" xfId="18909"/>
    <cellStyle name="Milliers 4 6 5 2 2 3" xfId="11076"/>
    <cellStyle name="Milliers 4 6 5 2 2 3 2" xfId="18433"/>
    <cellStyle name="Milliers 4 6 5 2 3" xfId="10339"/>
    <cellStyle name="Milliers 4 6 5 2 3 2" xfId="12846"/>
    <cellStyle name="Milliers 4 6 5 2 4" xfId="16582"/>
    <cellStyle name="Milliers 4 6 5 3" xfId="5744"/>
    <cellStyle name="Milliers 4 6 5 4" xfId="2554"/>
    <cellStyle name="Milliers 4 6 5 4 2" xfId="11380"/>
    <cellStyle name="Milliers 4 6 5 4 2 2" xfId="5931"/>
    <cellStyle name="Milliers 4 6 5 4 3" xfId="10008"/>
    <cellStyle name="Milliers 4 6 5 5" xfId="8995"/>
    <cellStyle name="Milliers 4 6 5 5 2" xfId="12378"/>
    <cellStyle name="Milliers 4 6 6" xfId="4630"/>
    <cellStyle name="Milliers 4 6 7" xfId="4535"/>
    <cellStyle name="Milliers 4 6 8" xfId="1586"/>
    <cellStyle name="Milliers 4 6 8 2" xfId="6694"/>
    <cellStyle name="Milliers 4 6 8 2 2" xfId="1324"/>
    <cellStyle name="Milliers 4 6 8 2 2 2" xfId="14419"/>
    <cellStyle name="Milliers 4 6 8 2 2 2 2" xfId="11846"/>
    <cellStyle name="Milliers 4 6 8 2 2 3" xfId="13052"/>
    <cellStyle name="Milliers 4 6 8 2 3" xfId="6054"/>
    <cellStyle name="Milliers 4 6 8 2 3 2" xfId="17706"/>
    <cellStyle name="Milliers 4 6 8 3" xfId="6399"/>
    <cellStyle name="Milliers 4 6 8 3 2" xfId="10344"/>
    <cellStyle name="Milliers 4 6 8 4" xfId="14229"/>
    <cellStyle name="Milliers 4 6 9" xfId="6062"/>
    <cellStyle name="Milliers 4 6 9 2" xfId="11836"/>
    <cellStyle name="Milliers 4 6 9 2 2" xfId="14069"/>
    <cellStyle name="Milliers 4 6 9 3" xfId="17441"/>
    <cellStyle name="Milliers 4 7" xfId="2147"/>
    <cellStyle name="Milliers 4 8" xfId="2115"/>
    <cellStyle name="Milliers 4 9" xfId="2140"/>
    <cellStyle name="Milliers 5" xfId="96"/>
    <cellStyle name="Milliers 5 2" xfId="837"/>
    <cellStyle name="Milliers 5 2 2" xfId="19933"/>
    <cellStyle name="Milliers 5 2 3" xfId="1202"/>
    <cellStyle name="Milliers 5 3" xfId="1260"/>
    <cellStyle name="Milliers 5 4" xfId="1293"/>
    <cellStyle name="Milliers 5 5" xfId="1258"/>
    <cellStyle name="Milliers 5_OCTOBRE 2023" xfId="1250"/>
    <cellStyle name="Milliers 6" xfId="97"/>
    <cellStyle name="Milliers 6 10" xfId="2139"/>
    <cellStyle name="Milliers 6 11" xfId="2123"/>
    <cellStyle name="Milliers 6 12" xfId="2135"/>
    <cellStyle name="Milliers 6 13" xfId="2127"/>
    <cellStyle name="Milliers 6 14" xfId="2302"/>
    <cellStyle name="Milliers 6 15" xfId="2340"/>
    <cellStyle name="Milliers 6 16" xfId="1421"/>
    <cellStyle name="Milliers 6 16 2" xfId="2926"/>
    <cellStyle name="Milliers 6 16 2 2" xfId="2506"/>
    <cellStyle name="Milliers 6 16 2 2 2" xfId="4723"/>
    <cellStyle name="Milliers 6 16 2 2 2 2" xfId="7511"/>
    <cellStyle name="Milliers 6 16 2 2 2 2 2" xfId="8424"/>
    <cellStyle name="Milliers 6 16 2 2 2 2 2 2" xfId="14998"/>
    <cellStyle name="Milliers 6 16 2 2 2 2 2 2 2" xfId="15883"/>
    <cellStyle name="Milliers 6 16 2 2 2 2 2 3" xfId="19144"/>
    <cellStyle name="Milliers 6 16 2 2 2 2 3" xfId="11481"/>
    <cellStyle name="Milliers 6 16 2 2 2 2 3 2" xfId="18269"/>
    <cellStyle name="Milliers 6 16 2 2 2 3" xfId="10100"/>
    <cellStyle name="Milliers 6 16 2 2 2 3 2" xfId="13209"/>
    <cellStyle name="Milliers 6 16 2 2 2 4" xfId="16841"/>
    <cellStyle name="Milliers 6 16 2 2 3" xfId="6197"/>
    <cellStyle name="Milliers 6 16 2 2 4" xfId="6956"/>
    <cellStyle name="Milliers 6 16 2 2 4 2" xfId="9880"/>
    <cellStyle name="Milliers 6 16 2 2 4 2 2" xfId="14598"/>
    <cellStyle name="Milliers 6 16 2 2 4 3" xfId="17882"/>
    <cellStyle name="Milliers 6 16 2 2 5" xfId="9270"/>
    <cellStyle name="Milliers 6 16 2 2 5 2" xfId="11914"/>
    <cellStyle name="Milliers 6 16 2 3" xfId="4991"/>
    <cellStyle name="Milliers 6 16 2 4" xfId="5208"/>
    <cellStyle name="Milliers 6 16 2 5" xfId="2692"/>
    <cellStyle name="Milliers 6 16 2 5 2" xfId="7657"/>
    <cellStyle name="Milliers 6 16 2 5 2 2" xfId="7573"/>
    <cellStyle name="Milliers 6 16 2 5 2 2 2" xfId="15135"/>
    <cellStyle name="Milliers 6 16 2 5 2 2 2 2" xfId="15057"/>
    <cellStyle name="Milliers 6 16 2 5 2 2 3" xfId="18328"/>
    <cellStyle name="Milliers 6 16 2 5 2 3" xfId="10176"/>
    <cellStyle name="Milliers 6 16 2 5 2 3 2" xfId="18404"/>
    <cellStyle name="Milliers 6 16 2 5 3" xfId="10297"/>
    <cellStyle name="Milliers 6 16 2 5 3 2" xfId="9699"/>
    <cellStyle name="Milliers 6 16 2 5 4" xfId="13091"/>
    <cellStyle name="Milliers 6 16 2 6" xfId="2040"/>
    <cellStyle name="Milliers 6 16 2 6 2" xfId="10631"/>
    <cellStyle name="Milliers 6 16 2 6 2 2" xfId="5575"/>
    <cellStyle name="Milliers 6 16 2 6 3" xfId="9176"/>
    <cellStyle name="Milliers 6 16 2 7" xfId="7423"/>
    <cellStyle name="Milliers 6 16 2 7 2" xfId="13535"/>
    <cellStyle name="Milliers 6 16 3" xfId="3615"/>
    <cellStyle name="Milliers 6 16 3 2" xfId="4733"/>
    <cellStyle name="Milliers 6 16 3 2 2" xfId="7903"/>
    <cellStyle name="Milliers 6 16 3 2 2 2" xfId="8432"/>
    <cellStyle name="Milliers 6 16 3 2 2 2 2" xfId="15371"/>
    <cellStyle name="Milliers 6 16 3 2 2 2 2 2" xfId="15891"/>
    <cellStyle name="Milliers 6 16 3 2 2 2 3" xfId="19152"/>
    <cellStyle name="Milliers 6 16 3 2 2 3" xfId="11490"/>
    <cellStyle name="Milliers 6 16 3 2 2 3 2" xfId="18635"/>
    <cellStyle name="Milliers 6 16 3 2 3" xfId="10727"/>
    <cellStyle name="Milliers 6 16 3 2 3 2" xfId="13218"/>
    <cellStyle name="Milliers 6 16 3 2 4" xfId="16849"/>
    <cellStyle name="Milliers 6 16 3 3" xfId="6205"/>
    <cellStyle name="Milliers 6 16 3 4" xfId="6966"/>
    <cellStyle name="Milliers 6 16 3 4 2" xfId="12448"/>
    <cellStyle name="Milliers 6 16 3 4 2 2" xfId="14607"/>
    <cellStyle name="Milliers 6 16 3 4 3" xfId="17891"/>
    <cellStyle name="Milliers 6 16 3 5" xfId="9281"/>
    <cellStyle name="Milliers 6 16 3 5 2" xfId="12314"/>
    <cellStyle name="Milliers 6 16 4" xfId="5002"/>
    <cellStyle name="Milliers 6 16 5" xfId="4474"/>
    <cellStyle name="Milliers 6 16 5 2" xfId="2571"/>
    <cellStyle name="Milliers 6 16 5 2 2" xfId="8341"/>
    <cellStyle name="Milliers 6 16 5 2 2 2" xfId="8999"/>
    <cellStyle name="Milliers 6 16 5 2 2 2 2" xfId="15801"/>
    <cellStyle name="Milliers 6 16 5 2 2 3" xfId="19063"/>
    <cellStyle name="Milliers 6 16 5 2 3" xfId="11298"/>
    <cellStyle name="Milliers 6 16 5 2 3 2" xfId="10058"/>
    <cellStyle name="Milliers 6 16 5 3" xfId="1919"/>
    <cellStyle name="Milliers 6 16 5 3 2" xfId="13062"/>
    <cellStyle name="Milliers 6 16 5 4" xfId="16756"/>
    <cellStyle name="Milliers 6 16 6" xfId="3559"/>
    <cellStyle name="Milliers 6 16 6 2" xfId="11376"/>
    <cellStyle name="Milliers 6 16 6 2 2" xfId="12413"/>
    <cellStyle name="Milliers 6 16 6 3" xfId="13092"/>
    <cellStyle name="Milliers 6 16 7" xfId="9006"/>
    <cellStyle name="Milliers 6 16 7 2" xfId="9207"/>
    <cellStyle name="Milliers 6 17" xfId="3248"/>
    <cellStyle name="Milliers 6 18" xfId="3154"/>
    <cellStyle name="Milliers 6 19" xfId="1518"/>
    <cellStyle name="Milliers 6 19 2" xfId="4024"/>
    <cellStyle name="Milliers 6 19 2 2" xfId="5905"/>
    <cellStyle name="Milliers 6 19 2 2 2" xfId="8103"/>
    <cellStyle name="Milliers 6 19 2 2 2 2" xfId="13982"/>
    <cellStyle name="Milliers 6 19 2 2 2 2 2" xfId="15567"/>
    <cellStyle name="Milliers 6 19 2 2 2 3" xfId="18830"/>
    <cellStyle name="Milliers 6 19 2 2 3" xfId="10981"/>
    <cellStyle name="Milliers 6 19 2 2 3 2" xfId="17375"/>
    <cellStyle name="Milliers 6 19 2 3" xfId="4357"/>
    <cellStyle name="Milliers 6 19 2 3 2" xfId="12740"/>
    <cellStyle name="Milliers 6 19 2 4" xfId="16486"/>
    <cellStyle name="Milliers 6 19 3" xfId="5624"/>
    <cellStyle name="Milliers 6 19 4" xfId="5876"/>
    <cellStyle name="Milliers 6 19 4 2" xfId="9219"/>
    <cellStyle name="Milliers 6 19 4 2 2" xfId="13964"/>
    <cellStyle name="Milliers 6 19 4 3" xfId="17360"/>
    <cellStyle name="Milliers 6 19 5" xfId="5828"/>
    <cellStyle name="Milliers 6 19 5 2" xfId="13416"/>
    <cellStyle name="Milliers 6 2" xfId="98"/>
    <cellStyle name="Milliers 6 2 10" xfId="2304"/>
    <cellStyle name="Milliers 6 2 11" xfId="2368"/>
    <cellStyle name="Milliers 6 2 12" xfId="1774"/>
    <cellStyle name="Milliers 6 2 12 2" xfId="1529"/>
    <cellStyle name="Milliers 6 2 12 2 2" xfId="3545"/>
    <cellStyle name="Milliers 6 2 12 2 2 2" xfId="3655"/>
    <cellStyle name="Milliers 6 2 12 2 2 2 2" xfId="7879"/>
    <cellStyle name="Milliers 6 2 12 2 2 2 2 2" xfId="7917"/>
    <cellStyle name="Milliers 6 2 12 2 2 2 2 2 2" xfId="15350"/>
    <cellStyle name="Milliers 6 2 12 2 2 2 2 2 2 2" xfId="15384"/>
    <cellStyle name="Milliers 6 2 12 2 2 2 2 2 3" xfId="18648"/>
    <cellStyle name="Milliers 6 2 12 2 2 2 2 3" xfId="10746"/>
    <cellStyle name="Milliers 6 2 12 2 2 2 2 3 2" xfId="18614"/>
    <cellStyle name="Milliers 6 2 12 2 2 2 3" xfId="10696"/>
    <cellStyle name="Milliers 6 2 12 2 2 2 3 2" xfId="12475"/>
    <cellStyle name="Milliers 6 2 12 2 2 2 4" xfId="10068"/>
    <cellStyle name="Milliers 6 2 12 2 2 3" xfId="3810"/>
    <cellStyle name="Milliers 6 2 12 2 2 4" xfId="3080"/>
    <cellStyle name="Milliers 6 2 12 2 2 4 2" xfId="12405"/>
    <cellStyle name="Milliers 6 2 12 2 2 4 2 2" xfId="9292"/>
    <cellStyle name="Milliers 6 2 12 2 2 4 3" xfId="10261"/>
    <cellStyle name="Milliers 6 2 12 2 2 5" xfId="3048"/>
    <cellStyle name="Milliers 6 2 12 2 2 5 2" xfId="14818"/>
    <cellStyle name="Milliers 6 2 12 2 3" xfId="3760"/>
    <cellStyle name="Milliers 6 2 12 2 4" xfId="4203"/>
    <cellStyle name="Milliers 6 2 12 2 5" xfId="2012"/>
    <cellStyle name="Milliers 6 2 12 2 5 2" xfId="3593"/>
    <cellStyle name="Milliers 6 2 12 2 5 2 2" xfId="6985"/>
    <cellStyle name="Milliers 6 2 12 2 5 2 2 2" xfId="12436"/>
    <cellStyle name="Milliers 6 2 12 2 5 2 2 2 2" xfId="14619"/>
    <cellStyle name="Milliers 6 2 12 2 5 2 2 3" xfId="17903"/>
    <cellStyle name="Milliers 6 2 12 2 5 2 3" xfId="9298"/>
    <cellStyle name="Milliers 6 2 12 2 5 2 3 2" xfId="13410"/>
    <cellStyle name="Milliers 6 2 12 2 5 3" xfId="8897"/>
    <cellStyle name="Milliers 6 2 12 2 5 3 2" xfId="9863"/>
    <cellStyle name="Milliers 6 2 12 2 5 4" xfId="13379"/>
    <cellStyle name="Milliers 6 2 12 2 6" xfId="5399"/>
    <cellStyle name="Milliers 6 2 12 2 6 2" xfId="9630"/>
    <cellStyle name="Milliers 6 2 12 2 6 2 2" xfId="13641"/>
    <cellStyle name="Milliers 6 2 12 2 6 3" xfId="17076"/>
    <cellStyle name="Milliers 6 2 12 2 7" xfId="7523"/>
    <cellStyle name="Milliers 6 2 12 2 7 2" xfId="13604"/>
    <cellStyle name="Milliers 6 2 12 3" xfId="2715"/>
    <cellStyle name="Milliers 6 2 12 3 2" xfId="4394"/>
    <cellStyle name="Milliers 6 2 12 3 2 2" xfId="7583"/>
    <cellStyle name="Milliers 6 2 12 3 2 2 2" xfId="8308"/>
    <cellStyle name="Milliers 6 2 12 3 2 2 2 2" xfId="15067"/>
    <cellStyle name="Milliers 6 2 12 3 2 2 2 2 2" xfId="15768"/>
    <cellStyle name="Milliers 6 2 12 3 2 2 2 3" xfId="19030"/>
    <cellStyle name="Milliers 6 2 12 3 2 2 3" xfId="11237"/>
    <cellStyle name="Milliers 6 2 12 3 2 2 3 2" xfId="18338"/>
    <cellStyle name="Milliers 6 2 12 3 2 3" xfId="10188"/>
    <cellStyle name="Milliers 6 2 12 3 2 3 2" xfId="13010"/>
    <cellStyle name="Milliers 6 2 12 3 2 4" xfId="16721"/>
    <cellStyle name="Milliers 6 2 12 3 3" xfId="5959"/>
    <cellStyle name="Milliers 6 2 12 3 4" xfId="6669"/>
    <cellStyle name="Milliers 6 2 12 3 4 2" xfId="11735"/>
    <cellStyle name="Milliers 6 2 12 3 4 2 2" xfId="14402"/>
    <cellStyle name="Milliers 6 2 12 3 4 3" xfId="17689"/>
    <cellStyle name="Milliers 6 2 12 3 5" xfId="6795"/>
    <cellStyle name="Milliers 6 2 12 3 5 2" xfId="9365"/>
    <cellStyle name="Milliers 6 2 12 4" xfId="4510"/>
    <cellStyle name="Milliers 6 2 12 5" xfId="1927"/>
    <cellStyle name="Milliers 6 2 12 5 2" xfId="7219"/>
    <cellStyle name="Milliers 6 2 12 5 2 2" xfId="7207"/>
    <cellStyle name="Milliers 6 2 12 5 2 2 2" xfId="14820"/>
    <cellStyle name="Milliers 6 2 12 5 2 2 2 2" xfId="14812"/>
    <cellStyle name="Milliers 6 2 12 5 2 2 3" xfId="18096"/>
    <cellStyle name="Milliers 6 2 12 5 2 3" xfId="9576"/>
    <cellStyle name="Milliers 6 2 12 5 2 3 2" xfId="18103"/>
    <cellStyle name="Milliers 6 2 12 5 3" xfId="9588"/>
    <cellStyle name="Milliers 6 2 12 5 3 2" xfId="11860"/>
    <cellStyle name="Milliers 6 2 12 5 4" xfId="11137"/>
    <cellStyle name="Milliers 6 2 12 6" xfId="6423"/>
    <cellStyle name="Milliers 6 2 12 6 2" xfId="5518"/>
    <cellStyle name="Milliers 6 2 12 6 2 2" xfId="14267"/>
    <cellStyle name="Milliers 6 2 12 6 3" xfId="17577"/>
    <cellStyle name="Milliers 6 2 12 7" xfId="1889"/>
    <cellStyle name="Milliers 6 2 12 7 2" xfId="13375"/>
    <cellStyle name="Milliers 6 2 13" xfId="3376"/>
    <cellStyle name="Milliers 6 2 14" xfId="3423"/>
    <cellStyle name="Milliers 6 2 15" xfId="1519"/>
    <cellStyle name="Milliers 6 2 15 2" xfId="4456"/>
    <cellStyle name="Milliers 6 2 15 2 2" xfId="3771"/>
    <cellStyle name="Milliers 6 2 15 2 2 2" xfId="8334"/>
    <cellStyle name="Milliers 6 2 15 2 2 2 2" xfId="12552"/>
    <cellStyle name="Milliers 6 2 15 2 2 2 2 2" xfId="15794"/>
    <cellStyle name="Milliers 6 2 15 2 2 2 3" xfId="19056"/>
    <cellStyle name="Milliers 6 2 15 2 2 3" xfId="11284"/>
    <cellStyle name="Milliers 6 2 15 2 2 3 2" xfId="12787"/>
    <cellStyle name="Milliers 6 2 15 2 3" xfId="1441"/>
    <cellStyle name="Milliers 6 2 15 2 3 2" xfId="13054"/>
    <cellStyle name="Milliers 6 2 15 2 4" xfId="16749"/>
    <cellStyle name="Milliers 6 2 15 3" xfId="6007"/>
    <cellStyle name="Milliers 6 2 15 4" xfId="6717"/>
    <cellStyle name="Milliers 6 2 15 4 2" xfId="9743"/>
    <cellStyle name="Milliers 6 2 15 4 2 2" xfId="14435"/>
    <cellStyle name="Milliers 6 2 15 4 3" xfId="17722"/>
    <cellStyle name="Milliers 6 2 15 5" xfId="2739"/>
    <cellStyle name="Milliers 6 2 15 5 2" xfId="14123"/>
    <cellStyle name="Milliers 6 2 16" xfId="3505"/>
    <cellStyle name="Milliers 6 2 17" xfId="4693"/>
    <cellStyle name="Milliers 6 2 18" xfId="1555"/>
    <cellStyle name="Milliers 6 2 18 2" xfId="7198"/>
    <cellStyle name="Milliers 6 2 18 2 2" xfId="6602"/>
    <cellStyle name="Milliers 6 2 18 2 2 2" xfId="14807"/>
    <cellStyle name="Milliers 6 2 18 2 2 2 2" xfId="14352"/>
    <cellStyle name="Milliers 6 2 18 2 2 3" xfId="17641"/>
    <cellStyle name="Milliers 6 2 18 2 3" xfId="6833"/>
    <cellStyle name="Milliers 6 2 18 2 3 2" xfId="18091"/>
    <cellStyle name="Milliers 6 2 18 3" xfId="9563"/>
    <cellStyle name="Milliers 6 2 18 3 2" xfId="9052"/>
    <cellStyle name="Milliers 6 2 18 4" xfId="9977"/>
    <cellStyle name="Milliers 6 2 19" xfId="5730"/>
    <cellStyle name="Milliers 6 2 19 2" xfId="9457"/>
    <cellStyle name="Milliers 6 2 19 2 2" xfId="13879"/>
    <cellStyle name="Milliers 6 2 19 3" xfId="17292"/>
    <cellStyle name="Milliers 6 2 2" xfId="424"/>
    <cellStyle name="Milliers 6 2 2 10" xfId="7467"/>
    <cellStyle name="Milliers 6 2 2 10 2" xfId="9922"/>
    <cellStyle name="Milliers 6 2 2 11" xfId="1364"/>
    <cellStyle name="Milliers 6 2 2 2" xfId="1610"/>
    <cellStyle name="Milliers 6 2 2 2 10" xfId="7487"/>
    <cellStyle name="Milliers 6 2 2 2 10 2" xfId="14033"/>
    <cellStyle name="Milliers 6 2 2 2 2" xfId="3197"/>
    <cellStyle name="Milliers 6 2 2 2 2 2" xfId="3254"/>
    <cellStyle name="Milliers 6 2 2 2 2 2 2" xfId="4830"/>
    <cellStyle name="Milliers 6 2 2 2 2 2 2 2" xfId="4873"/>
    <cellStyle name="Milliers 6 2 2 2 2 2 2 2 2" xfId="8497"/>
    <cellStyle name="Milliers 6 2 2 2 2 2 2 2 2 2" xfId="8537"/>
    <cellStyle name="Milliers 6 2 2 2 2 2 2 2 2 2 2" xfId="15956"/>
    <cellStyle name="Milliers 6 2 2 2 2 2 2 2 2 2 2 2" xfId="15996"/>
    <cellStyle name="Milliers 6 2 2 2 2 2 2 2 2 2 3" xfId="19257"/>
    <cellStyle name="Milliers 6 2 2 2 2 2 2 2 2 3" xfId="11611"/>
    <cellStyle name="Milliers 6 2 2 2 2 2 2 2 2 3 2" xfId="19217"/>
    <cellStyle name="Milliers 6 2 2 2 2 2 2 2 3" xfId="11569"/>
    <cellStyle name="Milliers 6 2 2 2 2 2 2 2 3 2" xfId="13339"/>
    <cellStyle name="Milliers 6 2 2 2 2 2 2 2 4" xfId="16954"/>
    <cellStyle name="Milliers 6 2 2 2 2 2 2 3" xfId="6324"/>
    <cellStyle name="Milliers 6 2 2 2 2 2 2 4" xfId="7104"/>
    <cellStyle name="Milliers 6 2 2 2 2 2 2 4 2" xfId="13296"/>
    <cellStyle name="Milliers 6 2 2 2 2 2 2 4 2 2" xfId="14728"/>
    <cellStyle name="Milliers 6 2 2 2 2 2 2 4 3" xfId="18012"/>
    <cellStyle name="Milliers 6 2 2 2 2 2 2 5" xfId="9437"/>
    <cellStyle name="Milliers 6 2 2 2 2 2 2 5 2" xfId="16914"/>
    <cellStyle name="Milliers 6 2 2 2 2 2 3" xfId="5124"/>
    <cellStyle name="Milliers 6 2 2 2 2 2 4" xfId="5318"/>
    <cellStyle name="Milliers 6 2 2 2 2 2 5" xfId="6282"/>
    <cellStyle name="Milliers 6 2 2 2 2 2 5 2" xfId="7795"/>
    <cellStyle name="Milliers 6 2 2 2 2 2 5 2 2" xfId="8942"/>
    <cellStyle name="Milliers 6 2 2 2 2 2 5 2 2 2" xfId="15270"/>
    <cellStyle name="Milliers 6 2 2 2 2 2 5 2 2 2 2" xfId="16333"/>
    <cellStyle name="Milliers 6 2 2 2 2 2 5 2 2 3" xfId="19593"/>
    <cellStyle name="Milliers 6 2 2 2 2 2 5 2 3" xfId="12179"/>
    <cellStyle name="Milliers 6 2 2 2 2 2 5 2 3 2" xfId="18536"/>
    <cellStyle name="Milliers 6 2 2 2 2 2 5 3" xfId="10509"/>
    <cellStyle name="Milliers 6 2 2 2 2 2 5 3 2" xfId="14178"/>
    <cellStyle name="Milliers 6 2 2 2 2 2 5 4" xfId="17519"/>
    <cellStyle name="Milliers 6 2 2 2 2 2 6" xfId="7058"/>
    <cellStyle name="Milliers 6 2 2 2 2 2 6 2" xfId="12230"/>
    <cellStyle name="Milliers 6 2 2 2 2 2 6 2 2" xfId="14684"/>
    <cellStyle name="Milliers 6 2 2 2 2 2 6 3" xfId="17968"/>
    <cellStyle name="Milliers 6 2 2 2 2 2 7" xfId="9386"/>
    <cellStyle name="Milliers 6 2 2 2 2 2 7 2" xfId="13889"/>
    <cellStyle name="Milliers 6 2 2 2 2 3" xfId="4048"/>
    <cellStyle name="Milliers 6 2 2 2 2 3 2" xfId="5081"/>
    <cellStyle name="Milliers 6 2 2 2 2 3 2 2" xfId="8115"/>
    <cellStyle name="Milliers 6 2 2 2 2 3 2 2 2" xfId="8611"/>
    <cellStyle name="Milliers 6 2 2 2 2 3 2 2 2 2" xfId="15579"/>
    <cellStyle name="Milliers 6 2 2 2 2 3 2 2 2 2 2" xfId="16069"/>
    <cellStyle name="Milliers 6 2 2 2 2 3 2 2 2 3" xfId="19330"/>
    <cellStyle name="Milliers 6 2 2 2 2 3 2 2 3" xfId="11769"/>
    <cellStyle name="Milliers 6 2 2 2 2 3 2 2 3 2" xfId="18842"/>
    <cellStyle name="Milliers 6 2 2 2 2 3 2 3" xfId="10996"/>
    <cellStyle name="Milliers 6 2 2 2 2 3 2 3 2" xfId="13473"/>
    <cellStyle name="Milliers 6 2 2 2 2 3 2 4" xfId="17028"/>
    <cellStyle name="Milliers 6 2 2 2 2 3 3" xfId="6473"/>
    <cellStyle name="Milliers 6 2 2 2 2 3 4" xfId="7289"/>
    <cellStyle name="Milliers 6 2 2 2 2 3 4 2" xfId="12760"/>
    <cellStyle name="Milliers 6 2 2 2 2 3 4 2 2" xfId="14870"/>
    <cellStyle name="Milliers 6 2 2 2 2 3 4 3" xfId="18153"/>
    <cellStyle name="Milliers 6 2 2 2 2 3 5" xfId="9678"/>
    <cellStyle name="Milliers 6 2 2 2 2 3 5 2" xfId="16505"/>
    <cellStyle name="Milliers 6 2 2 2 2 4" xfId="5277"/>
    <cellStyle name="Milliers 6 2 2 2 2 5" xfId="5649"/>
    <cellStyle name="Milliers 6 2 2 2 2 5 2" xfId="7753"/>
    <cellStyle name="Milliers 6 2 2 2 2 5 2 2" xfId="8754"/>
    <cellStyle name="Milliers 6 2 2 2 2 5 2 2 2" xfId="15228"/>
    <cellStyle name="Milliers 6 2 2 2 2 5 2 2 2 2" xfId="16207"/>
    <cellStyle name="Milliers 6 2 2 2 2 5 2 2 3" xfId="19467"/>
    <cellStyle name="Milliers 6 2 2 2 2 5 2 3" xfId="12053"/>
    <cellStyle name="Milliers 6 2 2 2 2 5 2 3 2" xfId="18495"/>
    <cellStyle name="Milliers 6 2 2 2 2 5 3" xfId="10458"/>
    <cellStyle name="Milliers 6 2 2 2 2 5 3 2" xfId="13820"/>
    <cellStyle name="Milliers 6 2 2 2 2 5 4" xfId="17241"/>
    <cellStyle name="Milliers 6 2 2 2 2 6" xfId="5808"/>
    <cellStyle name="Milliers 6 2 2 2 2 6 2" xfId="6568"/>
    <cellStyle name="Milliers 6 2 2 2 2 6 2 2" xfId="13920"/>
    <cellStyle name="Milliers 6 2 2 2 2 6 3" xfId="17322"/>
    <cellStyle name="Milliers 6 2 2 2 2 7" xfId="6521"/>
    <cellStyle name="Milliers 6 2 2 2 2 7 2" xfId="13957"/>
    <cellStyle name="Milliers 6 2 2 2 3" xfId="3019"/>
    <cellStyle name="Milliers 6 2 2 2 4" xfId="3149"/>
    <cellStyle name="Milliers 6 2 2 2 5" xfId="3990"/>
    <cellStyle name="Milliers 6 2 2 2 5 2" xfId="4365"/>
    <cellStyle name="Milliers 6 2 2 2 5 2 2" xfId="8070"/>
    <cellStyle name="Milliers 6 2 2 2 5 2 2 2" xfId="8293"/>
    <cellStyle name="Milliers 6 2 2 2 5 2 2 2 2" xfId="15535"/>
    <cellStyle name="Milliers 6 2 2 2 5 2 2 2 2 2" xfId="15753"/>
    <cellStyle name="Milliers 6 2 2 2 5 2 2 2 3" xfId="19015"/>
    <cellStyle name="Milliers 6 2 2 2 5 2 2 3" xfId="11218"/>
    <cellStyle name="Milliers 6 2 2 2 5 2 2 3 2" xfId="18798"/>
    <cellStyle name="Milliers 6 2 2 2 5 2 3" xfId="10948"/>
    <cellStyle name="Milliers 6 2 2 2 5 2 3 2" xfId="12987"/>
    <cellStyle name="Milliers 6 2 2 2 5 2 4" xfId="16703"/>
    <cellStyle name="Milliers 6 2 2 2 5 3" xfId="5934"/>
    <cellStyle name="Milliers 6 2 2 2 5 4" xfId="6638"/>
    <cellStyle name="Milliers 6 2 2 2 5 4 2" xfId="12707"/>
    <cellStyle name="Milliers 6 2 2 2 5 4 2 2" xfId="14379"/>
    <cellStyle name="Milliers 6 2 2 2 5 4 3" xfId="17667"/>
    <cellStyle name="Milliers 6 2 2 2 5 5" xfId="7197"/>
    <cellStyle name="Milliers 6 2 2 2 5 5 2" xfId="16453"/>
    <cellStyle name="Milliers 6 2 2 2 6" xfId="3641"/>
    <cellStyle name="Milliers 6 2 2 2 7" xfId="3949"/>
    <cellStyle name="Milliers 6 2 2 2 8" xfId="5590"/>
    <cellStyle name="Milliers 6 2 2 2 8 2" xfId="7237"/>
    <cellStyle name="Milliers 6 2 2 2 8 2 2" xfId="8713"/>
    <cellStyle name="Milliers 6 2 2 2 8 2 2 2" xfId="14830"/>
    <cellStyle name="Milliers 6 2 2 2 8 2 2 2 2" xfId="16167"/>
    <cellStyle name="Milliers 6 2 2 2 8 2 2 3" xfId="19427"/>
    <cellStyle name="Milliers 6 2 2 2 8 2 3" xfId="12013"/>
    <cellStyle name="Milliers 6 2 2 2 8 2 3 2" xfId="18113"/>
    <cellStyle name="Milliers 6 2 2 2 8 3" xfId="9609"/>
    <cellStyle name="Milliers 6 2 2 2 8 3 2" xfId="13768"/>
    <cellStyle name="Milliers 6 2 2 2 8 4" xfId="17191"/>
    <cellStyle name="Milliers 6 2 2 2 9" xfId="5926"/>
    <cellStyle name="Milliers 6 2 2 2 9 2" xfId="11660"/>
    <cellStyle name="Milliers 6 2 2 2 9 2 2" xfId="13992"/>
    <cellStyle name="Milliers 6 2 2 2 9 3" xfId="17384"/>
    <cellStyle name="Milliers 6 2 2 3" xfId="1488"/>
    <cellStyle name="Milliers 6 2 2 3 2" xfId="2702"/>
    <cellStyle name="Milliers 6 2 2 3 2 2" xfId="3839"/>
    <cellStyle name="Milliers 6 2 2 3 2 2 2" xfId="4674"/>
    <cellStyle name="Milliers 6 2 2 3 2 2 2 2" xfId="7991"/>
    <cellStyle name="Milliers 6 2 2 3 2 2 2 2 2" xfId="8396"/>
    <cellStyle name="Milliers 6 2 2 3 2 2 2 2 2 2" xfId="15457"/>
    <cellStyle name="Milliers 6 2 2 3 2 2 2 2 2 2 2" xfId="15855"/>
    <cellStyle name="Milliers 6 2 2 3 2 2 2 2 2 3" xfId="19116"/>
    <cellStyle name="Milliers 6 2 2 3 2 2 2 2 3" xfId="11440"/>
    <cellStyle name="Milliers 6 2 2 3 2 2 2 2 3 2" xfId="18720"/>
    <cellStyle name="Milliers 6 2 2 3 2 2 2 3" xfId="10838"/>
    <cellStyle name="Milliers 6 2 2 3 2 2 2 3 2" xfId="13176"/>
    <cellStyle name="Milliers 6 2 2 3 2 2 2 4" xfId="16813"/>
    <cellStyle name="Milliers 6 2 2 3 2 2 3" xfId="6159"/>
    <cellStyle name="Milliers 6 2 2 3 2 2 4" xfId="6910"/>
    <cellStyle name="Milliers 6 2 2 3 2 2 4 2" xfId="12597"/>
    <cellStyle name="Milliers 6 2 2 3 2 2 4 2 2" xfId="14559"/>
    <cellStyle name="Milliers 6 2 2 3 2 2 4 3" xfId="17844"/>
    <cellStyle name="Milliers 6 2 2 3 2 2 5" xfId="9216"/>
    <cellStyle name="Milliers 6 2 2 3 2 2 5 2" xfId="16364"/>
    <cellStyle name="Milliers 6 2 2 3 2 3" xfId="4413"/>
    <cellStyle name="Milliers 6 2 2 3 2 4" xfId="4462"/>
    <cellStyle name="Milliers 6 2 2 3 2 5" xfId="5467"/>
    <cellStyle name="Milliers 6 2 2 3 2 5 2" xfId="7577"/>
    <cellStyle name="Milliers 6 2 2 3 2 5 2 2" xfId="8664"/>
    <cellStyle name="Milliers 6 2 2 3 2 5 2 2 2" xfId="15061"/>
    <cellStyle name="Milliers 6 2 2 3 2 5 2 2 2 2" xfId="16118"/>
    <cellStyle name="Milliers 6 2 2 3 2 5 2 2 3" xfId="19378"/>
    <cellStyle name="Milliers 6 2 2 3 2 5 2 3" xfId="11964"/>
    <cellStyle name="Milliers 6 2 2 3 2 5 2 3 2" xfId="18332"/>
    <cellStyle name="Milliers 6 2 2 3 2 5 3" xfId="10180"/>
    <cellStyle name="Milliers 6 2 2 3 2 5 3 2" xfId="13685"/>
    <cellStyle name="Milliers 6 2 2 3 2 5 4" xfId="17116"/>
    <cellStyle name="Milliers 6 2 2 3 2 6" xfId="5364"/>
    <cellStyle name="Milliers 6 2 2 3 2 6 2" xfId="10291"/>
    <cellStyle name="Milliers 6 2 2 3 2 6 2 2" xfId="13621"/>
    <cellStyle name="Milliers 6 2 2 3 2 6 3" xfId="17058"/>
    <cellStyle name="Milliers 6 2 2 3 2 7" xfId="7333"/>
    <cellStyle name="Milliers 6 2 2 3 2 7 2" xfId="14131"/>
    <cellStyle name="Milliers 6 2 2 3 3" xfId="2724"/>
    <cellStyle name="Milliers 6 2 2 3 3 2" xfId="3510"/>
    <cellStyle name="Milliers 6 2 2 3 3 2 2" xfId="7586"/>
    <cellStyle name="Milliers 6 2 2 3 3 2 2 2" xfId="7868"/>
    <cellStyle name="Milliers 6 2 2 3 3 2 2 2 2" xfId="15070"/>
    <cellStyle name="Milliers 6 2 2 3 3 2 2 2 2 2" xfId="15340"/>
    <cellStyle name="Milliers 6 2 2 3 3 2 2 2 3" xfId="18605"/>
    <cellStyle name="Milliers 6 2 2 3 3 2 2 3" xfId="10683"/>
    <cellStyle name="Milliers 6 2 2 3 3 2 2 3 2" xfId="18341"/>
    <cellStyle name="Milliers 6 2 2 3 3 2 3" xfId="10194"/>
    <cellStyle name="Milliers 6 2 2 3 3 2 3 2" xfId="12382"/>
    <cellStyle name="Milliers 6 2 2 3 3 2 4" xfId="13404"/>
    <cellStyle name="Milliers 6 2 2 3 3 3" xfId="3532"/>
    <cellStyle name="Milliers 6 2 2 3 3 4" xfId="6101"/>
    <cellStyle name="Milliers 6 2 2 3 3 4 2" xfId="9898"/>
    <cellStyle name="Milliers 6 2 2 3 3 4 2 2" xfId="14088"/>
    <cellStyle name="Milliers 6 2 2 3 3 4 3" xfId="17458"/>
    <cellStyle name="Milliers 6 2 2 3 3 5" xfId="8973"/>
    <cellStyle name="Milliers 6 2 2 3 3 5 2" xfId="11367"/>
    <cellStyle name="Milliers 6 2 2 3 4" xfId="2960"/>
    <cellStyle name="Milliers 6 2 2 3 5" xfId="3143"/>
    <cellStyle name="Milliers 6 2 2 3 5 2" xfId="5754"/>
    <cellStyle name="Milliers 6 2 2 3 5 2 2" xfId="7721"/>
    <cellStyle name="Milliers 6 2 2 3 5 2 2 2" xfId="13890"/>
    <cellStyle name="Milliers 6 2 2 3 5 2 2 2 2" xfId="15196"/>
    <cellStyle name="Milliers 6 2 2 3 5 2 2 3" xfId="18463"/>
    <cellStyle name="Milliers 6 2 2 3 5 2 3" xfId="10413"/>
    <cellStyle name="Milliers 6 2 2 3 5 2 3 2" xfId="17300"/>
    <cellStyle name="Milliers 6 2 2 3 5 3" xfId="6798"/>
    <cellStyle name="Milliers 6 2 2 3 5 3 2" xfId="11722"/>
    <cellStyle name="Milliers 6 2 2 3 5 4" xfId="14085"/>
    <cellStyle name="Milliers 6 2 2 3 6" xfId="1624"/>
    <cellStyle name="Milliers 6 2 2 3 6 2" xfId="10032"/>
    <cellStyle name="Milliers 6 2 2 3 6 2 2" xfId="10002"/>
    <cellStyle name="Milliers 6 2 2 3 6 3" xfId="14152"/>
    <cellStyle name="Milliers 6 2 2 3 7" xfId="3623"/>
    <cellStyle name="Milliers 6 2 2 3 7 2" xfId="12400"/>
    <cellStyle name="Milliers 6 2 2 4" xfId="3039"/>
    <cellStyle name="Milliers 6 2 2 5" xfId="1413"/>
    <cellStyle name="Milliers 6 2 2 5 2" xfId="4197"/>
    <cellStyle name="Milliers 6 2 2 5 2 2" xfId="7213"/>
    <cellStyle name="Milliers 6 2 2 5 2 2 2" xfId="8205"/>
    <cellStyle name="Milliers 6 2 2 5 2 2 2 2" xfId="14817"/>
    <cellStyle name="Milliers 6 2 2 5 2 2 2 2 2" xfId="15668"/>
    <cellStyle name="Milliers 6 2 2 5 2 2 2 3" xfId="18930"/>
    <cellStyle name="Milliers 6 2 2 5 2 2 3" xfId="11102"/>
    <cellStyle name="Milliers 6 2 2 5 2 2 3 2" xfId="18101"/>
    <cellStyle name="Milliers 6 2 2 5 2 3" xfId="9583"/>
    <cellStyle name="Milliers 6 2 2 5 2 3 2" xfId="12876"/>
    <cellStyle name="Milliers 6 2 2 5 2 4" xfId="16610"/>
    <cellStyle name="Milliers 6 2 2 5 3" xfId="5784"/>
    <cellStyle name="Milliers 6 2 2 5 4" xfId="6595"/>
    <cellStyle name="Milliers 6 2 2 5 4 2" xfId="7384"/>
    <cellStyle name="Milliers 6 2 2 5 4 2 2" xfId="14350"/>
    <cellStyle name="Milliers 6 2 2 5 4 3" xfId="17639"/>
    <cellStyle name="Milliers 6 2 2 5 5" xfId="8962"/>
    <cellStyle name="Milliers 6 2 2 5 5 2" xfId="13839"/>
    <cellStyle name="Milliers 6 2 2 6" xfId="4592"/>
    <cellStyle name="Milliers 6 2 2 7" xfId="4916"/>
    <cellStyle name="Milliers 6 2 2 8" xfId="2783"/>
    <cellStyle name="Milliers 6 2 2 8 2" xfId="7032"/>
    <cellStyle name="Milliers 6 2 2 8 2 2" xfId="7604"/>
    <cellStyle name="Milliers 6 2 2 8 2 2 2" xfId="14658"/>
    <cellStyle name="Milliers 6 2 2 8 2 2 2 2" xfId="15086"/>
    <cellStyle name="Milliers 6 2 2 8 2 2 3" xfId="18357"/>
    <cellStyle name="Milliers 6 2 2 8 2 3" xfId="10224"/>
    <cellStyle name="Milliers 6 2 2 8 2 3 2" xfId="17942"/>
    <cellStyle name="Milliers 6 2 2 8 3" xfId="9358"/>
    <cellStyle name="Milliers 6 2 2 8 3 2" xfId="11308"/>
    <cellStyle name="Milliers 6 2 2 8 4" xfId="10906"/>
    <cellStyle name="Milliers 6 2 2 9" xfId="1997"/>
    <cellStyle name="Milliers 6 2 2 9 2" xfId="10894"/>
    <cellStyle name="Milliers 6 2 2 9 2 2" xfId="11841"/>
    <cellStyle name="Milliers 6 2 2 9 3" xfId="9897"/>
    <cellStyle name="Milliers 6 2 20" xfId="9004"/>
    <cellStyle name="Milliers 6 2 20 2" xfId="5513"/>
    <cellStyle name="Milliers 6 2 21" xfId="19794"/>
    <cellStyle name="Milliers 6 2 22" xfId="1038"/>
    <cellStyle name="Milliers 6 2 3" xfId="2103"/>
    <cellStyle name="Milliers 6 2 4" xfId="2145"/>
    <cellStyle name="Milliers 6 2 5" xfId="2117"/>
    <cellStyle name="Milliers 6 2 6" xfId="2138"/>
    <cellStyle name="Milliers 6 2 7" xfId="2124"/>
    <cellStyle name="Milliers 6 2 8" xfId="2134"/>
    <cellStyle name="Milliers 6 2 9" xfId="2128"/>
    <cellStyle name="Milliers 6 20" xfId="4309"/>
    <cellStyle name="Milliers 6 21" xfId="4646"/>
    <cellStyle name="Milliers 6 22" xfId="1856"/>
    <cellStyle name="Milliers 6 22 2" xfId="6961"/>
    <cellStyle name="Milliers 6 22 2 2" xfId="6510"/>
    <cellStyle name="Milliers 6 22 2 2 2" xfId="14602"/>
    <cellStyle name="Milliers 6 22 2 2 2 2" xfId="14311"/>
    <cellStyle name="Milliers 6 22 2 2 3" xfId="17600"/>
    <cellStyle name="Milliers 6 22 2 3" xfId="2805"/>
    <cellStyle name="Milliers 6 22 2 3 2" xfId="17886"/>
    <cellStyle name="Milliers 6 22 3" xfId="9275"/>
    <cellStyle name="Milliers 6 22 3 2" xfId="9593"/>
    <cellStyle name="Milliers 6 22 4" xfId="9991"/>
    <cellStyle name="Milliers 6 23" xfId="5587"/>
    <cellStyle name="Milliers 6 23 2" xfId="9506"/>
    <cellStyle name="Milliers 6 23 2 2" xfId="13765"/>
    <cellStyle name="Milliers 6 23 3" xfId="17188"/>
    <cellStyle name="Milliers 6 24" xfId="7447"/>
    <cellStyle name="Milliers 6 24 2" xfId="8878"/>
    <cellStyle name="Milliers 6 25" xfId="19793"/>
    <cellStyle name="Milliers 6 26" xfId="1039"/>
    <cellStyle name="Milliers 6 3" xfId="839"/>
    <cellStyle name="Milliers 6 3 10" xfId="2093"/>
    <cellStyle name="Milliers 6 3 11" xfId="2154"/>
    <cellStyle name="Milliers 6 3 12" xfId="1917"/>
    <cellStyle name="Milliers 6 3 12 2" xfId="2860"/>
    <cellStyle name="Milliers 6 3 12 2 2" xfId="2803"/>
    <cellStyle name="Milliers 6 3 12 2 2 2" xfId="4709"/>
    <cellStyle name="Milliers 6 3 12 2 2 2 2" xfId="7613"/>
    <cellStyle name="Milliers 6 3 12 2 2 2 2 2" xfId="8416"/>
    <cellStyle name="Milliers 6 3 12 2 2 2 2 2 2" xfId="15094"/>
    <cellStyle name="Milliers 6 3 12 2 2 2 2 2 2 2" xfId="15875"/>
    <cellStyle name="Milliers 6 3 12 2 2 2 2 2 3" xfId="19136"/>
    <cellStyle name="Milliers 6 3 12 2 2 2 2 3" xfId="11469"/>
    <cellStyle name="Milliers 6 3 12 2 2 2 2 3 2" xfId="18364"/>
    <cellStyle name="Milliers 6 3 12 2 2 2 3" xfId="10232"/>
    <cellStyle name="Milliers 6 3 12 2 2 2 3 2" xfId="13199"/>
    <cellStyle name="Milliers 6 3 12 2 2 2 4" xfId="16833"/>
    <cellStyle name="Milliers 6 3 12 2 2 3" xfId="6184"/>
    <cellStyle name="Milliers 6 3 12 2 2 4" xfId="6943"/>
    <cellStyle name="Milliers 6 3 12 2 2 4 2" xfId="10110"/>
    <cellStyle name="Milliers 6 3 12 2 2 4 2 2" xfId="14586"/>
    <cellStyle name="Milliers 6 3 12 2 2 4 3" xfId="17871"/>
    <cellStyle name="Milliers 6 3 12 2 2 5" xfId="9254"/>
    <cellStyle name="Milliers 6 3 12 2 2 5 2" xfId="10624"/>
    <cellStyle name="Milliers 6 3 12 2 3" xfId="4981"/>
    <cellStyle name="Milliers 6 3 12 2 4" xfId="5199"/>
    <cellStyle name="Milliers 6 3 12 2 5" xfId="1843"/>
    <cellStyle name="Milliers 6 3 12 2 5 2" xfId="7628"/>
    <cellStyle name="Milliers 6 3 12 2 5 2 2" xfId="6817"/>
    <cellStyle name="Milliers 6 3 12 2 5 2 2 2" xfId="15107"/>
    <cellStyle name="Milliers 6 3 12 2 5 2 2 2 2" xfId="14495"/>
    <cellStyle name="Milliers 6 3 12 2 5 2 2 3" xfId="17781"/>
    <cellStyle name="Milliers 6 3 12 2 5 2 3" xfId="9104"/>
    <cellStyle name="Milliers 6 3 12 2 5 2 3 2" xfId="18377"/>
    <cellStyle name="Milliers 6 3 12 2 5 3" xfId="10258"/>
    <cellStyle name="Milliers 6 3 12 2 5 3 2" xfId="10069"/>
    <cellStyle name="Milliers 6 3 12 2 5 4" xfId="11125"/>
    <cellStyle name="Milliers 6 3 12 2 6" xfId="6099"/>
    <cellStyle name="Milliers 6 3 12 2 6 2" xfId="11471"/>
    <cellStyle name="Milliers 6 3 12 2 6 2 2" xfId="14086"/>
    <cellStyle name="Milliers 6 3 12 2 6 3" xfId="17456"/>
    <cellStyle name="Milliers 6 3 12 2 7" xfId="8836"/>
    <cellStyle name="Milliers 6 3 12 2 7 2" xfId="13537"/>
    <cellStyle name="Milliers 6 3 12 3" xfId="3552"/>
    <cellStyle name="Milliers 6 3 12 3 2" xfId="4792"/>
    <cellStyle name="Milliers 6 3 12 3 2 2" xfId="7883"/>
    <cellStyle name="Milliers 6 3 12 3 2 2 2" xfId="8465"/>
    <cellStyle name="Milliers 6 3 12 3 2 2 2 2" xfId="15353"/>
    <cellStyle name="Milliers 6 3 12 3 2 2 2 2 2" xfId="15924"/>
    <cellStyle name="Milliers 6 3 12 3 2 2 2 3" xfId="19185"/>
    <cellStyle name="Milliers 6 3 12 3 2 2 3" xfId="11535"/>
    <cellStyle name="Milliers 6 3 12 3 2 2 3 2" xfId="18617"/>
    <cellStyle name="Milliers 6 3 12 3 2 3" xfId="10701"/>
    <cellStyle name="Milliers 6 3 12 3 2 3 2" xfId="13262"/>
    <cellStyle name="Milliers 6 3 12 3 2 4" xfId="16882"/>
    <cellStyle name="Milliers 6 3 12 3 3" xfId="6247"/>
    <cellStyle name="Milliers 6 3 12 3 4" xfId="7021"/>
    <cellStyle name="Milliers 6 3 12 3 4 2" xfId="12410"/>
    <cellStyle name="Milliers 6 3 12 3 4 2 2" xfId="14648"/>
    <cellStyle name="Milliers 6 3 12 3 4 3" xfId="17932"/>
    <cellStyle name="Milliers 6 3 12 3 5" xfId="9342"/>
    <cellStyle name="Milliers 6 3 12 3 5 2" xfId="14971"/>
    <cellStyle name="Milliers 6 3 12 4" xfId="5047"/>
    <cellStyle name="Milliers 6 3 12 5" xfId="4296"/>
    <cellStyle name="Milliers 6 3 12 5 2" xfId="7362"/>
    <cellStyle name="Milliers 6 3 12 5 2 2" xfId="8260"/>
    <cellStyle name="Milliers 6 3 12 5 2 2 2" xfId="14922"/>
    <cellStyle name="Milliers 6 3 12 5 2 2 2 2" xfId="15721"/>
    <cellStyle name="Milliers 6 3 12 5 2 2 3" xfId="18983"/>
    <cellStyle name="Milliers 6 3 12 5 2 3" xfId="11170"/>
    <cellStyle name="Milliers 6 3 12 5 2 3 2" xfId="18204"/>
    <cellStyle name="Milliers 6 3 12 5 3" xfId="9760"/>
    <cellStyle name="Milliers 6 3 12 5 3 2" xfId="12945"/>
    <cellStyle name="Milliers 6 3 12 5 4" xfId="16670"/>
    <cellStyle name="Milliers 6 3 12 6" xfId="2514"/>
    <cellStyle name="Milliers 6 3 12 6 2" xfId="10026"/>
    <cellStyle name="Milliers 6 3 12 6 2 2" xfId="9258"/>
    <cellStyle name="Milliers 6 3 12 6 3" xfId="10926"/>
    <cellStyle name="Milliers 6 3 12 7" xfId="8833"/>
    <cellStyle name="Milliers 6 3 12 7 2" xfId="13596"/>
    <cellStyle name="Milliers 6 3 13" xfId="3333"/>
    <cellStyle name="Milliers 6 3 14" xfId="3312"/>
    <cellStyle name="Milliers 6 3 15" xfId="1412"/>
    <cellStyle name="Milliers 6 3 15 2" xfId="4257"/>
    <cellStyle name="Milliers 6 3 15 2 2" xfId="6689"/>
    <cellStyle name="Milliers 6 3 15 2 2 2" xfId="8238"/>
    <cellStyle name="Milliers 6 3 15 2 2 2 2" xfId="14418"/>
    <cellStyle name="Milliers 6 3 15 2 2 2 2 2" xfId="15699"/>
    <cellStyle name="Milliers 6 3 15 2 2 2 3" xfId="18961"/>
    <cellStyle name="Milliers 6 3 15 2 2 3" xfId="11143"/>
    <cellStyle name="Milliers 6 3 15 2 2 3 2" xfId="17705"/>
    <cellStyle name="Milliers 6 3 15 2 3" xfId="6823"/>
    <cellStyle name="Milliers 6 3 15 2 3 2" xfId="12919"/>
    <cellStyle name="Milliers 6 3 15 2 4" xfId="16647"/>
    <cellStyle name="Milliers 6 3 15 3" xfId="5844"/>
    <cellStyle name="Milliers 6 3 15 4" xfId="5979"/>
    <cellStyle name="Milliers 6 3 15 4 2" xfId="11178"/>
    <cellStyle name="Milliers 6 3 15 4 2 2" xfId="14024"/>
    <cellStyle name="Milliers 6 3 15 4 3" xfId="17407"/>
    <cellStyle name="Milliers 6 3 15 5" xfId="2611"/>
    <cellStyle name="Milliers 6 3 15 5 2" xfId="12981"/>
    <cellStyle name="Milliers 6 3 16" xfId="3612"/>
    <cellStyle name="Milliers 6 3 17" xfId="3833"/>
    <cellStyle name="Milliers 6 3 18" xfId="1829"/>
    <cellStyle name="Milliers 6 3 18 2" xfId="1824"/>
    <cellStyle name="Milliers 6 3 18 2 2" xfId="5777"/>
    <cellStyle name="Milliers 6 3 18 2 2 2" xfId="11479"/>
    <cellStyle name="Milliers 6 3 18 2 2 2 2" xfId="13901"/>
    <cellStyle name="Milliers 6 3 18 2 2 3" xfId="17309"/>
    <cellStyle name="Milliers 6 3 18 2 3" xfId="2613"/>
    <cellStyle name="Milliers 6 3 18 2 3 2" xfId="2780"/>
    <cellStyle name="Milliers 6 3 18 3" xfId="7173"/>
    <cellStyle name="Milliers 6 3 18 3 2" xfId="11891"/>
    <cellStyle name="Milliers 6 3 18 4" xfId="10656"/>
    <cellStyle name="Milliers 6 3 19" xfId="1693"/>
    <cellStyle name="Milliers 6 3 19 2" xfId="9908"/>
    <cellStyle name="Milliers 6 3 19 2 2" xfId="10153"/>
    <cellStyle name="Milliers 6 3 19 3" xfId="14136"/>
    <cellStyle name="Milliers 6 3 2" xfId="1609"/>
    <cellStyle name="Milliers 6 3 2 10" xfId="1753"/>
    <cellStyle name="Milliers 6 3 2 10 2" xfId="13112"/>
    <cellStyle name="Milliers 6 3 2 2" xfId="1945"/>
    <cellStyle name="Milliers 6 3 2 2 10" xfId="7009"/>
    <cellStyle name="Milliers 6 3 2 2 10 2" xfId="9267"/>
    <cellStyle name="Milliers 6 3 2 2 2" xfId="3253"/>
    <cellStyle name="Milliers 6 3 2 2 2 2" xfId="3286"/>
    <cellStyle name="Milliers 6 3 2 2 2 2 2" xfId="4872"/>
    <cellStyle name="Milliers 6 3 2 2 2 2 2 2" xfId="4895"/>
    <cellStyle name="Milliers 6 3 2 2 2 2 2 2 2" xfId="8536"/>
    <cellStyle name="Milliers 6 3 2 2 2 2 2 2 2 2" xfId="8559"/>
    <cellStyle name="Milliers 6 3 2 2 2 2 2 2 2 2 2" xfId="15995"/>
    <cellStyle name="Milliers 6 3 2 2 2 2 2 2 2 2 2 2" xfId="16018"/>
    <cellStyle name="Milliers 6 3 2 2 2 2 2 2 2 2 3" xfId="19279"/>
    <cellStyle name="Milliers 6 3 2 2 2 2 2 2 2 3" xfId="11633"/>
    <cellStyle name="Milliers 6 3 2 2 2 2 2 2 2 3 2" xfId="19256"/>
    <cellStyle name="Milliers 6 3 2 2 2 2 2 2 3" xfId="11610"/>
    <cellStyle name="Milliers 6 3 2 2 2 2 2 2 3 2" xfId="13361"/>
    <cellStyle name="Milliers 6 3 2 2 2 2 2 2 4" xfId="16976"/>
    <cellStyle name="Milliers 6 3 2 2 2 2 2 3" xfId="6346"/>
    <cellStyle name="Milliers 6 3 2 2 2 2 2 4" xfId="7126"/>
    <cellStyle name="Milliers 6 3 2 2 2 2 2 4 2" xfId="13338"/>
    <cellStyle name="Milliers 6 3 2 2 2 2 2 4 2 2" xfId="14750"/>
    <cellStyle name="Milliers 6 3 2 2 2 2 2 4 3" xfId="18034"/>
    <cellStyle name="Milliers 6 3 2 2 2 2 2 5" xfId="9462"/>
    <cellStyle name="Milliers 6 3 2 2 2 2 2 5 2" xfId="16953"/>
    <cellStyle name="Milliers 6 3 2 2 2 2 3" xfId="5146"/>
    <cellStyle name="Milliers 6 3 2 2 2 2 4" xfId="5339"/>
    <cellStyle name="Milliers 6 3 2 2 2 2 5" xfId="6323"/>
    <cellStyle name="Milliers 6 3 2 2 2 2 5 2" xfId="7819"/>
    <cellStyle name="Milliers 6 3 2 2 2 2 5 2 2" xfId="8975"/>
    <cellStyle name="Milliers 6 3 2 2 2 2 5 2 2 2" xfId="15294"/>
    <cellStyle name="Milliers 6 3 2 2 2 2 5 2 2 2 2" xfId="16354"/>
    <cellStyle name="Milliers 6 3 2 2 2 2 5 2 2 3" xfId="19614"/>
    <cellStyle name="Milliers 6 3 2 2 2 2 5 2 3" xfId="12200"/>
    <cellStyle name="Milliers 6 3 2 2 2 2 5 2 3 2" xfId="18560"/>
    <cellStyle name="Milliers 6 3 2 2 2 2 5 3" xfId="10538"/>
    <cellStyle name="Milliers 6 3 2 2 2 2 5 3 2" xfId="14209"/>
    <cellStyle name="Milliers 6 3 2 2 2 2 5 4" xfId="17541"/>
    <cellStyle name="Milliers 6 3 2 2 2 2 6" xfId="7103"/>
    <cellStyle name="Milliers 6 3 2 2 2 2 6 2" xfId="12259"/>
    <cellStyle name="Milliers 6 3 2 2 2 2 6 2 2" xfId="14727"/>
    <cellStyle name="Milliers 6 3 2 2 2 2 6 3" xfId="18011"/>
    <cellStyle name="Milliers 6 3 2 2 2 2 7" xfId="9436"/>
    <cellStyle name="Milliers 6 3 2 2 2 2 7 2" xfId="12924"/>
    <cellStyle name="Milliers 6 3 2 2 2 3" xfId="4093"/>
    <cellStyle name="Milliers 6 3 2 2 2 3 2" xfId="5123"/>
    <cellStyle name="Milliers 6 3 2 2 2 3 2 2" xfId="8148"/>
    <cellStyle name="Milliers 6 3 2 2 2 3 2 2 2" xfId="8632"/>
    <cellStyle name="Milliers 6 3 2 2 2 3 2 2 2 2" xfId="15612"/>
    <cellStyle name="Milliers 6 3 2 2 2 3 2 2 2 2 2" xfId="16090"/>
    <cellStyle name="Milliers 6 3 2 2 2 3 2 2 2 3" xfId="19351"/>
    <cellStyle name="Milliers 6 3 2 2 2 3 2 2 3" xfId="11806"/>
    <cellStyle name="Milliers 6 3 2 2 2 3 2 2 3 2" xfId="18875"/>
    <cellStyle name="Milliers 6 3 2 2 2 3 2 3" xfId="11034"/>
    <cellStyle name="Milliers 6 3 2 2 2 3 2 3 2" xfId="13506"/>
    <cellStyle name="Milliers 6 3 2 2 2 3 2 4" xfId="17049"/>
    <cellStyle name="Milliers 6 3 2 2 2 3 3" xfId="6503"/>
    <cellStyle name="Milliers 6 3 2 2 2 3 4" xfId="7323"/>
    <cellStyle name="Milliers 6 3 2 2 2 3 4 2" xfId="12798"/>
    <cellStyle name="Milliers 6 3 2 2 2 3 4 2 2" xfId="14892"/>
    <cellStyle name="Milliers 6 3 2 2 2 3 4 3" xfId="18175"/>
    <cellStyle name="Milliers 6 3 2 2 2 3 5" xfId="9706"/>
    <cellStyle name="Milliers 6 3 2 2 2 3 5 2" xfId="16541"/>
    <cellStyle name="Milliers 6 3 2 2 2 4" xfId="5317"/>
    <cellStyle name="Milliers 6 3 2 2 2 5" xfId="5690"/>
    <cellStyle name="Milliers 6 3 2 2 2 5 2" xfId="7794"/>
    <cellStyle name="Milliers 6 3 2 2 2 5 2 2" xfId="8781"/>
    <cellStyle name="Milliers 6 3 2 2 2 5 2 2 2" xfId="15269"/>
    <cellStyle name="Milliers 6 3 2 2 2 5 2 2 2 2" xfId="16232"/>
    <cellStyle name="Milliers 6 3 2 2 2 5 2 2 3" xfId="19492"/>
    <cellStyle name="Milliers 6 3 2 2 2 5 2 3" xfId="12078"/>
    <cellStyle name="Milliers 6 3 2 2 2 5 2 3 2" xfId="18535"/>
    <cellStyle name="Milliers 6 3 2 2 2 5 3" xfId="10508"/>
    <cellStyle name="Milliers 6 3 2 2 2 5 3 2" xfId="13851"/>
    <cellStyle name="Milliers 6 3 2 2 2 5 4" xfId="17270"/>
    <cellStyle name="Milliers 6 3 2 2 2 6" xfId="5952"/>
    <cellStyle name="Milliers 6 3 2 2 2 6 2" xfId="12229"/>
    <cellStyle name="Milliers 6 3 2 2 2 6 2 2" xfId="14007"/>
    <cellStyle name="Milliers 6 3 2 2 2 6 3" xfId="17395"/>
    <cellStyle name="Milliers 6 3 2 2 2 7" xfId="3711"/>
    <cellStyle name="Milliers 6 3 2 2 2 7 2" xfId="13138"/>
    <cellStyle name="Milliers 6 3 2 2 3" xfId="3175"/>
    <cellStyle name="Milliers 6 3 2 2 4" xfId="3352"/>
    <cellStyle name="Milliers 6 3 2 2 5" xfId="4047"/>
    <cellStyle name="Milliers 6 3 2 2 5 2" xfId="4431"/>
    <cellStyle name="Milliers 6 3 2 2 5 2 2" xfId="8114"/>
    <cellStyle name="Milliers 6 3 2 2 5 2 2 2" xfId="8321"/>
    <cellStyle name="Milliers 6 3 2 2 5 2 2 2 2" xfId="15578"/>
    <cellStyle name="Milliers 6 3 2 2 5 2 2 2 2 2" xfId="15781"/>
    <cellStyle name="Milliers 6 3 2 2 5 2 2 2 3" xfId="19043"/>
    <cellStyle name="Milliers 6 3 2 2 5 2 2 3" xfId="11265"/>
    <cellStyle name="Milliers 6 3 2 2 5 2 2 3 2" xfId="18841"/>
    <cellStyle name="Milliers 6 3 2 2 5 2 3" xfId="10995"/>
    <cellStyle name="Milliers 6 3 2 2 5 2 3 2" xfId="13036"/>
    <cellStyle name="Milliers 6 3 2 2 5 2 4" xfId="16736"/>
    <cellStyle name="Milliers 6 3 2 2 5 3" xfId="5990"/>
    <cellStyle name="Milliers 6 3 2 2 5 4" xfId="6698"/>
    <cellStyle name="Milliers 6 3 2 2 5 4 2" xfId="12759"/>
    <cellStyle name="Milliers 6 3 2 2 5 4 2 2" xfId="14421"/>
    <cellStyle name="Milliers 6 3 2 2 5 4 3" xfId="17708"/>
    <cellStyle name="Milliers 6 3 2 2 5 5" xfId="6682"/>
    <cellStyle name="Milliers 6 3 2 2 5 5 2" xfId="16504"/>
    <cellStyle name="Milliers 6 3 2 2 6" xfId="4570"/>
    <cellStyle name="Milliers 6 3 2 2 7" xfId="4692"/>
    <cellStyle name="Milliers 6 3 2 2 8" xfId="5648"/>
    <cellStyle name="Milliers 6 3 2 2 8 2" xfId="7002"/>
    <cellStyle name="Milliers 6 3 2 2 8 2 2" xfId="8753"/>
    <cellStyle name="Milliers 6 3 2 2 8 2 2 2" xfId="14633"/>
    <cellStyle name="Milliers 6 3 2 2 8 2 2 2 2" xfId="16206"/>
    <cellStyle name="Milliers 6 3 2 2 8 2 2 3" xfId="19466"/>
    <cellStyle name="Milliers 6 3 2 2 8 2 3" xfId="12052"/>
    <cellStyle name="Milliers 6 3 2 2 8 2 3 2" xfId="17917"/>
    <cellStyle name="Milliers 6 3 2 2 8 3" xfId="9316"/>
    <cellStyle name="Milliers 6 3 2 2 8 3 2" xfId="13819"/>
    <cellStyle name="Milliers 6 3 2 2 8 4" xfId="17240"/>
    <cellStyle name="Milliers 6 3 2 2 9" xfId="2729"/>
    <cellStyle name="Milliers 6 3 2 2 9 2" xfId="10139"/>
    <cellStyle name="Milliers 6 3 2 2 9 2 2" xfId="11393"/>
    <cellStyle name="Milliers 6 3 2 2 9 3" xfId="11856"/>
    <cellStyle name="Milliers 6 3 2 3" xfId="2498"/>
    <cellStyle name="Milliers 6 3 2 3 2" xfId="3158"/>
    <cellStyle name="Milliers 6 3 2 3 2 2" xfId="4639"/>
    <cellStyle name="Milliers 6 3 2 3 2 2 2" xfId="4800"/>
    <cellStyle name="Milliers 6 3 2 3 2 2 2 2" xfId="8370"/>
    <cellStyle name="Milliers 6 3 2 3 2 2 2 2 2" xfId="8471"/>
    <cellStyle name="Milliers 6 3 2 3 2 2 2 2 2 2" xfId="15829"/>
    <cellStyle name="Milliers 6 3 2 3 2 2 2 2 2 2 2" xfId="15930"/>
    <cellStyle name="Milliers 6 3 2 3 2 2 2 2 2 3" xfId="19191"/>
    <cellStyle name="Milliers 6 3 2 3 2 2 2 2 3" xfId="11541"/>
    <cellStyle name="Milliers 6 3 2 3 2 2 2 2 3 2" xfId="19090"/>
    <cellStyle name="Milliers 6 3 2 3 2 2 2 3" xfId="11407"/>
    <cellStyle name="Milliers 6 3 2 3 2 2 2 3 2" xfId="13268"/>
    <cellStyle name="Milliers 6 3 2 3 2 2 2 4" xfId="16888"/>
    <cellStyle name="Milliers 6 3 2 3 2 2 3" xfId="6254"/>
    <cellStyle name="Milliers 6 3 2 3 2 2 4" xfId="7029"/>
    <cellStyle name="Milliers 6 3 2 3 2 2 4 2" xfId="13148"/>
    <cellStyle name="Milliers 6 3 2 3 2 2 4 2 2" xfId="14655"/>
    <cellStyle name="Milliers 6 3 2 3 2 2 4 3" xfId="17939"/>
    <cellStyle name="Milliers 6 3 2 3 2 2 5" xfId="9354"/>
    <cellStyle name="Milliers 6 3 2 3 2 2 5 2" xfId="16787"/>
    <cellStyle name="Milliers 6 3 2 3 2 3" xfId="5054"/>
    <cellStyle name="Milliers 6 3 2 3 2 4" xfId="5251"/>
    <cellStyle name="Milliers 6 3 2 3 2 5" xfId="6125"/>
    <cellStyle name="Milliers 6 3 2 3 2 5 2" xfId="7727"/>
    <cellStyle name="Milliers 6 3 2 3 2 5 2 2" xfId="8883"/>
    <cellStyle name="Milliers 6 3 2 3 2 5 2 2 2" xfId="15202"/>
    <cellStyle name="Milliers 6 3 2 3 2 5 2 2 2 2" xfId="16296"/>
    <cellStyle name="Milliers 6 3 2 3 2 5 2 2 3" xfId="19556"/>
    <cellStyle name="Milliers 6 3 2 3 2 5 2 3" xfId="12142"/>
    <cellStyle name="Milliers 6 3 2 3 2 5 2 3 2" xfId="18469"/>
    <cellStyle name="Milliers 6 3 2 3 2 5 3" xfId="10424"/>
    <cellStyle name="Milliers 6 3 2 3 2 5 3 2" xfId="14101"/>
    <cellStyle name="Milliers 6 3 2 3 2 5 4" xfId="17470"/>
    <cellStyle name="Milliers 6 3 2 3 2 6" xfId="6878"/>
    <cellStyle name="Milliers 6 3 2 3 2 6 2" xfId="10620"/>
    <cellStyle name="Milliers 6 3 2 3 2 6 2 2" xfId="14530"/>
    <cellStyle name="Milliers 6 3 2 3 2 6 3" xfId="17815"/>
    <cellStyle name="Milliers 6 3 2 3 2 7" xfId="9184"/>
    <cellStyle name="Milliers 6 3 2 3 2 7 2" xfId="13029"/>
    <cellStyle name="Milliers 6 3 2 3 3" xfId="3921"/>
    <cellStyle name="Milliers 6 3 2 3 3 2" xfId="4922"/>
    <cellStyle name="Milliers 6 3 2 3 3 2 2" xfId="8025"/>
    <cellStyle name="Milliers 6 3 2 3 3 2 2 2" xfId="8575"/>
    <cellStyle name="Milliers 6 3 2 3 3 2 2 2 2" xfId="15490"/>
    <cellStyle name="Milliers 6 3 2 3 3 2 2 2 2 2" xfId="16034"/>
    <cellStyle name="Milliers 6 3 2 3 3 2 2 2 3" xfId="19295"/>
    <cellStyle name="Milliers 6 3 2 3 3 2 2 3" xfId="11659"/>
    <cellStyle name="Milliers 6 3 2 3 3 2 2 3 2" xfId="18753"/>
    <cellStyle name="Milliers 6 3 2 3 3 2 3" xfId="10889"/>
    <cellStyle name="Milliers 6 3 2 3 3 2 3 2" xfId="13382"/>
    <cellStyle name="Milliers 6 3 2 3 3 2 4" xfId="16992"/>
    <cellStyle name="Milliers 6 3 2 3 3 3" xfId="6368"/>
    <cellStyle name="Milliers 6 3 2 3 3 4" xfId="7154"/>
    <cellStyle name="Milliers 6 3 2 3 3 4 2" xfId="12649"/>
    <cellStyle name="Milliers 6 3 2 3 3 4 2 2" xfId="14774"/>
    <cellStyle name="Milliers 6 3 2 3 3 4 3" xfId="18058"/>
    <cellStyle name="Milliers 6 3 2 3 3 5" xfId="9500"/>
    <cellStyle name="Milliers 6 3 2 3 3 5 2" xfId="16405"/>
    <cellStyle name="Milliers 6 3 2 3 4" xfId="5162"/>
    <cellStyle name="Milliers 6 3 2 3 5" xfId="5530"/>
    <cellStyle name="Milliers 6 3 2 3 5 2" xfId="7508"/>
    <cellStyle name="Milliers 6 3 2 3 5 2 2" xfId="8683"/>
    <cellStyle name="Milliers 6 3 2 3 5 2 2 2" xfId="14995"/>
    <cellStyle name="Milliers 6 3 2 3 5 2 2 2 2" xfId="16137"/>
    <cellStyle name="Milliers 6 3 2 3 5 2 2 3" xfId="19397"/>
    <cellStyle name="Milliers 6 3 2 3 5 2 3" xfId="11983"/>
    <cellStyle name="Milliers 6 3 2 3 5 2 3 2" xfId="18266"/>
    <cellStyle name="Milliers 6 3 2 3 5 3" xfId="10097"/>
    <cellStyle name="Milliers 6 3 2 3 5 3 2" xfId="13726"/>
    <cellStyle name="Milliers 6 3 2 3 5 4" xfId="17152"/>
    <cellStyle name="Milliers 6 3 2 3 6" xfId="4037"/>
    <cellStyle name="Milliers 6 3 2 3 6 2" xfId="1887"/>
    <cellStyle name="Milliers 6 3 2 3 6 2 2" xfId="12750"/>
    <cellStyle name="Milliers 6 3 2 3 6 3" xfId="16495"/>
    <cellStyle name="Milliers 6 3 2 3 7" xfId="1822"/>
    <cellStyle name="Milliers 6 3 2 3 7 2" xfId="9446"/>
    <cellStyle name="Milliers 6 3 2 4" xfId="2968"/>
    <cellStyle name="Milliers 6 3 2 5" xfId="2047"/>
    <cellStyle name="Milliers 6 3 2 5 2" xfId="3767"/>
    <cellStyle name="Milliers 6 3 2 5 2 2" xfId="7256"/>
    <cellStyle name="Milliers 6 3 2 5 2 2 2" xfId="7961"/>
    <cellStyle name="Milliers 6 3 2 5 2 2 2 2" xfId="14841"/>
    <cellStyle name="Milliers 6 3 2 5 2 2 2 2 2" xfId="15427"/>
    <cellStyle name="Milliers 6 3 2 5 2 2 2 3" xfId="18691"/>
    <cellStyle name="Milliers 6 3 2 5 2 2 3" xfId="10801"/>
    <cellStyle name="Milliers 6 3 2 5 2 2 3 2" xfId="18124"/>
    <cellStyle name="Milliers 6 3 2 5 2 3" xfId="9631"/>
    <cellStyle name="Milliers 6 3 2 5 2 3 2" xfId="12549"/>
    <cellStyle name="Milliers 6 3 2 5 2 4" xfId="12275"/>
    <cellStyle name="Milliers 6 3 2 5 3" xfId="5407"/>
    <cellStyle name="Milliers 6 3 2 5 4" xfId="1495"/>
    <cellStyle name="Milliers 6 3 2 5 4 2" xfId="10579"/>
    <cellStyle name="Milliers 6 3 2 5 4 2 2" xfId="11864"/>
    <cellStyle name="Milliers 6 3 2 5 4 3" xfId="12297"/>
    <cellStyle name="Milliers 6 3 2 5 5" xfId="1893"/>
    <cellStyle name="Milliers 6 3 2 5 5 2" xfId="10175"/>
    <cellStyle name="Milliers 6 3 2 6" xfId="4423"/>
    <cellStyle name="Milliers 6 3 2 7" xfId="4920"/>
    <cellStyle name="Milliers 6 3 2 8" xfId="4308"/>
    <cellStyle name="Milliers 6 3 2 8 2" xfId="7377"/>
    <cellStyle name="Milliers 6 3 2 8 2 2" xfId="8267"/>
    <cellStyle name="Milliers 6 3 2 8 2 2 2" xfId="14936"/>
    <cellStyle name="Milliers 6 3 2 8 2 2 2 2" xfId="15727"/>
    <cellStyle name="Milliers 6 3 2 8 2 2 3" xfId="18989"/>
    <cellStyle name="Milliers 6 3 2 8 2 3" xfId="11177"/>
    <cellStyle name="Milliers 6 3 2 8 2 3 2" xfId="18218"/>
    <cellStyle name="Milliers 6 3 2 8 3" xfId="9784"/>
    <cellStyle name="Milliers 6 3 2 8 3 2" xfId="12953"/>
    <cellStyle name="Milliers 6 3 2 8 4" xfId="16677"/>
    <cellStyle name="Milliers 6 3 2 9" xfId="3517"/>
    <cellStyle name="Milliers 6 3 2 9 2" xfId="10789"/>
    <cellStyle name="Milliers 6 3 2 9 2 2" xfId="12386"/>
    <cellStyle name="Milliers 6 3 2 9 3" xfId="12310"/>
    <cellStyle name="Milliers 6 3 20" xfId="4107"/>
    <cellStyle name="Milliers 6 3 20 2" xfId="13442"/>
    <cellStyle name="Milliers 6 3 21" xfId="19934"/>
    <cellStyle name="Milliers 6 3 22" xfId="1229"/>
    <cellStyle name="Milliers 6 3 3" xfId="2329"/>
    <cellStyle name="Milliers 6 3 4" xfId="2355"/>
    <cellStyle name="Milliers 6 3 5" xfId="1515"/>
    <cellStyle name="Milliers 6 3 6" xfId="2199"/>
    <cellStyle name="Milliers 6 3 7" xfId="2292"/>
    <cellStyle name="Milliers 6 3 8" xfId="1465"/>
    <cellStyle name="Milliers 6 3 9" xfId="2195"/>
    <cellStyle name="Milliers 6 4" xfId="423"/>
    <cellStyle name="Milliers 6 4 2" xfId="1262"/>
    <cellStyle name="Milliers 6 5" xfId="1299"/>
    <cellStyle name="Milliers 6 6" xfId="1271"/>
    <cellStyle name="Milliers 6 7" xfId="1363"/>
    <cellStyle name="Milliers 6 7 10" xfId="8920"/>
    <cellStyle name="Milliers 6 7 10 2" xfId="8987"/>
    <cellStyle name="Milliers 6 7 2" xfId="2102"/>
    <cellStyle name="Milliers 6 7 2 10" xfId="9008"/>
    <cellStyle name="Milliers 6 7 2 10 2" xfId="4182"/>
    <cellStyle name="Milliers 6 7 2 2" xfId="3196"/>
    <cellStyle name="Milliers 6 7 2 2 2" xfId="3301"/>
    <cellStyle name="Milliers 6 7 2 2 2 2" xfId="4829"/>
    <cellStyle name="Milliers 6 7 2 2 2 2 2" xfId="4905"/>
    <cellStyle name="Milliers 6 7 2 2 2 2 2 2" xfId="8496"/>
    <cellStyle name="Milliers 6 7 2 2 2 2 2 2 2" xfId="8565"/>
    <cellStyle name="Milliers 6 7 2 2 2 2 2 2 2 2" xfId="15955"/>
    <cellStyle name="Milliers 6 7 2 2 2 2 2 2 2 2 2" xfId="16024"/>
    <cellStyle name="Milliers 6 7 2 2 2 2 2 2 2 3" xfId="19285"/>
    <cellStyle name="Milliers 6 7 2 2 2 2 2 2 3" xfId="11642"/>
    <cellStyle name="Milliers 6 7 2 2 2 2 2 2 3 2" xfId="19216"/>
    <cellStyle name="Milliers 6 7 2 2 2 2 2 3" xfId="11568"/>
    <cellStyle name="Milliers 6 7 2 2 2 2 2 3 2" xfId="13368"/>
    <cellStyle name="Milliers 6 7 2 2 2 2 2 4" xfId="16982"/>
    <cellStyle name="Milliers 6 7 2 2 2 2 3" xfId="6354"/>
    <cellStyle name="Milliers 6 7 2 2 2 2 4" xfId="7135"/>
    <cellStyle name="Milliers 6 7 2 2 2 2 4 2" xfId="13295"/>
    <cellStyle name="Milliers 6 7 2 2 2 2 4 2 2" xfId="14759"/>
    <cellStyle name="Milliers 6 7 2 2 2 2 4 3" xfId="18043"/>
    <cellStyle name="Milliers 6 7 2 2 2 2 5" xfId="9472"/>
    <cellStyle name="Milliers 6 7 2 2 2 2 5 2" xfId="16913"/>
    <cellStyle name="Milliers 6 7 2 2 2 3" xfId="5153"/>
    <cellStyle name="Milliers 6 7 2 2 2 4" xfId="5346"/>
    <cellStyle name="Milliers 6 7 2 2 2 5" xfId="6281"/>
    <cellStyle name="Milliers 6 7 2 2 2 5 2" xfId="7826"/>
    <cellStyle name="Milliers 6 7 2 2 2 5 2 2" xfId="8941"/>
    <cellStyle name="Milliers 6 7 2 2 2 5 2 2 2" xfId="15300"/>
    <cellStyle name="Milliers 6 7 2 2 2 5 2 2 2 2" xfId="16332"/>
    <cellStyle name="Milliers 6 7 2 2 2 5 2 2 3" xfId="19592"/>
    <cellStyle name="Milliers 6 7 2 2 2 5 2 3" xfId="12178"/>
    <cellStyle name="Milliers 6 7 2 2 2 5 2 3 2" xfId="18566"/>
    <cellStyle name="Milliers 6 7 2 2 2 5 3" xfId="10549"/>
    <cellStyle name="Milliers 6 7 2 2 2 5 3 2" xfId="14177"/>
    <cellStyle name="Milliers 6 7 2 2 2 5 4" xfId="17518"/>
    <cellStyle name="Milliers 6 7 2 2 2 6" xfId="7057"/>
    <cellStyle name="Milliers 6 7 2 2 2 6 2" xfId="12270"/>
    <cellStyle name="Milliers 6 7 2 2 2 6 2 2" xfId="14683"/>
    <cellStyle name="Milliers 6 7 2 2 2 6 3" xfId="17967"/>
    <cellStyle name="Milliers 6 7 2 2 2 7" xfId="9385"/>
    <cellStyle name="Milliers 6 7 2 2 2 7 2" xfId="12835"/>
    <cellStyle name="Milliers 6 7 2 2 3" xfId="4117"/>
    <cellStyle name="Milliers 6 7 2 2 3 2" xfId="5080"/>
    <cellStyle name="Milliers 6 7 2 2 3 2 2" xfId="8161"/>
    <cellStyle name="Milliers 6 7 2 2 3 2 2 2" xfId="8610"/>
    <cellStyle name="Milliers 6 7 2 2 3 2 2 2 2" xfId="15625"/>
    <cellStyle name="Milliers 6 7 2 2 3 2 2 2 2 2" xfId="16068"/>
    <cellStyle name="Milliers 6 7 2 2 3 2 2 2 3" xfId="19329"/>
    <cellStyle name="Milliers 6 7 2 2 3 2 2 3" xfId="11768"/>
    <cellStyle name="Milliers 6 7 2 2 3 2 2 3 2" xfId="18888"/>
    <cellStyle name="Milliers 6 7 2 2 3 2 3" xfId="11049"/>
    <cellStyle name="Milliers 6 7 2 2 3 2 3 2" xfId="13472"/>
    <cellStyle name="Milliers 6 7 2 2 3 2 4" xfId="17027"/>
    <cellStyle name="Milliers 6 7 2 2 3 3" xfId="6472"/>
    <cellStyle name="Milliers 6 7 2 2 3 4" xfId="7288"/>
    <cellStyle name="Milliers 6 7 2 2 3 4 2" xfId="12817"/>
    <cellStyle name="Milliers 6 7 2 2 3 4 2 2" xfId="14869"/>
    <cellStyle name="Milliers 6 7 2 2 3 4 3" xfId="18152"/>
    <cellStyle name="Milliers 6 7 2 2 3 5" xfId="9677"/>
    <cellStyle name="Milliers 6 7 2 2 3 5 2" xfId="16557"/>
    <cellStyle name="Milliers 6 7 2 2 4" xfId="5276"/>
    <cellStyle name="Milliers 6 7 2 2 5" xfId="5710"/>
    <cellStyle name="Milliers 6 7 2 2 5 2" xfId="7752"/>
    <cellStyle name="Milliers 6 7 2 2 5 2 2" xfId="8789"/>
    <cellStyle name="Milliers 6 7 2 2 5 2 2 2" xfId="15227"/>
    <cellStyle name="Milliers 6 7 2 2 5 2 2 2 2" xfId="16239"/>
    <cellStyle name="Milliers 6 7 2 2 5 2 2 3" xfId="19499"/>
    <cellStyle name="Milliers 6 7 2 2 5 2 3" xfId="12085"/>
    <cellStyle name="Milliers 6 7 2 2 5 2 3 2" xfId="18494"/>
    <cellStyle name="Milliers 6 7 2 2 5 3" xfId="10457"/>
    <cellStyle name="Milliers 6 7 2 2 5 3 2" xfId="13866"/>
    <cellStyle name="Milliers 6 7 2 2 5 4" xfId="17282"/>
    <cellStyle name="Milliers 6 7 2 2 6" xfId="6061"/>
    <cellStyle name="Milliers 6 7 2 2 6 2" xfId="9237"/>
    <cellStyle name="Milliers 6 7 2 2 6 2 2" xfId="14068"/>
    <cellStyle name="Milliers 6 7 2 2 6 3" xfId="17440"/>
    <cellStyle name="Milliers 6 7 2 2 7" xfId="2027"/>
    <cellStyle name="Milliers 6 7 2 2 7 2" xfId="12984"/>
    <cellStyle name="Milliers 6 7 2 3" xfId="2858"/>
    <cellStyle name="Milliers 6 7 2 4" xfId="3318"/>
    <cellStyle name="Milliers 6 7 2 5" xfId="3989"/>
    <cellStyle name="Milliers 6 7 2 5 2" xfId="2779"/>
    <cellStyle name="Milliers 6 7 2 5 2 2" xfId="8069"/>
    <cellStyle name="Milliers 6 7 2 5 2 2 2" xfId="7603"/>
    <cellStyle name="Milliers 6 7 2 5 2 2 2 2" xfId="15534"/>
    <cellStyle name="Milliers 6 7 2 5 2 2 2 2 2" xfId="15085"/>
    <cellStyle name="Milliers 6 7 2 5 2 2 2 3" xfId="18356"/>
    <cellStyle name="Milliers 6 7 2 5 2 2 3" xfId="10222"/>
    <cellStyle name="Milliers 6 7 2 5 2 2 3 2" xfId="18797"/>
    <cellStyle name="Milliers 6 7 2 5 2 3" xfId="10947"/>
    <cellStyle name="Milliers 6 7 2 5 2 3 2" xfId="11909"/>
    <cellStyle name="Milliers 6 7 2 5 2 4" xfId="11940"/>
    <cellStyle name="Milliers 6 7 2 5 3" xfId="3737"/>
    <cellStyle name="Milliers 6 7 2 5 4" xfId="6539"/>
    <cellStyle name="Milliers 6 7 2 5 4 2" xfId="12706"/>
    <cellStyle name="Milliers 6 7 2 5 4 2 2" xfId="14322"/>
    <cellStyle name="Milliers 6 7 2 5 4 3" xfId="17611"/>
    <cellStyle name="Milliers 6 7 2 5 5" xfId="7876"/>
    <cellStyle name="Milliers 6 7 2 5 5 2" xfId="16452"/>
    <cellStyle name="Milliers 6 7 2 6" xfId="3926"/>
    <cellStyle name="Milliers 6 7 2 7" xfId="4519"/>
    <cellStyle name="Milliers 6 7 2 8" xfId="5589"/>
    <cellStyle name="Milliers 6 7 2 8 2" xfId="7232"/>
    <cellStyle name="Milliers 6 7 2 8 2 2" xfId="8712"/>
    <cellStyle name="Milliers 6 7 2 8 2 2 2" xfId="14826"/>
    <cellStyle name="Milliers 6 7 2 8 2 2 2 2" xfId="16166"/>
    <cellStyle name="Milliers 6 7 2 8 2 2 3" xfId="19426"/>
    <cellStyle name="Milliers 6 7 2 8 2 3" xfId="12012"/>
    <cellStyle name="Milliers 6 7 2 8 2 3 2" xfId="18109"/>
    <cellStyle name="Milliers 6 7 2 8 3" xfId="9599"/>
    <cellStyle name="Milliers 6 7 2 8 3 2" xfId="13767"/>
    <cellStyle name="Milliers 6 7 2 8 4" xfId="17190"/>
    <cellStyle name="Milliers 6 7 2 9" xfId="6194"/>
    <cellStyle name="Milliers 6 7 2 9 2" xfId="9860"/>
    <cellStyle name="Milliers 6 7 2 9 2 2" xfId="14130"/>
    <cellStyle name="Milliers 6 7 2 9 3" xfId="17492"/>
    <cellStyle name="Milliers 6 7 3" xfId="2656"/>
    <cellStyle name="Milliers 6 7 3 2" xfId="1904"/>
    <cellStyle name="Milliers 6 7 3 2 2" xfId="4659"/>
    <cellStyle name="Milliers 6 7 3 2 2 2" xfId="4318"/>
    <cellStyle name="Milliers 6 7 3 2 2 2 2" xfId="8383"/>
    <cellStyle name="Milliers 6 7 3 2 2 2 2 2" xfId="8272"/>
    <cellStyle name="Milliers 6 7 3 2 2 2 2 2 2" xfId="15842"/>
    <cellStyle name="Milliers 6 7 3 2 2 2 2 2 2 2" xfId="15732"/>
    <cellStyle name="Milliers 6 7 3 2 2 2 2 2 3" xfId="18994"/>
    <cellStyle name="Milliers 6 7 3 2 2 2 2 3" xfId="11186"/>
    <cellStyle name="Milliers 6 7 3 2 2 2 2 3 2" xfId="19103"/>
    <cellStyle name="Milliers 6 7 3 2 2 2 3" xfId="11426"/>
    <cellStyle name="Milliers 6 7 3 2 2 2 3 2" xfId="12960"/>
    <cellStyle name="Milliers 6 7 3 2 2 2 4" xfId="16682"/>
    <cellStyle name="Milliers 6 7 3 2 2 3" xfId="5893"/>
    <cellStyle name="Milliers 6 7 3 2 2 4" xfId="3007"/>
    <cellStyle name="Milliers 6 7 3 2 2 4 2" xfId="13163"/>
    <cellStyle name="Milliers 6 7 3 2 2 4 2 2" xfId="11711"/>
    <cellStyle name="Milliers 6 7 3 2 2 4 3" xfId="9542"/>
    <cellStyle name="Milliers 6 7 3 2 2 5" xfId="6736"/>
    <cellStyle name="Milliers 6 7 3 2 2 5 2" xfId="16800"/>
    <cellStyle name="Milliers 6 7 3 2 3" xfId="4932"/>
    <cellStyle name="Milliers 6 7 3 2 4" xfId="5174"/>
    <cellStyle name="Milliers 6 7 3 2 5" xfId="6145"/>
    <cellStyle name="Milliers 6 7 3 2 5 2" xfId="7378"/>
    <cellStyle name="Milliers 6 7 3 2 5 2 2" xfId="8891"/>
    <cellStyle name="Milliers 6 7 3 2 5 2 2 2" xfId="14937"/>
    <cellStyle name="Milliers 6 7 3 2 5 2 2 2 2" xfId="16302"/>
    <cellStyle name="Milliers 6 7 3 2 5 2 2 3" xfId="19562"/>
    <cellStyle name="Milliers 6 7 3 2 5 2 3" xfId="12148"/>
    <cellStyle name="Milliers 6 7 3 2 5 2 3 2" xfId="18219"/>
    <cellStyle name="Milliers 6 7 3 2 5 3" xfId="9787"/>
    <cellStyle name="Milliers 6 7 3 2 5 3 2" xfId="14109"/>
    <cellStyle name="Milliers 6 7 3 2 5 4" xfId="17477"/>
    <cellStyle name="Milliers 6 7 3 2 6" xfId="6896"/>
    <cellStyle name="Milliers 6 7 3 2 6 2" xfId="10028"/>
    <cellStyle name="Milliers 6 7 3 2 6 2 2" xfId="14546"/>
    <cellStyle name="Milliers 6 7 3 2 6 3" xfId="17831"/>
    <cellStyle name="Milliers 6 7 3 2 7" xfId="9202"/>
    <cellStyle name="Milliers 6 7 3 2 7 2" xfId="12955"/>
    <cellStyle name="Milliers 6 7 3 3" xfId="1574"/>
    <cellStyle name="Milliers 6 7 3 3 2" xfId="3953"/>
    <cellStyle name="Milliers 6 7 3 3 2 2" xfId="4247"/>
    <cellStyle name="Milliers 6 7 3 3 2 2 2" xfId="8043"/>
    <cellStyle name="Milliers 6 7 3 3 2 2 2 2" xfId="12914"/>
    <cellStyle name="Milliers 6 7 3 3 2 2 2 2 2" xfId="15508"/>
    <cellStyle name="Milliers 6 7 3 3 2 2 2 3" xfId="18771"/>
    <cellStyle name="Milliers 6 7 3 3 2 2 3" xfId="10916"/>
    <cellStyle name="Milliers 6 7 3 3 2 2 3 2" xfId="16642"/>
    <cellStyle name="Milliers 6 7 3 3 2 3" xfId="5508"/>
    <cellStyle name="Milliers 6 7 3 3 2 3 2" xfId="12674"/>
    <cellStyle name="Milliers 6 7 3 3 2 4" xfId="16425"/>
    <cellStyle name="Milliers 6 7 3 3 3" xfId="5557"/>
    <cellStyle name="Milliers 6 7 3 3 4" xfId="2564"/>
    <cellStyle name="Milliers 6 7 3 3 4 2" xfId="9351"/>
    <cellStyle name="Milliers 6 7 3 3 4 2 2" xfId="9538"/>
    <cellStyle name="Milliers 6 7 3 3 4 3" xfId="10618"/>
    <cellStyle name="Milliers 6 7 3 3 5" xfId="2645"/>
    <cellStyle name="Milliers 6 7 3 3 5 2" xfId="13975"/>
    <cellStyle name="Milliers 6 7 3 4" xfId="3952"/>
    <cellStyle name="Milliers 6 7 3 5" xfId="2580"/>
    <cellStyle name="Milliers 6 7 3 5 2" xfId="7554"/>
    <cellStyle name="Milliers 6 7 3 5 2 2" xfId="7528"/>
    <cellStyle name="Milliers 6 7 3 5 2 2 2" xfId="15038"/>
    <cellStyle name="Milliers 6 7 3 5 2 2 2 2" xfId="15014"/>
    <cellStyle name="Milliers 6 7 3 5 2 2 3" xfId="18285"/>
    <cellStyle name="Milliers 6 7 3 5 2 3" xfId="10121"/>
    <cellStyle name="Milliers 6 7 3 5 2 3 2" xfId="18309"/>
    <cellStyle name="Milliers 6 7 3 5 3" xfId="10155"/>
    <cellStyle name="Milliers 6 7 3 5 3 2" xfId="9995"/>
    <cellStyle name="Milliers 6 7 3 5 4" xfId="11470"/>
    <cellStyle name="Milliers 6 7 3 6" xfId="2024"/>
    <cellStyle name="Milliers 6 7 3 6 2" xfId="9925"/>
    <cellStyle name="Milliers 6 7 3 6 2 2" xfId="11395"/>
    <cellStyle name="Milliers 6 7 3 6 3" xfId="14207"/>
    <cellStyle name="Milliers 6 7 3 7" xfId="1731"/>
    <cellStyle name="Milliers 6 7 3 7 2" xfId="13118"/>
    <cellStyle name="Milliers 6 7 4" xfId="2762"/>
    <cellStyle name="Milliers 6 7 5" xfId="2984"/>
    <cellStyle name="Milliers 6 7 5 2" xfId="4103"/>
    <cellStyle name="Milliers 6 7 5 2 2" xfId="7680"/>
    <cellStyle name="Milliers 6 7 5 2 2 2" xfId="8154"/>
    <cellStyle name="Milliers 6 7 5 2 2 2 2" xfId="15157"/>
    <cellStyle name="Milliers 6 7 5 2 2 2 2 2" xfId="15618"/>
    <cellStyle name="Milliers 6 7 5 2 2 2 3" xfId="18881"/>
    <cellStyle name="Milliers 6 7 5 2 2 3" xfId="11041"/>
    <cellStyle name="Milliers 6 7 5 2 2 3 2" xfId="18425"/>
    <cellStyle name="Milliers 6 7 5 2 3" xfId="10328"/>
    <cellStyle name="Milliers 6 7 5 2 3 2" xfId="12806"/>
    <cellStyle name="Milliers 6 7 5 2 4" xfId="16547"/>
    <cellStyle name="Milliers 6 7 5 3" xfId="5699"/>
    <cellStyle name="Milliers 6 7 5 4" xfId="5909"/>
    <cellStyle name="Milliers 6 7 5 4 2" xfId="11304"/>
    <cellStyle name="Milliers 6 7 5 4 2 2" xfId="13983"/>
    <cellStyle name="Milliers 6 7 5 4 3" xfId="17376"/>
    <cellStyle name="Milliers 6 7 5 5" xfId="8203"/>
    <cellStyle name="Milliers 6 7 5 5 2" xfId="9853"/>
    <cellStyle name="Milliers 6 7 6" xfId="4205"/>
    <cellStyle name="Milliers 6 7 7" xfId="3761"/>
    <cellStyle name="Milliers 6 7 8" xfId="1585"/>
    <cellStyle name="Milliers 6 7 8 2" xfId="7379"/>
    <cellStyle name="Milliers 6 7 8 2 2" xfId="6120"/>
    <cellStyle name="Milliers 6 7 8 2 2 2" xfId="14938"/>
    <cellStyle name="Milliers 6 7 8 2 2 2 2" xfId="14098"/>
    <cellStyle name="Milliers 6 7 8 2 2 3" xfId="17467"/>
    <cellStyle name="Milliers 6 7 8 2 3" xfId="5880"/>
    <cellStyle name="Milliers 6 7 8 2 3 2" xfId="18220"/>
    <cellStyle name="Milliers 6 7 8 3" xfId="9788"/>
    <cellStyle name="Milliers 6 7 8 3 2" xfId="10682"/>
    <cellStyle name="Milliers 6 7 8 4" xfId="13523"/>
    <cellStyle name="Milliers 6 7 9" xfId="5376"/>
    <cellStyle name="Milliers 6 7 9 2" xfId="11329"/>
    <cellStyle name="Milliers 6 7 9 2 2" xfId="13628"/>
    <cellStyle name="Milliers 6 7 9 3" xfId="17065"/>
    <cellStyle name="Milliers 6 8" xfId="2146"/>
    <cellStyle name="Milliers 6 9" xfId="2116"/>
    <cellStyle name="Milliers 7" xfId="99"/>
    <cellStyle name="Milliers 7 10" xfId="2395"/>
    <cellStyle name="Milliers 7 11" xfId="2414"/>
    <cellStyle name="Milliers 7 12" xfId="2432"/>
    <cellStyle name="Milliers 7 13" xfId="2449"/>
    <cellStyle name="Milliers 7 14" xfId="2462"/>
    <cellStyle name="Milliers 7 15" xfId="2472"/>
    <cellStyle name="Milliers 7 16" xfId="1773"/>
    <cellStyle name="Milliers 7 16 2" xfId="3130"/>
    <cellStyle name="Milliers 7 16 2 2" xfId="4432"/>
    <cellStyle name="Milliers 7 16 2 2 2" xfId="4787"/>
    <cellStyle name="Milliers 7 16 2 2 2 2" xfId="8322"/>
    <cellStyle name="Milliers 7 16 2 2 2 2 2" xfId="8461"/>
    <cellStyle name="Milliers 7 16 2 2 2 2 2 2" xfId="15782"/>
    <cellStyle name="Milliers 7 16 2 2 2 2 2 2 2" xfId="15920"/>
    <cellStyle name="Milliers 7 16 2 2 2 2 2 3" xfId="19181"/>
    <cellStyle name="Milliers 7 16 2 2 2 2 3" xfId="11531"/>
    <cellStyle name="Milliers 7 16 2 2 2 2 3 2" xfId="19044"/>
    <cellStyle name="Milliers 7 16 2 2 2 3" xfId="11266"/>
    <cellStyle name="Milliers 7 16 2 2 2 3 2" xfId="13258"/>
    <cellStyle name="Milliers 7 16 2 2 2 4" xfId="16878"/>
    <cellStyle name="Milliers 7 16 2 2 3" xfId="6242"/>
    <cellStyle name="Milliers 7 16 2 2 4" xfId="7017"/>
    <cellStyle name="Milliers 7 16 2 2 4 2" xfId="13037"/>
    <cellStyle name="Milliers 7 16 2 2 4 2 2" xfId="14644"/>
    <cellStyle name="Milliers 7 16 2 2 4 3" xfId="17928"/>
    <cellStyle name="Milliers 7 16 2 2 5" xfId="9338"/>
    <cellStyle name="Milliers 7 16 2 2 5 2" xfId="16737"/>
    <cellStyle name="Milliers 7 16 2 3" xfId="5043"/>
    <cellStyle name="Milliers 7 16 2 4" xfId="5242"/>
    <cellStyle name="Milliers 7 16 2 5" xfId="5991"/>
    <cellStyle name="Milliers 7 16 2 5 2" xfId="7716"/>
    <cellStyle name="Milliers 7 16 2 5 2 2" xfId="8864"/>
    <cellStyle name="Milliers 7 16 2 5 2 2 2" xfId="15191"/>
    <cellStyle name="Milliers 7 16 2 5 2 2 2 2" xfId="16287"/>
    <cellStyle name="Milliers 7 16 2 5 2 2 3" xfId="19547"/>
    <cellStyle name="Milliers 7 16 2 5 2 3" xfId="12133"/>
    <cellStyle name="Milliers 7 16 2 5 2 3 2" xfId="18458"/>
    <cellStyle name="Milliers 7 16 2 5 3" xfId="10405"/>
    <cellStyle name="Milliers 7 16 2 5 3 2" xfId="14034"/>
    <cellStyle name="Milliers 7 16 2 5 4" xfId="17416"/>
    <cellStyle name="Milliers 7 16 2 6" xfId="6699"/>
    <cellStyle name="Milliers 7 16 2 6 2" xfId="10547"/>
    <cellStyle name="Milliers 7 16 2 6 2 2" xfId="14422"/>
    <cellStyle name="Milliers 7 16 2 6 3" xfId="17709"/>
    <cellStyle name="Milliers 7 16 2 7" xfId="5728"/>
    <cellStyle name="Milliers 7 16 2 7 2" xfId="9890"/>
    <cellStyle name="Milliers 7 16 3" xfId="3877"/>
    <cellStyle name="Milliers 7 16 3 2" xfId="4402"/>
    <cellStyle name="Milliers 7 16 3 2 2" xfId="8008"/>
    <cellStyle name="Milliers 7 16 3 2 2 2" xfId="8312"/>
    <cellStyle name="Milliers 7 16 3 2 2 2 2" xfId="15473"/>
    <cellStyle name="Milliers 7 16 3 2 2 2 2 2" xfId="15772"/>
    <cellStyle name="Milliers 7 16 3 2 2 2 3" xfId="19034"/>
    <cellStyle name="Milliers 7 16 3 2 2 3" xfId="11243"/>
    <cellStyle name="Milliers 7 16 3 2 2 3 2" xfId="18736"/>
    <cellStyle name="Milliers 7 16 3 2 3" xfId="10861"/>
    <cellStyle name="Milliers 7 16 3 2 3 2" xfId="13015"/>
    <cellStyle name="Milliers 7 16 3 2 4" xfId="16725"/>
    <cellStyle name="Milliers 7 16 3 3" xfId="5966"/>
    <cellStyle name="Milliers 7 16 3 4" xfId="6675"/>
    <cellStyle name="Milliers 7 16 3 4 2" xfId="12621"/>
    <cellStyle name="Milliers 7 16 3 4 2 2" xfId="14407"/>
    <cellStyle name="Milliers 7 16 3 4 3" xfId="17694"/>
    <cellStyle name="Milliers 7 16 3 5" xfId="6609"/>
    <cellStyle name="Milliers 7 16 3 5 2" xfId="16384"/>
    <cellStyle name="Milliers 7 16 4" xfId="4513"/>
    <cellStyle name="Milliers 7 16 5" xfId="5500"/>
    <cellStyle name="Milliers 7 16 5 2" xfId="2782"/>
    <cellStyle name="Milliers 7 16 5 2 2" xfId="8671"/>
    <cellStyle name="Milliers 7 16 5 2 2 2" xfId="10869"/>
    <cellStyle name="Milliers 7 16 5 2 2 2 2" xfId="16125"/>
    <cellStyle name="Milliers 7 16 5 2 2 3" xfId="19385"/>
    <cellStyle name="Milliers 7 16 5 2 3" xfId="11971"/>
    <cellStyle name="Milliers 7 16 5 2 3 2" xfId="9935"/>
    <cellStyle name="Milliers 7 16 5 3" xfId="7441"/>
    <cellStyle name="Milliers 7 16 5 3 2" xfId="13705"/>
    <cellStyle name="Milliers 7 16 5 4" xfId="17132"/>
    <cellStyle name="Milliers 7 16 6" xfId="6071"/>
    <cellStyle name="Milliers 7 16 6 2" xfId="10020"/>
    <cellStyle name="Milliers 7 16 6 2 2" xfId="14074"/>
    <cellStyle name="Milliers 7 16 6 3" xfId="17446"/>
    <cellStyle name="Milliers 7 16 7" xfId="3554"/>
    <cellStyle name="Milliers 7 16 7 2" xfId="13525"/>
    <cellStyle name="Milliers 7 17" xfId="2650"/>
    <cellStyle name="Milliers 7 18" xfId="3346"/>
    <cellStyle name="Milliers 7 19" xfId="1520"/>
    <cellStyle name="Milliers 7 19 2" xfId="3686"/>
    <cellStyle name="Milliers 7 19 2 2" xfId="2890"/>
    <cellStyle name="Milliers 7 19 2 2 2" xfId="7931"/>
    <cellStyle name="Milliers 7 19 2 2 2 2" xfId="6651"/>
    <cellStyle name="Milliers 7 19 2 2 2 2 2" xfId="15398"/>
    <cellStyle name="Milliers 7 19 2 2 2 3" xfId="18662"/>
    <cellStyle name="Milliers 7 19 2 2 3" xfId="10761"/>
    <cellStyle name="Milliers 7 19 2 2 3 2" xfId="9998"/>
    <cellStyle name="Milliers 7 19 2 3" xfId="1667"/>
    <cellStyle name="Milliers 7 19 2 3 2" xfId="12496"/>
    <cellStyle name="Milliers 7 19 2 4" xfId="13033"/>
    <cellStyle name="Milliers 7 19 3" xfId="4377"/>
    <cellStyle name="Milliers 7 19 4" xfId="6039"/>
    <cellStyle name="Milliers 7 19 4 2" xfId="9621"/>
    <cellStyle name="Milliers 7 19 4 2 2" xfId="14059"/>
    <cellStyle name="Milliers 7 19 4 3" xfId="17433"/>
    <cellStyle name="Milliers 7 19 5" xfId="6760"/>
    <cellStyle name="Milliers 7 19 5 2" xfId="13107"/>
    <cellStyle name="Milliers 7 2" xfId="100"/>
    <cellStyle name="Milliers 7 2 10" xfId="2420"/>
    <cellStyle name="Milliers 7 2 11" xfId="2438"/>
    <cellStyle name="Milliers 7 2 12" xfId="1772"/>
    <cellStyle name="Milliers 7 2 12 2" xfId="3070"/>
    <cellStyle name="Milliers 7 2 12 2 2" xfId="4459"/>
    <cellStyle name="Milliers 7 2 12 2 2 2" xfId="4771"/>
    <cellStyle name="Milliers 7 2 12 2 2 2 2" xfId="8336"/>
    <cellStyle name="Milliers 7 2 12 2 2 2 2 2" xfId="8450"/>
    <cellStyle name="Milliers 7 2 12 2 2 2 2 2 2" xfId="15796"/>
    <cellStyle name="Milliers 7 2 12 2 2 2 2 2 2 2" xfId="15909"/>
    <cellStyle name="Milliers 7 2 12 2 2 2 2 2 3" xfId="19170"/>
    <cellStyle name="Milliers 7 2 12 2 2 2 2 3" xfId="11517"/>
    <cellStyle name="Milliers 7 2 12 2 2 2 2 3 2" xfId="19058"/>
    <cellStyle name="Milliers 7 2 12 2 2 2 3" xfId="11286"/>
    <cellStyle name="Milliers 7 2 12 2 2 2 3 2" xfId="13245"/>
    <cellStyle name="Milliers 7 2 12 2 2 2 4" xfId="16867"/>
    <cellStyle name="Milliers 7 2 12 2 2 3" xfId="6230"/>
    <cellStyle name="Milliers 7 2 12 2 2 4" xfId="6999"/>
    <cellStyle name="Milliers 7 2 12 2 2 4 2" xfId="13056"/>
    <cellStyle name="Milliers 7 2 12 2 2 4 2 2" xfId="14630"/>
    <cellStyle name="Milliers 7 2 12 2 2 4 3" xfId="17914"/>
    <cellStyle name="Milliers 7 2 12 2 2 5" xfId="9313"/>
    <cellStyle name="Milliers 7 2 12 2 2 5 2" xfId="16751"/>
    <cellStyle name="Milliers 7 2 12 2 3" xfId="5030"/>
    <cellStyle name="Milliers 7 2 12 2 4" xfId="5232"/>
    <cellStyle name="Milliers 7 2 12 2 5" xfId="6009"/>
    <cellStyle name="Milliers 7 2 12 2 5 2" xfId="7702"/>
    <cellStyle name="Milliers 7 2 12 2 5 2 2" xfId="8870"/>
    <cellStyle name="Milliers 7 2 12 2 5 2 2 2" xfId="15178"/>
    <cellStyle name="Milliers 7 2 12 2 5 2 2 2 2" xfId="16292"/>
    <cellStyle name="Milliers 7 2 12 2 5 2 2 3" xfId="19552"/>
    <cellStyle name="Milliers 7 2 12 2 5 2 3" xfId="12138"/>
    <cellStyle name="Milliers 7 2 12 2 5 2 3 2" xfId="18445"/>
    <cellStyle name="Milliers 7 2 12 2 5 3" xfId="10371"/>
    <cellStyle name="Milliers 7 2 12 2 5 3 2" xfId="14044"/>
    <cellStyle name="Milliers 7 2 12 2 5 4" xfId="17422"/>
    <cellStyle name="Milliers 7 2 12 2 6" xfId="6719"/>
    <cellStyle name="Milliers 7 2 12 2 6 2" xfId="10641"/>
    <cellStyle name="Milliers 7 2 12 2 6 2 2" xfId="14437"/>
    <cellStyle name="Milliers 7 2 12 2 6 3" xfId="17724"/>
    <cellStyle name="Milliers 7 2 12 2 7" xfId="2629"/>
    <cellStyle name="Milliers 7 2 12 2 7 2" xfId="13577"/>
    <cellStyle name="Milliers 7 2 12 3" xfId="3787"/>
    <cellStyle name="Milliers 7 2 12 3 2" xfId="4193"/>
    <cellStyle name="Milliers 7 2 12 3 2 2" xfId="7972"/>
    <cellStyle name="Milliers 7 2 12 3 2 2 2" xfId="8202"/>
    <cellStyle name="Milliers 7 2 12 3 2 2 2 2" xfId="15438"/>
    <cellStyle name="Milliers 7 2 12 3 2 2 2 2 2" xfId="15666"/>
    <cellStyle name="Milliers 7 2 12 3 2 2 2 3" xfId="18928"/>
    <cellStyle name="Milliers 7 2 12 3 2 2 3" xfId="11099"/>
    <cellStyle name="Milliers 7 2 12 3 2 2 3 2" xfId="18702"/>
    <cellStyle name="Milliers 7 2 12 3 2 3" xfId="10813"/>
    <cellStyle name="Milliers 7 2 12 3 2 3 2" xfId="12874"/>
    <cellStyle name="Milliers 7 2 12 3 2 4" xfId="16608"/>
    <cellStyle name="Milliers 7 2 12 3 3" xfId="5782"/>
    <cellStyle name="Milliers 7 2 12 3 4" xfId="5834"/>
    <cellStyle name="Milliers 7 2 12 3 4 2" xfId="12564"/>
    <cellStyle name="Milliers 7 2 12 3 4 2 2" xfId="13936"/>
    <cellStyle name="Milliers 7 2 12 3 4 3" xfId="17336"/>
    <cellStyle name="Milliers 7 2 12 3 5" xfId="8875"/>
    <cellStyle name="Milliers 7 2 12 3 5 2" xfId="7880"/>
    <cellStyle name="Milliers 7 2 12 4" xfId="4438"/>
    <cellStyle name="Milliers 7 2 12 5" xfId="5425"/>
    <cellStyle name="Milliers 7 2 12 5 2" xfId="6834"/>
    <cellStyle name="Milliers 7 2 12 5 2 2" xfId="8655"/>
    <cellStyle name="Milliers 7 2 12 5 2 2 2" xfId="14506"/>
    <cellStyle name="Milliers 7 2 12 5 2 2 2 2" xfId="16111"/>
    <cellStyle name="Milliers 7 2 12 5 2 2 3" xfId="19371"/>
    <cellStyle name="Milliers 7 2 12 5 2 3" xfId="11957"/>
    <cellStyle name="Milliers 7 2 12 5 2 3 2" xfId="17792"/>
    <cellStyle name="Milliers 7 2 12 5 3" xfId="9131"/>
    <cellStyle name="Milliers 7 2 12 5 3 2" xfId="13659"/>
    <cellStyle name="Milliers 7 2 12 5 4" xfId="17092"/>
    <cellStyle name="Milliers 7 2 12 6" xfId="1960"/>
    <cellStyle name="Milliers 7 2 12 6 2" xfId="6373"/>
    <cellStyle name="Milliers 7 2 12 6 2 2" xfId="3803"/>
    <cellStyle name="Milliers 7 2 12 6 3" xfId="13272"/>
    <cellStyle name="Milliers 7 2 12 7" xfId="2032"/>
    <cellStyle name="Milliers 7 2 12 7 2" xfId="14143"/>
    <cellStyle name="Milliers 7 2 13" xfId="2909"/>
    <cellStyle name="Milliers 7 2 14" xfId="2837"/>
    <cellStyle name="Milliers 7 2 15" xfId="1521"/>
    <cellStyle name="Milliers 7 2 15 2" xfId="2579"/>
    <cellStyle name="Milliers 7 2 15 2 2" xfId="7349"/>
    <cellStyle name="Milliers 7 2 15 2 2 2" xfId="7527"/>
    <cellStyle name="Milliers 7 2 15 2 2 2 2" xfId="14911"/>
    <cellStyle name="Milliers 7 2 15 2 2 2 2 2" xfId="15013"/>
    <cellStyle name="Milliers 7 2 15 2 2 2 3" xfId="18284"/>
    <cellStyle name="Milliers 7 2 15 2 2 3" xfId="10120"/>
    <cellStyle name="Milliers 7 2 15 2 2 3 2" xfId="18193"/>
    <cellStyle name="Milliers 7 2 15 2 3" xfId="9739"/>
    <cellStyle name="Milliers 7 2 15 2 3 2" xfId="9627"/>
    <cellStyle name="Milliers 7 2 15 2 4" xfId="11362"/>
    <cellStyle name="Milliers 7 2 15 3" xfId="2565"/>
    <cellStyle name="Milliers 7 2 15 4" xfId="1959"/>
    <cellStyle name="Milliers 7 2 15 4 2" xfId="9013"/>
    <cellStyle name="Milliers 7 2 15 4 2 2" xfId="9946"/>
    <cellStyle name="Milliers 7 2 15 4 3" xfId="12515"/>
    <cellStyle name="Milliers 7 2 15 5" xfId="2993"/>
    <cellStyle name="Milliers 7 2 15 5 2" xfId="12638"/>
    <cellStyle name="Milliers 7 2 16" xfId="4150"/>
    <cellStyle name="Milliers 7 2 17" xfId="1880"/>
    <cellStyle name="Milliers 7 2 18" xfId="1347"/>
    <cellStyle name="Milliers 7 2 18 2" xfId="4419"/>
    <cellStyle name="Milliers 7 2 18 2 2" xfId="7438"/>
    <cellStyle name="Milliers 7 2 18 2 2 2" xfId="13027"/>
    <cellStyle name="Milliers 7 2 18 2 2 2 2" xfId="14968"/>
    <cellStyle name="Milliers 7 2 18 2 2 3" xfId="18247"/>
    <cellStyle name="Milliers 7 2 18 2 3" xfId="9891"/>
    <cellStyle name="Milliers 7 2 18 2 3 2" xfId="16734"/>
    <cellStyle name="Milliers 7 2 18 3" xfId="4111"/>
    <cellStyle name="Milliers 7 2 18 3 2" xfId="11325"/>
    <cellStyle name="Milliers 7 2 18 4" xfId="14154"/>
    <cellStyle name="Milliers 7 2 19" xfId="5887"/>
    <cellStyle name="Milliers 7 2 19 2" xfId="9133"/>
    <cellStyle name="Milliers 7 2 19 2 2" xfId="13970"/>
    <cellStyle name="Milliers 7 2 19 3" xfId="17366"/>
    <cellStyle name="Milliers 7 2 2" xfId="426"/>
    <cellStyle name="Milliers 7 2 2 10" xfId="7468"/>
    <cellStyle name="Milliers 7 2 2 10 2" xfId="2659"/>
    <cellStyle name="Milliers 7 2 2 11" xfId="1366"/>
    <cellStyle name="Milliers 7 2 2 2" xfId="1612"/>
    <cellStyle name="Milliers 7 2 2 2 10" xfId="8990"/>
    <cellStyle name="Milliers 7 2 2 2 10 2" xfId="10556"/>
    <cellStyle name="Milliers 7 2 2 2 2" xfId="3199"/>
    <cellStyle name="Milliers 7 2 2 2 2 2" xfId="3256"/>
    <cellStyle name="Milliers 7 2 2 2 2 2 2" xfId="4832"/>
    <cellStyle name="Milliers 7 2 2 2 2 2 2 2" xfId="4875"/>
    <cellStyle name="Milliers 7 2 2 2 2 2 2 2 2" xfId="8499"/>
    <cellStyle name="Milliers 7 2 2 2 2 2 2 2 2 2" xfId="8539"/>
    <cellStyle name="Milliers 7 2 2 2 2 2 2 2 2 2 2" xfId="15958"/>
    <cellStyle name="Milliers 7 2 2 2 2 2 2 2 2 2 2 2" xfId="15998"/>
    <cellStyle name="Milliers 7 2 2 2 2 2 2 2 2 2 3" xfId="19259"/>
    <cellStyle name="Milliers 7 2 2 2 2 2 2 2 2 3" xfId="11613"/>
    <cellStyle name="Milliers 7 2 2 2 2 2 2 2 2 3 2" xfId="19219"/>
    <cellStyle name="Milliers 7 2 2 2 2 2 2 2 3" xfId="11571"/>
    <cellStyle name="Milliers 7 2 2 2 2 2 2 2 3 2" xfId="13341"/>
    <cellStyle name="Milliers 7 2 2 2 2 2 2 2 4" xfId="16956"/>
    <cellStyle name="Milliers 7 2 2 2 2 2 2 3" xfId="6326"/>
    <cellStyle name="Milliers 7 2 2 2 2 2 2 4" xfId="7106"/>
    <cellStyle name="Milliers 7 2 2 2 2 2 2 4 2" xfId="13298"/>
    <cellStyle name="Milliers 7 2 2 2 2 2 2 4 2 2" xfId="14730"/>
    <cellStyle name="Milliers 7 2 2 2 2 2 2 4 3" xfId="18014"/>
    <cellStyle name="Milliers 7 2 2 2 2 2 2 5" xfId="9439"/>
    <cellStyle name="Milliers 7 2 2 2 2 2 2 5 2" xfId="16916"/>
    <cellStyle name="Milliers 7 2 2 2 2 2 3" xfId="5126"/>
    <cellStyle name="Milliers 7 2 2 2 2 2 4" xfId="5320"/>
    <cellStyle name="Milliers 7 2 2 2 2 2 5" xfId="6284"/>
    <cellStyle name="Milliers 7 2 2 2 2 2 5 2" xfId="7797"/>
    <cellStyle name="Milliers 7 2 2 2 2 2 5 2 2" xfId="8944"/>
    <cellStyle name="Milliers 7 2 2 2 2 2 5 2 2 2" xfId="15272"/>
    <cellStyle name="Milliers 7 2 2 2 2 2 5 2 2 2 2" xfId="16335"/>
    <cellStyle name="Milliers 7 2 2 2 2 2 5 2 2 3" xfId="19595"/>
    <cellStyle name="Milliers 7 2 2 2 2 2 5 2 3" xfId="12181"/>
    <cellStyle name="Milliers 7 2 2 2 2 2 5 2 3 2" xfId="18538"/>
    <cellStyle name="Milliers 7 2 2 2 2 2 5 3" xfId="10511"/>
    <cellStyle name="Milliers 7 2 2 2 2 2 5 3 2" xfId="14180"/>
    <cellStyle name="Milliers 7 2 2 2 2 2 5 4" xfId="17521"/>
    <cellStyle name="Milliers 7 2 2 2 2 2 6" xfId="7060"/>
    <cellStyle name="Milliers 7 2 2 2 2 2 6 2" xfId="12232"/>
    <cellStyle name="Milliers 7 2 2 2 2 2 6 2 2" xfId="14686"/>
    <cellStyle name="Milliers 7 2 2 2 2 2 6 3" xfId="17970"/>
    <cellStyle name="Milliers 7 2 2 2 2 2 7" xfId="9388"/>
    <cellStyle name="Milliers 7 2 2 2 2 2 7 2" xfId="13320"/>
    <cellStyle name="Milliers 7 2 2 2 2 3" xfId="4050"/>
    <cellStyle name="Milliers 7 2 2 2 2 3 2" xfId="5083"/>
    <cellStyle name="Milliers 7 2 2 2 2 3 2 2" xfId="8117"/>
    <cellStyle name="Milliers 7 2 2 2 2 3 2 2 2" xfId="8613"/>
    <cellStyle name="Milliers 7 2 2 2 2 3 2 2 2 2" xfId="15581"/>
    <cellStyle name="Milliers 7 2 2 2 2 3 2 2 2 2 2" xfId="16071"/>
    <cellStyle name="Milliers 7 2 2 2 2 3 2 2 2 3" xfId="19332"/>
    <cellStyle name="Milliers 7 2 2 2 2 3 2 2 3" xfId="11771"/>
    <cellStyle name="Milliers 7 2 2 2 2 3 2 2 3 2" xfId="18844"/>
    <cellStyle name="Milliers 7 2 2 2 2 3 2 3" xfId="10998"/>
    <cellStyle name="Milliers 7 2 2 2 2 3 2 3 2" xfId="13475"/>
    <cellStyle name="Milliers 7 2 2 2 2 3 2 4" xfId="17030"/>
    <cellStyle name="Milliers 7 2 2 2 2 3 3" xfId="6475"/>
    <cellStyle name="Milliers 7 2 2 2 2 3 4" xfId="7291"/>
    <cellStyle name="Milliers 7 2 2 2 2 3 4 2" xfId="12762"/>
    <cellStyle name="Milliers 7 2 2 2 2 3 4 2 2" xfId="14872"/>
    <cellStyle name="Milliers 7 2 2 2 2 3 4 3" xfId="18155"/>
    <cellStyle name="Milliers 7 2 2 2 2 3 5" xfId="9680"/>
    <cellStyle name="Milliers 7 2 2 2 2 3 5 2" xfId="16507"/>
    <cellStyle name="Milliers 7 2 2 2 2 4" xfId="5279"/>
    <cellStyle name="Milliers 7 2 2 2 2 5" xfId="5651"/>
    <cellStyle name="Milliers 7 2 2 2 2 5 2" xfId="7755"/>
    <cellStyle name="Milliers 7 2 2 2 2 5 2 2" xfId="8756"/>
    <cellStyle name="Milliers 7 2 2 2 2 5 2 2 2" xfId="15230"/>
    <cellStyle name="Milliers 7 2 2 2 2 5 2 2 2 2" xfId="16209"/>
    <cellStyle name="Milliers 7 2 2 2 2 5 2 2 3" xfId="19469"/>
    <cellStyle name="Milliers 7 2 2 2 2 5 2 3" xfId="12055"/>
    <cellStyle name="Milliers 7 2 2 2 2 5 2 3 2" xfId="18497"/>
    <cellStyle name="Milliers 7 2 2 2 2 5 3" xfId="10460"/>
    <cellStyle name="Milliers 7 2 2 2 2 5 3 2" xfId="13822"/>
    <cellStyle name="Milliers 7 2 2 2 2 5 4" xfId="17243"/>
    <cellStyle name="Milliers 7 2 2 2 2 6" xfId="5842"/>
    <cellStyle name="Milliers 7 2 2 2 2 6 2" xfId="5564"/>
    <cellStyle name="Milliers 7 2 2 2 2 6 2 2" xfId="13942"/>
    <cellStyle name="Milliers 7 2 2 2 2 6 3" xfId="17342"/>
    <cellStyle name="Milliers 7 2 2 2 2 7" xfId="7502"/>
    <cellStyle name="Milliers 7 2 2 2 2 7 2" xfId="11790"/>
    <cellStyle name="Milliers 7 2 2 2 3" xfId="3165"/>
    <cellStyle name="Milliers 7 2 2 2 4" xfId="3406"/>
    <cellStyle name="Milliers 7 2 2 2 5" xfId="3992"/>
    <cellStyle name="Milliers 7 2 2 2 5 2" xfId="3836"/>
    <cellStyle name="Milliers 7 2 2 2 5 2 2" xfId="8072"/>
    <cellStyle name="Milliers 7 2 2 2 5 2 2 2" xfId="7990"/>
    <cellStyle name="Milliers 7 2 2 2 5 2 2 2 2" xfId="15537"/>
    <cellStyle name="Milliers 7 2 2 2 5 2 2 2 2 2" xfId="15456"/>
    <cellStyle name="Milliers 7 2 2 2 5 2 2 2 3" xfId="18719"/>
    <cellStyle name="Milliers 7 2 2 2 5 2 2 3" xfId="10836"/>
    <cellStyle name="Milliers 7 2 2 2 5 2 2 3 2" xfId="18800"/>
    <cellStyle name="Milliers 7 2 2 2 5 2 3" xfId="10950"/>
    <cellStyle name="Milliers 7 2 2 2 5 2 3 2" xfId="12596"/>
    <cellStyle name="Milliers 7 2 2 2 5 2 4" xfId="16363"/>
    <cellStyle name="Milliers 7 2 2 2 5 3" xfId="5465"/>
    <cellStyle name="Milliers 7 2 2 2 5 4" xfId="3118"/>
    <cellStyle name="Milliers 7 2 2 2 5 4 2" xfId="12709"/>
    <cellStyle name="Milliers 7 2 2 2 5 4 2 2" xfId="10554"/>
    <cellStyle name="Milliers 7 2 2 2 5 4 3" xfId="14192"/>
    <cellStyle name="Milliers 7 2 2 2 5 5" xfId="6108"/>
    <cellStyle name="Milliers 7 2 2 2 5 5 2" xfId="16455"/>
    <cellStyle name="Milliers 7 2 2 2 6" xfId="3903"/>
    <cellStyle name="Milliers 7 2 2 2 7" xfId="4563"/>
    <cellStyle name="Milliers 7 2 2 2 8" xfId="5592"/>
    <cellStyle name="Milliers 7 2 2 2 8 2" xfId="5420"/>
    <cellStyle name="Milliers 7 2 2 2 8 2 2" xfId="8715"/>
    <cellStyle name="Milliers 7 2 2 2 8 2 2 2" xfId="13654"/>
    <cellStyle name="Milliers 7 2 2 2 8 2 2 2 2" xfId="16169"/>
    <cellStyle name="Milliers 7 2 2 2 8 2 2 3" xfId="19429"/>
    <cellStyle name="Milliers 7 2 2 2 8 2 3" xfId="12015"/>
    <cellStyle name="Milliers 7 2 2 2 8 2 3 2" xfId="17088"/>
    <cellStyle name="Milliers 7 2 2 2 8 3" xfId="3607"/>
    <cellStyle name="Milliers 7 2 2 2 8 3 2" xfId="13770"/>
    <cellStyle name="Milliers 7 2 2 2 8 4" xfId="17193"/>
    <cellStyle name="Milliers 7 2 2 2 9" xfId="5391"/>
    <cellStyle name="Milliers 7 2 2 2 9 2" xfId="10530"/>
    <cellStyle name="Milliers 7 2 2 2 9 2 2" xfId="13639"/>
    <cellStyle name="Milliers 7 2 2 2 9 3" xfId="17074"/>
    <cellStyle name="Milliers 7 2 2 3" xfId="1832"/>
    <cellStyle name="Milliers 7 2 2 3 2" xfId="2854"/>
    <cellStyle name="Milliers 7 2 2 3 2 2" xfId="3735"/>
    <cellStyle name="Milliers 7 2 2 3 2 2 2" xfId="4706"/>
    <cellStyle name="Milliers 7 2 2 3 2 2 2 2" xfId="7952"/>
    <cellStyle name="Milliers 7 2 2 3 2 2 2 2 2" xfId="8414"/>
    <cellStyle name="Milliers 7 2 2 3 2 2 2 2 2 2" xfId="15419"/>
    <cellStyle name="Milliers 7 2 2 3 2 2 2 2 2 2 2" xfId="15873"/>
    <cellStyle name="Milliers 7 2 2 3 2 2 2 2 2 3" xfId="19134"/>
    <cellStyle name="Milliers 7 2 2 3 2 2 2 2 3" xfId="11466"/>
    <cellStyle name="Milliers 7 2 2 3 2 2 2 2 3 2" xfId="18683"/>
    <cellStyle name="Milliers 7 2 2 3 2 2 2 3" xfId="10788"/>
    <cellStyle name="Milliers 7 2 2 3 2 2 2 3 2" xfId="13197"/>
    <cellStyle name="Milliers 7 2 2 3 2 2 2 4" xfId="16831"/>
    <cellStyle name="Milliers 7 2 2 3 2 2 3" xfId="6181"/>
    <cellStyle name="Milliers 7 2 2 3 2 2 4" xfId="6940"/>
    <cellStyle name="Milliers 7 2 2 3 2 2 4 2" xfId="12526"/>
    <cellStyle name="Milliers 7 2 2 3 2 2 4 2 2" xfId="14583"/>
    <cellStyle name="Milliers 7 2 2 3 2 2 4 3" xfId="17868"/>
    <cellStyle name="Milliers 7 2 2 3 2 2 5" xfId="9251"/>
    <cellStyle name="Milliers 7 2 2 3 2 2 5 2" xfId="13020"/>
    <cellStyle name="Milliers 7 2 2 3 2 3" xfId="4979"/>
    <cellStyle name="Milliers 7 2 2 3 2 4" xfId="5197"/>
    <cellStyle name="Milliers 7 2 2 3 2 5" xfId="5379"/>
    <cellStyle name="Milliers 7 2 2 3 2 5 2" xfId="7626"/>
    <cellStyle name="Milliers 7 2 2 3 2 5 2 2" xfId="8644"/>
    <cellStyle name="Milliers 7 2 2 3 2 5 2 2 2" xfId="15105"/>
    <cellStyle name="Milliers 7 2 2 3 2 5 2 2 2 2" xfId="16101"/>
    <cellStyle name="Milliers 7 2 2 3 2 5 2 2 3" xfId="19361"/>
    <cellStyle name="Milliers 7 2 2 3 2 5 2 3" xfId="11947"/>
    <cellStyle name="Milliers 7 2 2 3 2 5 2 3 2" xfId="18375"/>
    <cellStyle name="Milliers 7 2 2 3 2 5 3" xfId="10254"/>
    <cellStyle name="Milliers 7 2 2 3 2 5 3 2" xfId="13631"/>
    <cellStyle name="Milliers 7 2 2 3 2 5 4" xfId="17067"/>
    <cellStyle name="Milliers 7 2 2 3 2 6" xfId="1484"/>
    <cellStyle name="Milliers 7 2 2 3 2 6 2" xfId="11818"/>
    <cellStyle name="Milliers 7 2 2 3 2 6 2 2" xfId="10075"/>
    <cellStyle name="Milliers 7 2 2 3 2 6 3" xfId="11241"/>
    <cellStyle name="Milliers 7 2 2 3 2 7" xfId="3605"/>
    <cellStyle name="Milliers 7 2 2 3 2 7 2" xfId="12784"/>
    <cellStyle name="Milliers 7 2 2 3 3" xfId="3547"/>
    <cellStyle name="Milliers 7 2 2 3 3 2" xfId="4449"/>
    <cellStyle name="Milliers 7 2 2 3 3 2 2" xfId="7881"/>
    <cellStyle name="Milliers 7 2 2 3 3 2 2 2" xfId="8330"/>
    <cellStyle name="Milliers 7 2 2 3 3 2 2 2 2" xfId="15351"/>
    <cellStyle name="Milliers 7 2 2 3 3 2 2 2 2 2" xfId="15790"/>
    <cellStyle name="Milliers 7 2 2 3 3 2 2 2 3" xfId="19052"/>
    <cellStyle name="Milliers 7 2 2 3 3 2 2 3" xfId="11280"/>
    <cellStyle name="Milliers 7 2 2 3 3 2 2 3 2" xfId="18615"/>
    <cellStyle name="Milliers 7 2 2 3 3 2 3" xfId="10697"/>
    <cellStyle name="Milliers 7 2 2 3 3 2 3 2" xfId="13048"/>
    <cellStyle name="Milliers 7 2 2 3 3 2 4" xfId="16745"/>
    <cellStyle name="Milliers 7 2 2 3 3 3" xfId="6002"/>
    <cellStyle name="Milliers 7 2 2 3 3 4" xfId="6712"/>
    <cellStyle name="Milliers 7 2 2 3 3 4 2" xfId="12407"/>
    <cellStyle name="Milliers 7 2 2 3 3 4 2 2" xfId="14430"/>
    <cellStyle name="Milliers 7 2 2 3 3 4 3" xfId="17717"/>
    <cellStyle name="Milliers 7 2 2 3 3 5" xfId="2509"/>
    <cellStyle name="Milliers 7 2 2 3 3 5 2" xfId="13028"/>
    <cellStyle name="Milliers 7 2 2 3 4" xfId="4756"/>
    <cellStyle name="Milliers 7 2 2 3 5" xfId="4160"/>
    <cellStyle name="Milliers 7 2 2 3 5 2" xfId="6832"/>
    <cellStyle name="Milliers 7 2 2 3 5 2 2" xfId="8186"/>
    <cellStyle name="Milliers 7 2 2 3 5 2 2 2" xfId="14505"/>
    <cellStyle name="Milliers 7 2 2 3 5 2 2 2 2" xfId="15650"/>
    <cellStyle name="Milliers 7 2 2 3 5 2 2 3" xfId="18912"/>
    <cellStyle name="Milliers 7 2 2 3 5 2 3" xfId="11080"/>
    <cellStyle name="Milliers 7 2 2 3 5 2 3 2" xfId="17791"/>
    <cellStyle name="Milliers 7 2 2 3 5 3" xfId="9127"/>
    <cellStyle name="Milliers 7 2 2 3 5 3 2" xfId="12849"/>
    <cellStyle name="Milliers 7 2 2 3 5 4" xfId="16585"/>
    <cellStyle name="Milliers 7 2 2 3 6" xfId="3567"/>
    <cellStyle name="Milliers 7 2 2 3 6 2" xfId="11214"/>
    <cellStyle name="Milliers 7 2 2 3 6 2 2" xfId="12418"/>
    <cellStyle name="Milliers 7 2 2 3 6 3" xfId="12948"/>
    <cellStyle name="Milliers 7 2 2 3 7" xfId="6111"/>
    <cellStyle name="Milliers 7 2 2 3 7 2" xfId="10189"/>
    <cellStyle name="Milliers 7 2 2 4" xfId="2812"/>
    <cellStyle name="Milliers 7 2 2 5" xfId="1415"/>
    <cellStyle name="Milliers 7 2 2 5 2" xfId="4246"/>
    <cellStyle name="Milliers 7 2 2 5 2 2" xfId="7260"/>
    <cellStyle name="Milliers 7 2 2 5 2 2 2" xfId="8233"/>
    <cellStyle name="Milliers 7 2 2 5 2 2 2 2" xfId="14845"/>
    <cellStyle name="Milliers 7 2 2 5 2 2 2 2 2" xfId="15695"/>
    <cellStyle name="Milliers 7 2 2 5 2 2 2 3" xfId="18957"/>
    <cellStyle name="Milliers 7 2 2 5 2 2 3" xfId="11136"/>
    <cellStyle name="Milliers 7 2 2 5 2 2 3 2" xfId="18128"/>
    <cellStyle name="Milliers 7 2 2 5 2 3" xfId="9643"/>
    <cellStyle name="Milliers 7 2 2 5 2 3 2" xfId="12913"/>
    <cellStyle name="Milliers 7 2 2 5 2 4" xfId="16641"/>
    <cellStyle name="Milliers 7 2 2 5 3" xfId="5833"/>
    <cellStyle name="Milliers 7 2 2 5 4" xfId="5511"/>
    <cellStyle name="Milliers 7 2 2 5 4 2" xfId="9736"/>
    <cellStyle name="Milliers 7 2 2 5 4 2 2" xfId="13712"/>
    <cellStyle name="Milliers 7 2 2 5 4 3" xfId="17139"/>
    <cellStyle name="Milliers 7 2 2 5 5" xfId="3484"/>
    <cellStyle name="Milliers 7 2 2 5 5 2" xfId="10608"/>
    <cellStyle name="Milliers 7 2 2 6" xfId="4525"/>
    <cellStyle name="Milliers 7 2 2 7" xfId="4741"/>
    <cellStyle name="Milliers 7 2 2 8" xfId="2871"/>
    <cellStyle name="Milliers 7 2 2 8 2" xfId="3063"/>
    <cellStyle name="Milliers 7 2 2 8 2 2" xfId="7632"/>
    <cellStyle name="Milliers 7 2 2 8 2 2 2" xfId="11728"/>
    <cellStyle name="Milliers 7 2 2 8 2 2 2 2" xfId="15111"/>
    <cellStyle name="Milliers 7 2 2 8 2 2 3" xfId="18381"/>
    <cellStyle name="Milliers 7 2 2 8 2 3" xfId="10264"/>
    <cellStyle name="Milliers 7 2 2 8 2 3 2" xfId="11731"/>
    <cellStyle name="Milliers 7 2 2 8 3" xfId="2973"/>
    <cellStyle name="Milliers 7 2 2 8 3 2" xfId="10665"/>
    <cellStyle name="Milliers 7 2 2 8 4" xfId="13568"/>
    <cellStyle name="Milliers 7 2 2 9" xfId="3789"/>
    <cellStyle name="Milliers 7 2 2 9 2" xfId="10256"/>
    <cellStyle name="Milliers 7 2 2 9 2 2" xfId="12566"/>
    <cellStyle name="Milliers 7 2 2 9 3" xfId="9529"/>
    <cellStyle name="Milliers 7 2 20" xfId="7308"/>
    <cellStyle name="Milliers 7 2 20 2" xfId="1842"/>
    <cellStyle name="Milliers 7 2 21" xfId="19796"/>
    <cellStyle name="Milliers 7 2 22" xfId="902"/>
    <cellStyle name="Milliers 7 2 3" xfId="2105"/>
    <cellStyle name="Milliers 7 2 4" xfId="2306"/>
    <cellStyle name="Milliers 7 2 5" xfId="2332"/>
    <cellStyle name="Milliers 7 2 6" xfId="2322"/>
    <cellStyle name="Milliers 7 2 7" xfId="2338"/>
    <cellStyle name="Milliers 7 2 8" xfId="2382"/>
    <cellStyle name="Milliers 7 2 9" xfId="2401"/>
    <cellStyle name="Milliers 7 20" xfId="4422"/>
    <cellStyle name="Milliers 7 21" xfId="4533"/>
    <cellStyle name="Milliers 7 22" xfId="1554"/>
    <cellStyle name="Milliers 7 22 2" xfId="6416"/>
    <cellStyle name="Milliers 7 22 2 2" xfId="6631"/>
    <cellStyle name="Milliers 7 22 2 2 2" xfId="14263"/>
    <cellStyle name="Milliers 7 22 2 2 2 2" xfId="14374"/>
    <cellStyle name="Milliers 7 22 2 2 3" xfId="17662"/>
    <cellStyle name="Milliers 7 22 2 3" xfId="1834"/>
    <cellStyle name="Milliers 7 22 2 3 2" xfId="17573"/>
    <cellStyle name="Milliers 7 22 3" xfId="6761"/>
    <cellStyle name="Milliers 7 22 3 2" xfId="9642"/>
    <cellStyle name="Milliers 7 22 4" xfId="14150"/>
    <cellStyle name="Milliers 7 23" xfId="4040"/>
    <cellStyle name="Milliers 7 23 2" xfId="5981"/>
    <cellStyle name="Milliers 7 23 2 2" xfId="12752"/>
    <cellStyle name="Milliers 7 23 3" xfId="16497"/>
    <cellStyle name="Milliers 7 24" xfId="7452"/>
    <cellStyle name="Milliers 7 24 2" xfId="9936"/>
    <cellStyle name="Milliers 7 25" xfId="19795"/>
    <cellStyle name="Milliers 7 26" xfId="1037"/>
    <cellStyle name="Milliers 7 3" xfId="427"/>
    <cellStyle name="Milliers 7 3 10" xfId="2409"/>
    <cellStyle name="Milliers 7 3 11" xfId="2427"/>
    <cellStyle name="Milliers 7 3 12" xfId="1859"/>
    <cellStyle name="Milliers 7 3 12 2" xfId="3053"/>
    <cellStyle name="Milliers 7 3 12 2 2" xfId="4417"/>
    <cellStyle name="Milliers 7 3 12 2 2 2" xfId="4760"/>
    <cellStyle name="Milliers 7 3 12 2 2 2 2" xfId="8318"/>
    <cellStyle name="Milliers 7 3 12 2 2 2 2 2" xfId="8443"/>
    <cellStyle name="Milliers 7 3 12 2 2 2 2 2 2" xfId="15778"/>
    <cellStyle name="Milliers 7 3 12 2 2 2 2 2 2 2" xfId="15902"/>
    <cellStyle name="Milliers 7 3 12 2 2 2 2 2 3" xfId="19163"/>
    <cellStyle name="Milliers 7 3 12 2 2 2 2 3" xfId="11508"/>
    <cellStyle name="Milliers 7 3 12 2 2 2 2 3 2" xfId="19040"/>
    <cellStyle name="Milliers 7 3 12 2 2 2 3" xfId="11256"/>
    <cellStyle name="Milliers 7 3 12 2 2 2 3 2" xfId="13236"/>
    <cellStyle name="Milliers 7 3 12 2 2 2 4" xfId="16860"/>
    <cellStyle name="Milliers 7 3 12 2 2 3" xfId="6222"/>
    <cellStyle name="Milliers 7 3 12 2 2 4" xfId="6990"/>
    <cellStyle name="Milliers 7 3 12 2 2 4 2" xfId="13025"/>
    <cellStyle name="Milliers 7 3 12 2 2 4 2 2" xfId="14623"/>
    <cellStyle name="Milliers 7 3 12 2 2 4 3" xfId="17907"/>
    <cellStyle name="Milliers 7 3 12 2 2 5" xfId="9304"/>
    <cellStyle name="Milliers 7 3 12 2 2 5 2" xfId="16732"/>
    <cellStyle name="Milliers 7 3 12 2 3" xfId="5021"/>
    <cellStyle name="Milliers 7 3 12 2 4" xfId="5223"/>
    <cellStyle name="Milliers 7 3 12 2 5" xfId="5977"/>
    <cellStyle name="Milliers 7 3 12 2 5 2" xfId="7693"/>
    <cellStyle name="Milliers 7 3 12 2 5 2 2" xfId="8861"/>
    <cellStyle name="Milliers 7 3 12 2 5 2 2 2" xfId="15170"/>
    <cellStyle name="Milliers 7 3 12 2 5 2 2 2 2" xfId="16284"/>
    <cellStyle name="Milliers 7 3 12 2 5 2 2 3" xfId="19544"/>
    <cellStyle name="Milliers 7 3 12 2 5 2 3" xfId="12130"/>
    <cellStyle name="Milliers 7 3 12 2 5 2 3 2" xfId="18438"/>
    <cellStyle name="Milliers 7 3 12 2 5 3" xfId="10362"/>
    <cellStyle name="Milliers 7 3 12 2 5 3 2" xfId="14022"/>
    <cellStyle name="Milliers 7 3 12 2 5 4" xfId="17405"/>
    <cellStyle name="Milliers 7 3 12 2 6" xfId="6687"/>
    <cellStyle name="Milliers 7 3 12 2 6 2" xfId="9016"/>
    <cellStyle name="Milliers 7 3 12 2 6 2 2" xfId="14416"/>
    <cellStyle name="Milliers 7 3 12 2 6 3" xfId="17703"/>
    <cellStyle name="Milliers 7 3 12 2 7" xfId="6121"/>
    <cellStyle name="Milliers 7 3 12 2 7 2" xfId="10038"/>
    <cellStyle name="Milliers 7 3 12 3" xfId="3768"/>
    <cellStyle name="Milliers 7 3 12 3 2" xfId="4632"/>
    <cellStyle name="Milliers 7 3 12 3 2 2" xfId="7962"/>
    <cellStyle name="Milliers 7 3 12 3 2 2 2" xfId="8367"/>
    <cellStyle name="Milliers 7 3 12 3 2 2 2 2" xfId="15428"/>
    <cellStyle name="Milliers 7 3 12 3 2 2 2 2 2" xfId="15826"/>
    <cellStyle name="Milliers 7 3 12 3 2 2 2 3" xfId="19087"/>
    <cellStyle name="Milliers 7 3 12 3 2 2 3" xfId="11402"/>
    <cellStyle name="Milliers 7 3 12 3 2 2 3 2" xfId="18692"/>
    <cellStyle name="Milliers 7 3 12 3 2 3" xfId="10802"/>
    <cellStyle name="Milliers 7 3 12 3 2 3 2" xfId="13142"/>
    <cellStyle name="Milliers 7 3 12 3 2 4" xfId="16783"/>
    <cellStyle name="Milliers 7 3 12 3 3" xfId="6119"/>
    <cellStyle name="Milliers 7 3 12 3 4" xfId="6869"/>
    <cellStyle name="Milliers 7 3 12 3 4 2" xfId="12550"/>
    <cellStyle name="Milliers 7 3 12 3 4 2 2" xfId="14525"/>
    <cellStyle name="Milliers 7 3 12 3 4 3" xfId="17810"/>
    <cellStyle name="Milliers 7 3 12 3 5" xfId="9178"/>
    <cellStyle name="Milliers 7 3 12 3 5 2" xfId="14965"/>
    <cellStyle name="Milliers 7 3 12 4" xfId="4903"/>
    <cellStyle name="Milliers 7 3 12 5" xfId="5408"/>
    <cellStyle name="Milliers 7 3 12 5 2" xfId="2497"/>
    <cellStyle name="Milliers 7 3 12 5 2 2" xfId="8646"/>
    <cellStyle name="Milliers 7 3 12 5 2 2 2" xfId="10011"/>
    <cellStyle name="Milliers 7 3 12 5 2 2 2 2" xfId="16102"/>
    <cellStyle name="Milliers 7 3 12 5 2 2 3" xfId="19362"/>
    <cellStyle name="Milliers 7 3 12 5 2 3" xfId="11948"/>
    <cellStyle name="Milliers 7 3 12 5 2 3 2" xfId="9911"/>
    <cellStyle name="Milliers 7 3 12 5 3" xfId="6021"/>
    <cellStyle name="Milliers 7 3 12 5 3 2" xfId="13644"/>
    <cellStyle name="Milliers 7 3 12 5 4" xfId="17078"/>
    <cellStyle name="Milliers 7 3 12 6" xfId="1867"/>
    <cellStyle name="Milliers 7 3 12 6 2" xfId="1656"/>
    <cellStyle name="Milliers 7 3 12 6 2 2" xfId="10605"/>
    <cellStyle name="Milliers 7 3 12 6 3" xfId="11313"/>
    <cellStyle name="Milliers 7 3 12 7" xfId="3461"/>
    <cellStyle name="Milliers 7 3 12 7 2" xfId="9175"/>
    <cellStyle name="Milliers 7 3 13" xfId="2730"/>
    <cellStyle name="Milliers 7 3 14" xfId="3357"/>
    <cellStyle name="Milliers 7 3 15" xfId="1414"/>
    <cellStyle name="Milliers 7 3 15 2" xfId="4317"/>
    <cellStyle name="Milliers 7 3 15 2 2" xfId="7164"/>
    <cellStyle name="Milliers 7 3 15 2 2 2" xfId="8271"/>
    <cellStyle name="Milliers 7 3 15 2 2 2 2" xfId="14783"/>
    <cellStyle name="Milliers 7 3 15 2 2 2 2 2" xfId="15731"/>
    <cellStyle name="Milliers 7 3 15 2 2 2 3" xfId="18993"/>
    <cellStyle name="Milliers 7 3 15 2 2 3" xfId="11185"/>
    <cellStyle name="Milliers 7 3 15 2 2 3 2" xfId="18067"/>
    <cellStyle name="Milliers 7 3 15 2 3" xfId="9520"/>
    <cellStyle name="Milliers 7 3 15 2 3 2" xfId="12959"/>
    <cellStyle name="Milliers 7 3 15 2 4" xfId="16681"/>
    <cellStyle name="Milliers 7 3 15 3" xfId="5892"/>
    <cellStyle name="Milliers 7 3 15 4" xfId="2574"/>
    <cellStyle name="Milliers 7 3 15 4 2" xfId="9957"/>
    <cellStyle name="Milliers 7 3 15 4 2 2" xfId="9738"/>
    <cellStyle name="Milliers 7 3 15 4 3" xfId="11639"/>
    <cellStyle name="Milliers 7 3 15 5" xfId="2794"/>
    <cellStyle name="Milliers 7 3 15 5 2" xfId="12292"/>
    <cellStyle name="Milliers 7 3 16" xfId="4288"/>
    <cellStyle name="Milliers 7 3 17" xfId="4574"/>
    <cellStyle name="Milliers 7 3 18" xfId="2642"/>
    <cellStyle name="Milliers 7 3 18 2" xfId="6852"/>
    <cellStyle name="Milliers 7 3 18 2 2" xfId="7550"/>
    <cellStyle name="Milliers 7 3 18 2 2 2" xfId="14516"/>
    <cellStyle name="Milliers 7 3 18 2 2 2 2" xfId="15034"/>
    <cellStyle name="Milliers 7 3 18 2 2 3" xfId="18305"/>
    <cellStyle name="Milliers 7 3 18 2 3" xfId="10147"/>
    <cellStyle name="Milliers 7 3 18 2 3 2" xfId="17802"/>
    <cellStyle name="Milliers 7 3 18 3" xfId="9153"/>
    <cellStyle name="Milliers 7 3 18 3 2" xfId="10482"/>
    <cellStyle name="Milliers 7 3 18 4" xfId="13516"/>
    <cellStyle name="Milliers 7 3 19" xfId="3751"/>
    <cellStyle name="Milliers 7 3 19 2" xfId="5726"/>
    <cellStyle name="Milliers 7 3 19 2 2" xfId="12538"/>
    <cellStyle name="Milliers 7 3 19 3" xfId="13598"/>
    <cellStyle name="Milliers 7 3 2" xfId="428"/>
    <cellStyle name="Milliers 7 3 2 10" xfId="2309"/>
    <cellStyle name="Milliers 7 3 2 11" xfId="2365"/>
    <cellStyle name="Milliers 7 3 2 12" xfId="1605"/>
    <cellStyle name="Milliers 7 3 2 12 2" xfId="2043"/>
    <cellStyle name="Milliers 7 3 2 12 2 2" xfId="4249"/>
    <cellStyle name="Milliers 7 3 2 12 2 2 2" xfId="3553"/>
    <cellStyle name="Milliers 7 3 2 12 2 2 2 2" xfId="8234"/>
    <cellStyle name="Milliers 7 3 2 12 2 2 2 2 2" xfId="7884"/>
    <cellStyle name="Milliers 7 3 2 12 2 2 2 2 2 2" xfId="15696"/>
    <cellStyle name="Milliers 7 3 2 12 2 2 2 2 2 2 2" xfId="15354"/>
    <cellStyle name="Milliers 7 3 2 12 2 2 2 2 2 3" xfId="18618"/>
    <cellStyle name="Milliers 7 3 2 12 2 2 2 2 3" xfId="10702"/>
    <cellStyle name="Milliers 7 3 2 12 2 2 2 2 3 2" xfId="18958"/>
    <cellStyle name="Milliers 7 3 2 12 2 2 2 3" xfId="11138"/>
    <cellStyle name="Milliers 7 3 2 12 2 2 2 3 2" xfId="12411"/>
    <cellStyle name="Milliers 7 3 2 12 2 2 2 4" xfId="13221"/>
    <cellStyle name="Milliers 7 3 2 12 2 2 3" xfId="4189"/>
    <cellStyle name="Milliers 7 3 2 12 2 2 4" xfId="2584"/>
    <cellStyle name="Milliers 7 3 2 12 2 2 4 2" xfId="12915"/>
    <cellStyle name="Milliers 7 3 2 12 2 2 4 2 2" xfId="5629"/>
    <cellStyle name="Milliers 7 3 2 12 2 2 4 3" xfId="10206"/>
    <cellStyle name="Milliers 7 3 2 12 2 2 5" xfId="6548"/>
    <cellStyle name="Milliers 7 3 2 12 2 2 5 2" xfId="16643"/>
    <cellStyle name="Milliers 7 3 2 12 2 3" xfId="3539"/>
    <cellStyle name="Milliers 7 3 2 12 2 4" xfId="4671"/>
    <cellStyle name="Milliers 7 3 2 12 2 5" xfId="5836"/>
    <cellStyle name="Milliers 7 3 2 12 2 5 2" xfId="6748"/>
    <cellStyle name="Milliers 7 3 2 12 2 5 2 2" xfId="8822"/>
    <cellStyle name="Milliers 7 3 2 12 2 5 2 2 2" xfId="14454"/>
    <cellStyle name="Milliers 7 3 2 12 2 5 2 2 2 2" xfId="16259"/>
    <cellStyle name="Milliers 7 3 2 12 2 5 2 2 3" xfId="19519"/>
    <cellStyle name="Milliers 7 3 2 12 2 5 2 3" xfId="12105"/>
    <cellStyle name="Milliers 7 3 2 12 2 5 2 3 2" xfId="17741"/>
    <cellStyle name="Milliers 7 3 2 12 2 5 3" xfId="9025"/>
    <cellStyle name="Milliers 7 3 2 12 2 5 3 2" xfId="13938"/>
    <cellStyle name="Milliers 7 3 2 12 2 5 4" xfId="17338"/>
    <cellStyle name="Milliers 7 3 2 12 2 6" xfId="2841"/>
    <cellStyle name="Milliers 7 3 2 12 2 6 2" xfId="6112"/>
    <cellStyle name="Milliers 7 3 2 12 2 6 2 2" xfId="11084"/>
    <cellStyle name="Milliers 7 3 2 12 2 6 3" xfId="9916"/>
    <cellStyle name="Milliers 7 3 2 12 2 7" xfId="3842"/>
    <cellStyle name="Milliers 7 3 2 12 2 7 2" xfId="13739"/>
    <cellStyle name="Milliers 7 3 2 12 3" xfId="1950"/>
    <cellStyle name="Milliers 7 3 2 12 3 2" xfId="3899"/>
    <cellStyle name="Milliers 7 3 2 12 3 2 2" xfId="7365"/>
    <cellStyle name="Milliers 7 3 2 12 3 2 2 2" xfId="8016"/>
    <cellStyle name="Milliers 7 3 2 12 3 2 2 2 2" xfId="14925"/>
    <cellStyle name="Milliers 7 3 2 12 3 2 2 2 2 2" xfId="15481"/>
    <cellStyle name="Milliers 7 3 2 12 3 2 2 2 3" xfId="18744"/>
    <cellStyle name="Milliers 7 3 2 12 3 2 2 3" xfId="10875"/>
    <cellStyle name="Milliers 7 3 2 12 3 2 2 3 2" xfId="18207"/>
    <cellStyle name="Milliers 7 3 2 12 3 2 3" xfId="9763"/>
    <cellStyle name="Milliers 7 3 2 12 3 2 3 2" xfId="12635"/>
    <cellStyle name="Milliers 7 3 2 12 3 2 4" xfId="16394"/>
    <cellStyle name="Milliers 7 3 2 12 3 3" xfId="5514"/>
    <cellStyle name="Milliers 7 3 2 12 3 4" xfId="5526"/>
    <cellStyle name="Milliers 7 3 2 12 3 4 2" xfId="10703"/>
    <cellStyle name="Milliers 7 3 2 12 3 4 2 2" xfId="13723"/>
    <cellStyle name="Milliers 7 3 2 12 3 4 3" xfId="17149"/>
    <cellStyle name="Milliers 7 3 2 12 3 5" xfId="6587"/>
    <cellStyle name="Milliers 7 3 2 12 3 5 2" xfId="13131"/>
    <cellStyle name="Milliers 7 3 2 12 4" xfId="3975"/>
    <cellStyle name="Milliers 7 3 2 12 5" xfId="3280"/>
    <cellStyle name="Milliers 7 3 2 12 5 2" xfId="7133"/>
    <cellStyle name="Milliers 7 3 2 12 5 2 2" xfId="7814"/>
    <cellStyle name="Milliers 7 3 2 12 5 2 2 2" xfId="14757"/>
    <cellStyle name="Milliers 7 3 2 12 5 2 2 2 2" xfId="15289"/>
    <cellStyle name="Milliers 7 3 2 12 5 2 2 3" xfId="18555"/>
    <cellStyle name="Milliers 7 3 2 12 5 2 3" xfId="10533"/>
    <cellStyle name="Milliers 7 3 2 12 5 2 3 2" xfId="18041"/>
    <cellStyle name="Milliers 7 3 2 12 5 3" xfId="9469"/>
    <cellStyle name="Milliers 7 3 2 12 5 3 2" xfId="12254"/>
    <cellStyle name="Milliers 7 3 2 12 5 4" xfId="14148"/>
    <cellStyle name="Milliers 7 3 2 12 6" xfId="5817"/>
    <cellStyle name="Milliers 7 3 2 12 6 2" xfId="11544"/>
    <cellStyle name="Milliers 7 3 2 12 6 2 2" xfId="13926"/>
    <cellStyle name="Milliers 7 3 2 12 6 3" xfId="17328"/>
    <cellStyle name="Milliers 7 3 2 12 7" xfId="1637"/>
    <cellStyle name="Milliers 7 3 2 12 7 2" xfId="13570"/>
    <cellStyle name="Milliers 7 3 2 13" xfId="2850"/>
    <cellStyle name="Milliers 7 3 2 14" xfId="3236"/>
    <cellStyle name="Milliers 7 3 2 15" xfId="1436"/>
    <cellStyle name="Milliers 7 3 2 15 2" xfId="4213"/>
    <cellStyle name="Milliers 7 3 2 15 2 2" xfId="7203"/>
    <cellStyle name="Milliers 7 3 2 15 2 2 2" xfId="8213"/>
    <cellStyle name="Milliers 7 3 2 15 2 2 2 2" xfId="14810"/>
    <cellStyle name="Milliers 7 3 2 15 2 2 2 2 2" xfId="15676"/>
    <cellStyle name="Milliers 7 3 2 15 2 2 2 3" xfId="18938"/>
    <cellStyle name="Milliers 7 3 2 15 2 2 3" xfId="11113"/>
    <cellStyle name="Milliers 7 3 2 15 2 2 3 2" xfId="18094"/>
    <cellStyle name="Milliers 7 3 2 15 2 3" xfId="9567"/>
    <cellStyle name="Milliers 7 3 2 15 2 3 2" xfId="12888"/>
    <cellStyle name="Milliers 7 3 2 15 2 4" xfId="16619"/>
    <cellStyle name="Milliers 7 3 2 15 3" xfId="5801"/>
    <cellStyle name="Milliers 7 3 2 15 4" xfId="3635"/>
    <cellStyle name="Milliers 7 3 2 15 4 2" xfId="11323"/>
    <cellStyle name="Milliers 7 3 2 15 4 2 2" xfId="12461"/>
    <cellStyle name="Milliers 7 3 2 15 4 3" xfId="14122"/>
    <cellStyle name="Milliers 7 3 2 15 5" xfId="6797"/>
    <cellStyle name="Milliers 7 3 2 15 5 2" xfId="13411"/>
    <cellStyle name="Milliers 7 3 2 16" xfId="4216"/>
    <cellStyle name="Milliers 7 3 2 17" xfId="4297"/>
    <cellStyle name="Milliers 7 3 2 18" xfId="2912"/>
    <cellStyle name="Milliers 7 3 2 18 2" xfId="1701"/>
    <cellStyle name="Milliers 7 3 2 18 2 2" xfId="7650"/>
    <cellStyle name="Milliers 7 3 2 18 2 2 2" xfId="10829"/>
    <cellStyle name="Milliers 7 3 2 18 2 2 2 2" xfId="15128"/>
    <cellStyle name="Milliers 7 3 2 18 2 2 3" xfId="18397"/>
    <cellStyle name="Milliers 7 3 2 18 2 3" xfId="10286"/>
    <cellStyle name="Milliers 7 3 2 18 2 3 2" xfId="9702"/>
    <cellStyle name="Milliers 7 3 2 18 3" xfId="1739"/>
    <cellStyle name="Milliers 7 3 2 18 3 2" xfId="11314"/>
    <cellStyle name="Milliers 7 3 2 18 4" xfId="13550"/>
    <cellStyle name="Milliers 7 3 2 19" xfId="3570"/>
    <cellStyle name="Milliers 7 3 2 19 2" xfId="9950"/>
    <cellStyle name="Milliers 7 3 2 19 2 2" xfId="12420"/>
    <cellStyle name="Milliers 7 3 2 19 3" xfId="10586"/>
    <cellStyle name="Milliers 7 3 2 2" xfId="1613"/>
    <cellStyle name="Milliers 7 3 2 2 10" xfId="8983"/>
    <cellStyle name="Milliers 7 3 2 2 10 2" xfId="13601"/>
    <cellStyle name="Milliers 7 3 2 2 2" xfId="1614"/>
    <cellStyle name="Milliers 7 3 2 2 2 10" xfId="6868"/>
    <cellStyle name="Milliers 7 3 2 2 2 10 2" xfId="14308"/>
    <cellStyle name="Milliers 7 3 2 2 2 2" xfId="3257"/>
    <cellStyle name="Milliers 7 3 2 2 2 2 2" xfId="3258"/>
    <cellStyle name="Milliers 7 3 2 2 2 2 2 2" xfId="4876"/>
    <cellStyle name="Milliers 7 3 2 2 2 2 2 2 2" xfId="4877"/>
    <cellStyle name="Milliers 7 3 2 2 2 2 2 2 2 2" xfId="8540"/>
    <cellStyle name="Milliers 7 3 2 2 2 2 2 2 2 2 2" xfId="8541"/>
    <cellStyle name="Milliers 7 3 2 2 2 2 2 2 2 2 2 2" xfId="15999"/>
    <cellStyle name="Milliers 7 3 2 2 2 2 2 2 2 2 2 2 2" xfId="16000"/>
    <cellStyle name="Milliers 7 3 2 2 2 2 2 2 2 2 2 3" xfId="19261"/>
    <cellStyle name="Milliers 7 3 2 2 2 2 2 2 2 2 3" xfId="11615"/>
    <cellStyle name="Milliers 7 3 2 2 2 2 2 2 2 2 3 2" xfId="19260"/>
    <cellStyle name="Milliers 7 3 2 2 2 2 2 2 2 3" xfId="11614"/>
    <cellStyle name="Milliers 7 3 2 2 2 2 2 2 2 3 2" xfId="13343"/>
    <cellStyle name="Milliers 7 3 2 2 2 2 2 2 2 4" xfId="16958"/>
    <cellStyle name="Milliers 7 3 2 2 2 2 2 2 3" xfId="6328"/>
    <cellStyle name="Milliers 7 3 2 2 2 2 2 2 4" xfId="7108"/>
    <cellStyle name="Milliers 7 3 2 2 2 2 2 2 4 2" xfId="13342"/>
    <cellStyle name="Milliers 7 3 2 2 2 2 2 2 4 2 2" xfId="14732"/>
    <cellStyle name="Milliers 7 3 2 2 2 2 2 2 4 3" xfId="18016"/>
    <cellStyle name="Milliers 7 3 2 2 2 2 2 2 5" xfId="9441"/>
    <cellStyle name="Milliers 7 3 2 2 2 2 2 2 5 2" xfId="16957"/>
    <cellStyle name="Milliers 7 3 2 2 2 2 2 3" xfId="5128"/>
    <cellStyle name="Milliers 7 3 2 2 2 2 2 4" xfId="5322"/>
    <cellStyle name="Milliers 7 3 2 2 2 2 2 5" xfId="6327"/>
    <cellStyle name="Milliers 7 3 2 2 2 2 2 5 2" xfId="7799"/>
    <cellStyle name="Milliers 7 3 2 2 2 2 2 5 2 2" xfId="8978"/>
    <cellStyle name="Milliers 7 3 2 2 2 2 2 5 2 2 2" xfId="15274"/>
    <cellStyle name="Milliers 7 3 2 2 2 2 2 5 2 2 2 2" xfId="16356"/>
    <cellStyle name="Milliers 7 3 2 2 2 2 2 5 2 2 3" xfId="19616"/>
    <cellStyle name="Milliers 7 3 2 2 2 2 2 5 2 3" xfId="12202"/>
    <cellStyle name="Milliers 7 3 2 2 2 2 2 5 2 3 2" xfId="18540"/>
    <cellStyle name="Milliers 7 3 2 2 2 2 2 5 3" xfId="10513"/>
    <cellStyle name="Milliers 7 3 2 2 2 2 2 5 3 2" xfId="14213"/>
    <cellStyle name="Milliers 7 3 2 2 2 2 2 5 4" xfId="17543"/>
    <cellStyle name="Milliers 7 3 2 2 2 2 2 6" xfId="7107"/>
    <cellStyle name="Milliers 7 3 2 2 2 2 2 6 2" xfId="12234"/>
    <cellStyle name="Milliers 7 3 2 2 2 2 2 6 2 2" xfId="14731"/>
    <cellStyle name="Milliers 7 3 2 2 2 2 2 6 3" xfId="18015"/>
    <cellStyle name="Milliers 7 3 2 2 2 2 2 7" xfId="9440"/>
    <cellStyle name="Milliers 7 3 2 2 2 2 2 7 2" xfId="13567"/>
    <cellStyle name="Milliers 7 3 2 2 2 2 3" xfId="4052"/>
    <cellStyle name="Milliers 7 3 2 2 2 2 3 2" xfId="5127"/>
    <cellStyle name="Milliers 7 3 2 2 2 2 3 2 2" xfId="8119"/>
    <cellStyle name="Milliers 7 3 2 2 2 2 3 2 2 2" xfId="8634"/>
    <cellStyle name="Milliers 7 3 2 2 2 2 3 2 2 2 2" xfId="15583"/>
    <cellStyle name="Milliers 7 3 2 2 2 2 3 2 2 2 2 2" xfId="16092"/>
    <cellStyle name="Milliers 7 3 2 2 2 2 3 2 2 2 3" xfId="19353"/>
    <cellStyle name="Milliers 7 3 2 2 2 2 3 2 2 3" xfId="11809"/>
    <cellStyle name="Milliers 7 3 2 2 2 2 3 2 2 3 2" xfId="18846"/>
    <cellStyle name="Milliers 7 3 2 2 2 2 3 2 3" xfId="11000"/>
    <cellStyle name="Milliers 7 3 2 2 2 2 3 2 3 2" xfId="13509"/>
    <cellStyle name="Milliers 7 3 2 2 2 2 3 2 4" xfId="17051"/>
    <cellStyle name="Milliers 7 3 2 2 2 2 3 3" xfId="6506"/>
    <cellStyle name="Milliers 7 3 2 2 2 2 3 4" xfId="7325"/>
    <cellStyle name="Milliers 7 3 2 2 2 2 3 4 2" xfId="12764"/>
    <cellStyle name="Milliers 7 3 2 2 2 2 3 4 2 2" xfId="14894"/>
    <cellStyle name="Milliers 7 3 2 2 2 2 3 4 3" xfId="18177"/>
    <cellStyle name="Milliers 7 3 2 2 2 2 3 5" xfId="9708"/>
    <cellStyle name="Milliers 7 3 2 2 2 2 3 5 2" xfId="16509"/>
    <cellStyle name="Milliers 7 3 2 2 2 2 4" xfId="5321"/>
    <cellStyle name="Milliers 7 3 2 2 2 2 5" xfId="5653"/>
    <cellStyle name="Milliers 7 3 2 2 2 2 5 2" xfId="7798"/>
    <cellStyle name="Milliers 7 3 2 2 2 2 5 2 2" xfId="8758"/>
    <cellStyle name="Milliers 7 3 2 2 2 2 5 2 2 2" xfId="15273"/>
    <cellStyle name="Milliers 7 3 2 2 2 2 5 2 2 2 2" xfId="16211"/>
    <cellStyle name="Milliers 7 3 2 2 2 2 5 2 2 3" xfId="19471"/>
    <cellStyle name="Milliers 7 3 2 2 2 2 5 2 3" xfId="12057"/>
    <cellStyle name="Milliers 7 3 2 2 2 2 5 2 3 2" xfId="18539"/>
    <cellStyle name="Milliers 7 3 2 2 2 2 5 3" xfId="10512"/>
    <cellStyle name="Milliers 7 3 2 2 2 2 5 3 2" xfId="13824"/>
    <cellStyle name="Milliers 7 3 2 2 2 2 5 4" xfId="17245"/>
    <cellStyle name="Milliers 7 3 2 2 2 2 6" xfId="5527"/>
    <cellStyle name="Milliers 7 3 2 2 2 2 6 2" xfId="12233"/>
    <cellStyle name="Milliers 7 3 2 2 2 2 6 2 2" xfId="13724"/>
    <cellStyle name="Milliers 7 3 2 2 2 2 6 3" xfId="17150"/>
    <cellStyle name="Milliers 7 3 2 2 2 2 7" xfId="4332"/>
    <cellStyle name="Milliers 7 3 2 2 2 2 7 2" xfId="14075"/>
    <cellStyle name="Milliers 7 3 2 2 2 3" xfId="2875"/>
    <cellStyle name="Milliers 7 3 2 2 2 4" xfId="1951"/>
    <cellStyle name="Milliers 7 3 2 2 2 5" xfId="4051"/>
    <cellStyle name="Milliers 7 3 2 2 2 5 2" xfId="3497"/>
    <cellStyle name="Milliers 7 3 2 2 2 5 2 2" xfId="8118"/>
    <cellStyle name="Milliers 7 3 2 2 2 5 2 2 2" xfId="7862"/>
    <cellStyle name="Milliers 7 3 2 2 2 5 2 2 2 2" xfId="15582"/>
    <cellStyle name="Milliers 7 3 2 2 2 5 2 2 2 2 2" xfId="15336"/>
    <cellStyle name="Milliers 7 3 2 2 2 5 2 2 2 3" xfId="18601"/>
    <cellStyle name="Milliers 7 3 2 2 2 5 2 2 3" xfId="10677"/>
    <cellStyle name="Milliers 7 3 2 2 2 5 2 2 3 2" xfId="18845"/>
    <cellStyle name="Milliers 7 3 2 2 2 5 2 3" xfId="10999"/>
    <cellStyle name="Milliers 7 3 2 2 2 5 2 3 2" xfId="12372"/>
    <cellStyle name="Milliers 7 3 2 2 2 5 2 4" xfId="12250"/>
    <cellStyle name="Milliers 7 3 2 2 2 5 3" xfId="3536"/>
    <cellStyle name="Milliers 7 3 2 2 2 5 4" xfId="6583"/>
    <cellStyle name="Milliers 7 3 2 2 2 5 4 2" xfId="12763"/>
    <cellStyle name="Milliers 7 3 2 2 2 5 4 2 2" xfId="14344"/>
    <cellStyle name="Milliers 7 3 2 2 2 5 4 3" xfId="17633"/>
    <cellStyle name="Milliers 7 3 2 2 2 5 5" xfId="2520"/>
    <cellStyle name="Milliers 7 3 2 2 2 5 5 2" xfId="16508"/>
    <cellStyle name="Milliers 7 3 2 2 2 6" xfId="4581"/>
    <cellStyle name="Milliers 7 3 2 2 2 7" xfId="4536"/>
    <cellStyle name="Milliers 7 3 2 2 2 8" xfId="5652"/>
    <cellStyle name="Milliers 7 3 2 2 2 8 2" xfId="6773"/>
    <cellStyle name="Milliers 7 3 2 2 2 8 2 2" xfId="8757"/>
    <cellStyle name="Milliers 7 3 2 2 2 8 2 2 2" xfId="14469"/>
    <cellStyle name="Milliers 7 3 2 2 2 8 2 2 2 2" xfId="16210"/>
    <cellStyle name="Milliers 7 3 2 2 2 8 2 2 3" xfId="19470"/>
    <cellStyle name="Milliers 7 3 2 2 2 8 2 3" xfId="12056"/>
    <cellStyle name="Milliers 7 3 2 2 2 8 2 3 2" xfId="17756"/>
    <cellStyle name="Milliers 7 3 2 2 2 8 3" xfId="9054"/>
    <cellStyle name="Milliers 7 3 2 2 2 8 3 2" xfId="13823"/>
    <cellStyle name="Milliers 7 3 2 2 2 8 4" xfId="17244"/>
    <cellStyle name="Milliers 7 3 2 2 2 9" xfId="6513"/>
    <cellStyle name="Milliers 7 3 2 2 2 9 2" xfId="11894"/>
    <cellStyle name="Milliers 7 3 2 2 2 9 2 2" xfId="14312"/>
    <cellStyle name="Milliers 7 3 2 2 2 9 3" xfId="17601"/>
    <cellStyle name="Milliers 7 3 2 2 3" xfId="1604"/>
    <cellStyle name="Milliers 7 3 2 2 3 2" xfId="2959"/>
    <cellStyle name="Milliers 7 3 2 2 3 2 2" xfId="4217"/>
    <cellStyle name="Milliers 7 3 2 2 3 2 2 2" xfId="4731"/>
    <cellStyle name="Milliers 7 3 2 2 3 2 2 2 2" xfId="8214"/>
    <cellStyle name="Milliers 7 3 2 2 3 2 2 2 2 2" xfId="8431"/>
    <cellStyle name="Milliers 7 3 2 2 3 2 2 2 2 2 2" xfId="15677"/>
    <cellStyle name="Milliers 7 3 2 2 3 2 2 2 2 2 2 2" xfId="15890"/>
    <cellStyle name="Milliers 7 3 2 2 3 2 2 2 2 2 3" xfId="19151"/>
    <cellStyle name="Milliers 7 3 2 2 3 2 2 2 2 3" xfId="11489"/>
    <cellStyle name="Milliers 7 3 2 2 3 2 2 2 2 3 2" xfId="18939"/>
    <cellStyle name="Milliers 7 3 2 2 3 2 2 2 3" xfId="11116"/>
    <cellStyle name="Milliers 7 3 2 2 3 2 2 2 3 2" xfId="13216"/>
    <cellStyle name="Milliers 7 3 2 2 3 2 2 2 4" xfId="16848"/>
    <cellStyle name="Milliers 7 3 2 2 3 2 2 3" xfId="6204"/>
    <cellStyle name="Milliers 7 3 2 2 3 2 2 4" xfId="6965"/>
    <cellStyle name="Milliers 7 3 2 2 3 2 2 4 2" xfId="12891"/>
    <cellStyle name="Milliers 7 3 2 2 3 2 2 4 2 2" xfId="14606"/>
    <cellStyle name="Milliers 7 3 2 2 3 2 2 4 3" xfId="17890"/>
    <cellStyle name="Milliers 7 3 2 2 3 2 2 5" xfId="9280"/>
    <cellStyle name="Milliers 7 3 2 2 3 2 2 5 2" xfId="16621"/>
    <cellStyle name="Milliers 7 3 2 2 3 2 3" xfId="5000"/>
    <cellStyle name="Milliers 7 3 2 2 3 2 4" xfId="5214"/>
    <cellStyle name="Milliers 7 3 2 2 3 2 5" xfId="5804"/>
    <cellStyle name="Milliers 7 3 2 2 3 2 5 2" xfId="7670"/>
    <cellStyle name="Milliers 7 3 2 2 3 2 5 2 2" xfId="8807"/>
    <cellStyle name="Milliers 7 3 2 2 3 2 5 2 2 2" xfId="15148"/>
    <cellStyle name="Milliers 7 3 2 2 3 2 5 2 2 2 2" xfId="16250"/>
    <cellStyle name="Milliers 7 3 2 2 3 2 5 2 2 3" xfId="19510"/>
    <cellStyle name="Milliers 7 3 2 2 3 2 5 2 3" xfId="12096"/>
    <cellStyle name="Milliers 7 3 2 2 3 2 5 2 3 2" xfId="18417"/>
    <cellStyle name="Milliers 7 3 2 2 3 2 5 3" xfId="10315"/>
    <cellStyle name="Milliers 7 3 2 2 3 2 5 3 2" xfId="13918"/>
    <cellStyle name="Milliers 7 3 2 2 3 2 5 4" xfId="17320"/>
    <cellStyle name="Milliers 7 3 2 2 3 2 6" xfId="5440"/>
    <cellStyle name="Milliers 7 3 2 2 3 2 6 2" xfId="10342"/>
    <cellStyle name="Milliers 7 3 2 2 3 2 6 2 2" xfId="13669"/>
    <cellStyle name="Milliers 7 3 2 2 3 2 6 3" xfId="17101"/>
    <cellStyle name="Milliers 7 3 2 2 3 2 7" xfId="3832"/>
    <cellStyle name="Milliers 7 3 2 2 3 2 7 2" xfId="9525"/>
    <cellStyle name="Milliers 7 3 2 2 3 3" xfId="3665"/>
    <cellStyle name="Milliers 7 3 2 2 3 3 2" xfId="3488"/>
    <cellStyle name="Milliers 7 3 2 2 3 3 2 2" xfId="7922"/>
    <cellStyle name="Milliers 7 3 2 2 3 3 2 2 2" xfId="7857"/>
    <cellStyle name="Milliers 7 3 2 2 3 3 2 2 2 2" xfId="15389"/>
    <cellStyle name="Milliers 7 3 2 2 3 3 2 2 2 2 2" xfId="15331"/>
    <cellStyle name="Milliers 7 3 2 2 3 3 2 2 2 3" xfId="18596"/>
    <cellStyle name="Milliers 7 3 2 2 3 3 2 2 3" xfId="10672"/>
    <cellStyle name="Milliers 7 3 2 2 3 3 2 2 3 2" xfId="18653"/>
    <cellStyle name="Milliers 7 3 2 2 3 3 2 3" xfId="10752"/>
    <cellStyle name="Milliers 7 3 2 2 3 3 2 3 2" xfId="12365"/>
    <cellStyle name="Milliers 7 3 2 2 3 3 2 4" xfId="13542"/>
    <cellStyle name="Milliers 7 3 2 2 3 3 3" xfId="2569"/>
    <cellStyle name="Milliers 7 3 2 2 3 3 4" xfId="6397"/>
    <cellStyle name="Milliers 7 3 2 2 3 3 4 2" xfId="12480"/>
    <cellStyle name="Milliers 7 3 2 2 3 3 4 2 2" xfId="14251"/>
    <cellStyle name="Milliers 7 3 2 2 3 3 4 3" xfId="17564"/>
    <cellStyle name="Milliers 7 3 2 2 3 3 5" xfId="8998"/>
    <cellStyle name="Milliers 7 3 2 2 3 3 5 2" xfId="9079"/>
    <cellStyle name="Milliers 7 3 2 2 3 4" xfId="4575"/>
    <cellStyle name="Milliers 7 3 2 2 3 5" xfId="4169"/>
    <cellStyle name="Milliers 7 3 2 2 3 5 2" xfId="6792"/>
    <cellStyle name="Milliers 7 3 2 2 3 5 2 2" xfId="8190"/>
    <cellStyle name="Milliers 7 3 2 2 3 5 2 2 2" xfId="14482"/>
    <cellStyle name="Milliers 7 3 2 2 3 5 2 2 2 2" xfId="15654"/>
    <cellStyle name="Milliers 7 3 2 2 3 5 2 2 3" xfId="18916"/>
    <cellStyle name="Milliers 7 3 2 2 3 5 2 3" xfId="11086"/>
    <cellStyle name="Milliers 7 3 2 2 3 5 2 3 2" xfId="17768"/>
    <cellStyle name="Milliers 7 3 2 2 3 5 3" xfId="9074"/>
    <cellStyle name="Milliers 7 3 2 2 3 5 3 2" xfId="12855"/>
    <cellStyle name="Milliers 7 3 2 2 3 5 4" xfId="16591"/>
    <cellStyle name="Milliers 7 3 2 2 3 6" xfId="4177"/>
    <cellStyle name="Milliers 7 3 2 2 3 6 2" xfId="11747"/>
    <cellStyle name="Milliers 7 3 2 2 3 6 2 2" xfId="12862"/>
    <cellStyle name="Milliers 7 3 2 2 3 6 3" xfId="16598"/>
    <cellStyle name="Milliers 7 3 2 2 3 7" xfId="6979"/>
    <cellStyle name="Milliers 7 3 2 2 3 7 2" xfId="14234"/>
    <cellStyle name="Milliers 7 3 2 2 4" xfId="3024"/>
    <cellStyle name="Milliers 7 3 2 2 5" xfId="2886"/>
    <cellStyle name="Milliers 7 3 2 2 5 2" xfId="4152"/>
    <cellStyle name="Milliers 7 3 2 2 5 2 2" xfId="7636"/>
    <cellStyle name="Milliers 7 3 2 2 5 2 2 2" xfId="8181"/>
    <cellStyle name="Milliers 7 3 2 2 5 2 2 2 2" xfId="15114"/>
    <cellStyle name="Milliers 7 3 2 2 5 2 2 2 2 2" xfId="15645"/>
    <cellStyle name="Milliers 7 3 2 2 5 2 2 2 3" xfId="18907"/>
    <cellStyle name="Milliers 7 3 2 2 5 2 2 3" xfId="11074"/>
    <cellStyle name="Milliers 7 3 2 2 5 2 2 3 2" xfId="18383"/>
    <cellStyle name="Milliers 7 3 2 2 5 2 3" xfId="10269"/>
    <cellStyle name="Milliers 7 3 2 2 5 2 3 2" xfId="12844"/>
    <cellStyle name="Milliers 7 3 2 2 5 2 4" xfId="16580"/>
    <cellStyle name="Milliers 7 3 2 2 5 3" xfId="5741"/>
    <cellStyle name="Milliers 7 3 2 2 5 4" xfId="1646"/>
    <cellStyle name="Milliers 7 3 2 2 5 4 2" xfId="9554"/>
    <cellStyle name="Milliers 7 3 2 2 5 4 2 2" xfId="11887"/>
    <cellStyle name="Milliers 7 3 2 2 5 4 3" xfId="13122"/>
    <cellStyle name="Milliers 7 3 2 2 5 5" xfId="8795"/>
    <cellStyle name="Milliers 7 3 2 2 5 5 2" xfId="10037"/>
    <cellStyle name="Milliers 7 3 2 2 6" xfId="3887"/>
    <cellStyle name="Milliers 7 3 2 2 7" xfId="4559"/>
    <cellStyle name="Milliers 7 3 2 2 8" xfId="3119"/>
    <cellStyle name="Milliers 7 3 2 2 8 2" xfId="6820"/>
    <cellStyle name="Milliers 7 3 2 2 8 2 2" xfId="7711"/>
    <cellStyle name="Milliers 7 3 2 2 8 2 2 2" xfId="14498"/>
    <cellStyle name="Milliers 7 3 2 2 8 2 2 2 2" xfId="15187"/>
    <cellStyle name="Milliers 7 3 2 2 8 2 2 3" xfId="18454"/>
    <cellStyle name="Milliers 7 3 2 2 8 2 3" xfId="10398"/>
    <cellStyle name="Milliers 7 3 2 2 8 2 3 2" xfId="17784"/>
    <cellStyle name="Milliers 7 3 2 2 8 3" xfId="9107"/>
    <cellStyle name="Milliers 7 3 2 2 8 3 2" xfId="10824"/>
    <cellStyle name="Milliers 7 3 2 2 8 4" xfId="13100"/>
    <cellStyle name="Milliers 7 3 2 2 9" xfId="3620"/>
    <cellStyle name="Milliers 7 3 2 2 9 2" xfId="10578"/>
    <cellStyle name="Milliers 7 3 2 2 9 2 2" xfId="12450"/>
    <cellStyle name="Milliers 7 3 2 2 9 3" xfId="2736"/>
    <cellStyle name="Milliers 7 3 2 20" xfId="7332"/>
    <cellStyle name="Milliers 7 3 2 20 2" xfId="9909"/>
    <cellStyle name="Milliers 7 3 2 21" xfId="19798"/>
    <cellStyle name="Milliers 7 3 2 22" xfId="1035"/>
    <cellStyle name="Milliers 7 3 2 3" xfId="2107"/>
    <cellStyle name="Milliers 7 3 2 4" xfId="2307"/>
    <cellStyle name="Milliers 7 3 2 5" xfId="2367"/>
    <cellStyle name="Milliers 7 3 2 6" xfId="1621"/>
    <cellStyle name="Milliers 7 3 2 7" xfId="2267"/>
    <cellStyle name="Milliers 7 3 2 8" xfId="2067"/>
    <cellStyle name="Milliers 7 3 2 9" xfId="2176"/>
    <cellStyle name="Milliers 7 3 20" xfId="9010"/>
    <cellStyle name="Milliers 7 3 20 2" xfId="9877"/>
    <cellStyle name="Milliers 7 3 21" xfId="19797"/>
    <cellStyle name="Milliers 7 3 22" xfId="1036"/>
    <cellStyle name="Milliers 7 3 3" xfId="1611"/>
    <cellStyle name="Milliers 7 3 3 10" xfId="6113"/>
    <cellStyle name="Milliers 7 3 3 10 2" xfId="12295"/>
    <cellStyle name="Milliers 7 3 3 2" xfId="2106"/>
    <cellStyle name="Milliers 7 3 3 2 10" xfId="6032"/>
    <cellStyle name="Milliers 7 3 3 2 10 2" xfId="12408"/>
    <cellStyle name="Milliers 7 3 3 2 2" xfId="3255"/>
    <cellStyle name="Milliers 7 3 3 2 2 2" xfId="3303"/>
    <cellStyle name="Milliers 7 3 3 2 2 2 2" xfId="4874"/>
    <cellStyle name="Milliers 7 3 3 2 2 2 2 2" xfId="4907"/>
    <cellStyle name="Milliers 7 3 3 2 2 2 2 2 2" xfId="8538"/>
    <cellStyle name="Milliers 7 3 3 2 2 2 2 2 2 2" xfId="8567"/>
    <cellStyle name="Milliers 7 3 3 2 2 2 2 2 2 2 2" xfId="15997"/>
    <cellStyle name="Milliers 7 3 3 2 2 2 2 2 2 2 2 2" xfId="16026"/>
    <cellStyle name="Milliers 7 3 3 2 2 2 2 2 2 2 3" xfId="19287"/>
    <cellStyle name="Milliers 7 3 3 2 2 2 2 2 2 3" xfId="11644"/>
    <cellStyle name="Milliers 7 3 3 2 2 2 2 2 2 3 2" xfId="19258"/>
    <cellStyle name="Milliers 7 3 3 2 2 2 2 2 3" xfId="11612"/>
    <cellStyle name="Milliers 7 3 3 2 2 2 2 2 3 2" xfId="13370"/>
    <cellStyle name="Milliers 7 3 3 2 2 2 2 2 4" xfId="16984"/>
    <cellStyle name="Milliers 7 3 3 2 2 2 2 3" xfId="6356"/>
    <cellStyle name="Milliers 7 3 3 2 2 2 2 4" xfId="7137"/>
    <cellStyle name="Milliers 7 3 3 2 2 2 2 4 2" xfId="13340"/>
    <cellStyle name="Milliers 7 3 3 2 2 2 2 4 2 2" xfId="14761"/>
    <cellStyle name="Milliers 7 3 3 2 2 2 2 4 3" xfId="18045"/>
    <cellStyle name="Milliers 7 3 3 2 2 2 2 5" xfId="9474"/>
    <cellStyle name="Milliers 7 3 3 2 2 2 2 5 2" xfId="16955"/>
    <cellStyle name="Milliers 7 3 3 2 2 2 3" xfId="5155"/>
    <cellStyle name="Milliers 7 3 3 2 2 2 4" xfId="5348"/>
    <cellStyle name="Milliers 7 3 3 2 2 2 5" xfId="6325"/>
    <cellStyle name="Milliers 7 3 3 2 2 2 5 2" xfId="7828"/>
    <cellStyle name="Milliers 7 3 3 2 2 2 5 2 2" xfId="8977"/>
    <cellStyle name="Milliers 7 3 3 2 2 2 5 2 2 2" xfId="15302"/>
    <cellStyle name="Milliers 7 3 3 2 2 2 5 2 2 2 2" xfId="16355"/>
    <cellStyle name="Milliers 7 3 3 2 2 2 5 2 2 3" xfId="19615"/>
    <cellStyle name="Milliers 7 3 3 2 2 2 5 2 3" xfId="12201"/>
    <cellStyle name="Milliers 7 3 3 2 2 2 5 2 3 2" xfId="18568"/>
    <cellStyle name="Milliers 7 3 3 2 2 2 5 3" xfId="10551"/>
    <cellStyle name="Milliers 7 3 3 2 2 2 5 3 2" xfId="14211"/>
    <cellStyle name="Milliers 7 3 3 2 2 2 5 4" xfId="17542"/>
    <cellStyle name="Milliers 7 3 3 2 2 2 6" xfId="7105"/>
    <cellStyle name="Milliers 7 3 3 2 2 2 6 2" xfId="12272"/>
    <cellStyle name="Milliers 7 3 3 2 2 2 6 2 2" xfId="14729"/>
    <cellStyle name="Milliers 7 3 3 2 2 2 6 3" xfId="18013"/>
    <cellStyle name="Milliers 7 3 3 2 2 2 7" xfId="9438"/>
    <cellStyle name="Milliers 7 3 3 2 2 2 7 2" xfId="11449"/>
    <cellStyle name="Milliers 7 3 3 2 2 3" xfId="4119"/>
    <cellStyle name="Milliers 7 3 3 2 2 3 2" xfId="5125"/>
    <cellStyle name="Milliers 7 3 3 2 2 3 2 2" xfId="8163"/>
    <cellStyle name="Milliers 7 3 3 2 2 3 2 2 2" xfId="8633"/>
    <cellStyle name="Milliers 7 3 3 2 2 3 2 2 2 2" xfId="15627"/>
    <cellStyle name="Milliers 7 3 3 2 2 3 2 2 2 2 2" xfId="16091"/>
    <cellStyle name="Milliers 7 3 3 2 2 3 2 2 2 3" xfId="19352"/>
    <cellStyle name="Milliers 7 3 3 2 2 3 2 2 3" xfId="11808"/>
    <cellStyle name="Milliers 7 3 3 2 2 3 2 2 3 2" xfId="18890"/>
    <cellStyle name="Milliers 7 3 3 2 2 3 2 3" xfId="11051"/>
    <cellStyle name="Milliers 7 3 3 2 2 3 2 3 2" xfId="13508"/>
    <cellStyle name="Milliers 7 3 3 2 2 3 2 4" xfId="17050"/>
    <cellStyle name="Milliers 7 3 3 2 2 3 3" xfId="6504"/>
    <cellStyle name="Milliers 7 3 3 2 2 3 4" xfId="7324"/>
    <cellStyle name="Milliers 7 3 3 2 2 3 4 2" xfId="12819"/>
    <cellStyle name="Milliers 7 3 3 2 2 3 4 2 2" xfId="14893"/>
    <cellStyle name="Milliers 7 3 3 2 2 3 4 3" xfId="18176"/>
    <cellStyle name="Milliers 7 3 3 2 2 3 5" xfId="9707"/>
    <cellStyle name="Milliers 7 3 3 2 2 3 5 2" xfId="16559"/>
    <cellStyle name="Milliers 7 3 3 2 2 4" xfId="5319"/>
    <cellStyle name="Milliers 7 3 3 2 2 5" xfId="5712"/>
    <cellStyle name="Milliers 7 3 3 2 2 5 2" xfId="7796"/>
    <cellStyle name="Milliers 7 3 3 2 2 5 2 2" xfId="8791"/>
    <cellStyle name="Milliers 7 3 3 2 2 5 2 2 2" xfId="15271"/>
    <cellStyle name="Milliers 7 3 3 2 2 5 2 2 2 2" xfId="16241"/>
    <cellStyle name="Milliers 7 3 3 2 2 5 2 2 3" xfId="19501"/>
    <cellStyle name="Milliers 7 3 3 2 2 5 2 3" xfId="12087"/>
    <cellStyle name="Milliers 7 3 3 2 2 5 2 3 2" xfId="18537"/>
    <cellStyle name="Milliers 7 3 3 2 2 5 3" xfId="10510"/>
    <cellStyle name="Milliers 7 3 3 2 2 5 3 2" xfId="13868"/>
    <cellStyle name="Milliers 7 3 3 2 2 5 4" xfId="17284"/>
    <cellStyle name="Milliers 7 3 3 2 2 6" xfId="5851"/>
    <cellStyle name="Milliers 7 3 3 2 2 6 2" xfId="12231"/>
    <cellStyle name="Milliers 7 3 3 2 2 6 2 2" xfId="13948"/>
    <cellStyle name="Milliers 7 3 3 2 2 6 3" xfId="17348"/>
    <cellStyle name="Milliers 7 3 3 2 2 7" xfId="2527"/>
    <cellStyle name="Milliers 7 3 3 2 2 7 2" xfId="11698"/>
    <cellStyle name="Milliers 7 3 3 2 3" xfId="3164"/>
    <cellStyle name="Milliers 7 3 3 2 4" xfId="3151"/>
    <cellStyle name="Milliers 7 3 3 2 5" xfId="4049"/>
    <cellStyle name="Milliers 7 3 3 2 5 2" xfId="4369"/>
    <cellStyle name="Milliers 7 3 3 2 5 2 2" xfId="8116"/>
    <cellStyle name="Milliers 7 3 3 2 5 2 2 2" xfId="8295"/>
    <cellStyle name="Milliers 7 3 3 2 5 2 2 2 2" xfId="15580"/>
    <cellStyle name="Milliers 7 3 3 2 5 2 2 2 2 2" xfId="15755"/>
    <cellStyle name="Milliers 7 3 3 2 5 2 2 2 3" xfId="19017"/>
    <cellStyle name="Milliers 7 3 3 2 5 2 2 3" xfId="11220"/>
    <cellStyle name="Milliers 7 3 3 2 5 2 2 3 2" xfId="18843"/>
    <cellStyle name="Milliers 7 3 3 2 5 2 3" xfId="10997"/>
    <cellStyle name="Milliers 7 3 3 2 5 2 3 2" xfId="12990"/>
    <cellStyle name="Milliers 7 3 3 2 5 2 4" xfId="16706"/>
    <cellStyle name="Milliers 7 3 3 2 5 3" xfId="5937"/>
    <cellStyle name="Milliers 7 3 3 2 5 4" xfId="6645"/>
    <cellStyle name="Milliers 7 3 3 2 5 4 2" xfId="12761"/>
    <cellStyle name="Milliers 7 3 3 2 5 4 2 2" xfId="14384"/>
    <cellStyle name="Milliers 7 3 3 2 5 4 3" xfId="17672"/>
    <cellStyle name="Milliers 7 3 3 2 5 5" xfId="7233"/>
    <cellStyle name="Milliers 7 3 3 2 5 5 2" xfId="16506"/>
    <cellStyle name="Milliers 7 3 3 2 6" xfId="3891"/>
    <cellStyle name="Milliers 7 3 3 2 7" xfId="4765"/>
    <cellStyle name="Milliers 7 3 3 2 8" xfId="5650"/>
    <cellStyle name="Milliers 7 3 3 2 8 2" xfId="7386"/>
    <cellStyle name="Milliers 7 3 3 2 8 2 2" xfId="8755"/>
    <cellStyle name="Milliers 7 3 3 2 8 2 2 2" xfId="14942"/>
    <cellStyle name="Milliers 7 3 3 2 8 2 2 2 2" xfId="16208"/>
    <cellStyle name="Milliers 7 3 3 2 8 2 2 3" xfId="19468"/>
    <cellStyle name="Milliers 7 3 3 2 8 2 3" xfId="12054"/>
    <cellStyle name="Milliers 7 3 3 2 8 2 3 2" xfId="18224"/>
    <cellStyle name="Milliers 7 3 3 2 8 3" xfId="9797"/>
    <cellStyle name="Milliers 7 3 3 2 8 3 2" xfId="13821"/>
    <cellStyle name="Milliers 7 3 3 2 8 4" xfId="17242"/>
    <cellStyle name="Milliers 7 3 3 2 9" xfId="6052"/>
    <cellStyle name="Milliers 7 3 3 2 9 2" xfId="9920"/>
    <cellStyle name="Milliers 7 3 3 2 9 2 2" xfId="14064"/>
    <cellStyle name="Milliers 7 3 3 2 9 3" xfId="17437"/>
    <cellStyle name="Milliers 7 3 3 3" xfId="2660"/>
    <cellStyle name="Milliers 7 3 3 3 2" xfId="2797"/>
    <cellStyle name="Milliers 7 3 3 3 2 2" xfId="4661"/>
    <cellStyle name="Milliers 7 3 3 3 2 2 2" xfId="4694"/>
    <cellStyle name="Milliers 7 3 3 3 2 2 2 2" xfId="8385"/>
    <cellStyle name="Milliers 7 3 3 3 2 2 2 2 2" xfId="8409"/>
    <cellStyle name="Milliers 7 3 3 3 2 2 2 2 2 2" xfId="15844"/>
    <cellStyle name="Milliers 7 3 3 3 2 2 2 2 2 2 2" xfId="15868"/>
    <cellStyle name="Milliers 7 3 3 3 2 2 2 2 2 3" xfId="19129"/>
    <cellStyle name="Milliers 7 3 3 3 2 2 2 2 3" xfId="11459"/>
    <cellStyle name="Milliers 7 3 3 3 2 2 2 2 3 2" xfId="19105"/>
    <cellStyle name="Milliers 7 3 3 3 2 2 2 3" xfId="11428"/>
    <cellStyle name="Milliers 7 3 3 3 2 2 2 3 2" xfId="13190"/>
    <cellStyle name="Milliers 7 3 3 3 2 2 2 4" xfId="16826"/>
    <cellStyle name="Milliers 7 3 3 3 2 2 3" xfId="6174"/>
    <cellStyle name="Milliers 7 3 3 3 2 2 4" xfId="6930"/>
    <cellStyle name="Milliers 7 3 3 3 2 2 4 2" xfId="13165"/>
    <cellStyle name="Milliers 7 3 3 3 2 2 4 2 2" xfId="14576"/>
    <cellStyle name="Milliers 7 3 3 3 2 2 4 3" xfId="17861"/>
    <cellStyle name="Milliers 7 3 3 3 2 2 5" xfId="9241"/>
    <cellStyle name="Milliers 7 3 3 3 2 2 5 2" xfId="16802"/>
    <cellStyle name="Milliers 7 3 3 3 2 3" xfId="4971"/>
    <cellStyle name="Milliers 7 3 3 3 2 4" xfId="5192"/>
    <cellStyle name="Milliers 7 3 3 3 2 5" xfId="6147"/>
    <cellStyle name="Milliers 7 3 3 3 2 5 2" xfId="7610"/>
    <cellStyle name="Milliers 7 3 3 3 2 5 2 2" xfId="8893"/>
    <cellStyle name="Milliers 7 3 3 3 2 5 2 2 2" xfId="15092"/>
    <cellStyle name="Milliers 7 3 3 3 2 5 2 2 2 2" xfId="16304"/>
    <cellStyle name="Milliers 7 3 3 3 2 5 2 2 3" xfId="19564"/>
    <cellStyle name="Milliers 7 3 3 3 2 5 2 3" xfId="12150"/>
    <cellStyle name="Milliers 7 3 3 3 2 5 2 3 2" xfId="18362"/>
    <cellStyle name="Milliers 7 3 3 3 2 5 3" xfId="10230"/>
    <cellStyle name="Milliers 7 3 3 3 2 5 3 2" xfId="14111"/>
    <cellStyle name="Milliers 7 3 3 3 2 5 4" xfId="17479"/>
    <cellStyle name="Milliers 7 3 3 3 2 6" xfId="6898"/>
    <cellStyle name="Milliers 7 3 3 3 2 6 2" xfId="10632"/>
    <cellStyle name="Milliers 7 3 3 3 2 6 2 2" xfId="14548"/>
    <cellStyle name="Milliers 7 3 3 3 2 6 3" xfId="17833"/>
    <cellStyle name="Milliers 7 3 3 3 2 7" xfId="9204"/>
    <cellStyle name="Milliers 7 3 3 3 2 7 2" xfId="9813"/>
    <cellStyle name="Milliers 7 3 3 3 3" xfId="3478"/>
    <cellStyle name="Milliers 7 3 3 3 3 2" xfId="4391"/>
    <cellStyle name="Milliers 7 3 3 3 3 2 2" xfId="7852"/>
    <cellStyle name="Milliers 7 3 3 3 3 2 2 2" xfId="8306"/>
    <cellStyle name="Milliers 7 3 3 3 3 2 2 2 2" xfId="15326"/>
    <cellStyle name="Milliers 7 3 3 3 3 2 2 2 2 2" xfId="15766"/>
    <cellStyle name="Milliers 7 3 3 3 3 2 2 2 3" xfId="19028"/>
    <cellStyle name="Milliers 7 3 3 3 3 2 2 3" xfId="11235"/>
    <cellStyle name="Milliers 7 3 3 3 3 2 2 3 2" xfId="18591"/>
    <cellStyle name="Milliers 7 3 3 3 3 2 3" xfId="10667"/>
    <cellStyle name="Milliers 7 3 3 3 3 2 3 2" xfId="13008"/>
    <cellStyle name="Milliers 7 3 3 3 3 2 4" xfId="16719"/>
    <cellStyle name="Milliers 7 3 3 3 3 3" xfId="5957"/>
    <cellStyle name="Milliers 7 3 3 3 3 4" xfId="6666"/>
    <cellStyle name="Milliers 7 3 3 3 3 4 2" xfId="12358"/>
    <cellStyle name="Milliers 7 3 3 3 3 4 2 2" xfId="14399"/>
    <cellStyle name="Milliers 7 3 3 3 3 4 3" xfId="17686"/>
    <cellStyle name="Milliers 7 3 3 3 3 5" xfId="7013"/>
    <cellStyle name="Milliers 7 3 3 3 3 5 2" xfId="13555"/>
    <cellStyle name="Milliers 7 3 3 3 4" xfId="3965"/>
    <cellStyle name="Milliers 7 3 3 3 5" xfId="4088"/>
    <cellStyle name="Milliers 7 3 3 3 5 2" xfId="7557"/>
    <cellStyle name="Milliers 7 3 3 3 5 2 2" xfId="8144"/>
    <cellStyle name="Milliers 7 3 3 3 5 2 2 2" xfId="15041"/>
    <cellStyle name="Milliers 7 3 3 3 5 2 2 2 2" xfId="15608"/>
    <cellStyle name="Milliers 7 3 3 3 5 2 2 3" xfId="18871"/>
    <cellStyle name="Milliers 7 3 3 3 5 2 3" xfId="11030"/>
    <cellStyle name="Milliers 7 3 3 3 5 2 3 2" xfId="18312"/>
    <cellStyle name="Milliers 7 3 3 3 5 3" xfId="10158"/>
    <cellStyle name="Milliers 7 3 3 3 5 3 2" xfId="12794"/>
    <cellStyle name="Milliers 7 3 3 3 5 4" xfId="16537"/>
    <cellStyle name="Milliers 7 3 3 3 6" xfId="5460"/>
    <cellStyle name="Milliers 7 3 3 3 6 2" xfId="11434"/>
    <cellStyle name="Milliers 7 3 3 3 6 2 2" xfId="13679"/>
    <cellStyle name="Milliers 7 3 3 3 6 3" xfId="17111"/>
    <cellStyle name="Milliers 7 3 3 3 7" xfId="8808"/>
    <cellStyle name="Milliers 7 3 3 3 7 2" xfId="12304"/>
    <cellStyle name="Milliers 7 3 3 4" xfId="1534"/>
    <cellStyle name="Milliers 7 3 3 5" xfId="2934"/>
    <cellStyle name="Milliers 7 3 3 5 2" xfId="4115"/>
    <cellStyle name="Milliers 7 3 3 5 2 2" xfId="7661"/>
    <cellStyle name="Milliers 7 3 3 5 2 2 2" xfId="8159"/>
    <cellStyle name="Milliers 7 3 3 5 2 2 2 2" xfId="15139"/>
    <cellStyle name="Milliers 7 3 3 5 2 2 2 2 2" xfId="15623"/>
    <cellStyle name="Milliers 7 3 3 5 2 2 2 3" xfId="18886"/>
    <cellStyle name="Milliers 7 3 3 5 2 2 3" xfId="11047"/>
    <cellStyle name="Milliers 7 3 3 5 2 2 3 2" xfId="18408"/>
    <cellStyle name="Milliers 7 3 3 5 2 3" xfId="10302"/>
    <cellStyle name="Milliers 7 3 3 5 2 3 2" xfId="12815"/>
    <cellStyle name="Milliers 7 3 3 5 2 4" xfId="16555"/>
    <cellStyle name="Milliers 7 3 3 5 3" xfId="5708"/>
    <cellStyle name="Milliers 7 3 3 5 4" xfId="5736"/>
    <cellStyle name="Milliers 7 3 3 5 4 2" xfId="10878"/>
    <cellStyle name="Milliers 7 3 3 5 4 2 2" xfId="13881"/>
    <cellStyle name="Milliers 7 3 3 5 4 3" xfId="17294"/>
    <cellStyle name="Milliers 7 3 3 5 5" xfId="6859"/>
    <cellStyle name="Milliers 7 3 3 5 5 2" xfId="10399"/>
    <cellStyle name="Milliers 7 3 3 6" xfId="4151"/>
    <cellStyle name="Milliers 7 3 3 7" xfId="4635"/>
    <cellStyle name="Milliers 7 3 3 8" xfId="1581"/>
    <cellStyle name="Milliers 7 3 3 8 2" xfId="6814"/>
    <cellStyle name="Milliers 7 3 3 8 2 2" xfId="1645"/>
    <cellStyle name="Milliers 7 3 3 8 2 2 2" xfId="14492"/>
    <cellStyle name="Milliers 7 3 3 8 2 2 2 2" xfId="10634"/>
    <cellStyle name="Milliers 7 3 3 8 2 2 3" xfId="13377"/>
    <cellStyle name="Milliers 7 3 3 8 2 3" xfId="2887"/>
    <cellStyle name="Milliers 7 3 3 8 2 3 2" xfId="17778"/>
    <cellStyle name="Milliers 7 3 3 8 3" xfId="9095"/>
    <cellStyle name="Milliers 7 3 3 8 3 2" xfId="9430"/>
    <cellStyle name="Milliers 7 3 3 8 4" xfId="14294"/>
    <cellStyle name="Milliers 7 3 3 9" xfId="6436"/>
    <cellStyle name="Milliers 7 3 3 9 2" xfId="11103"/>
    <cellStyle name="Milliers 7 3 3 9 2 2" xfId="14276"/>
    <cellStyle name="Milliers 7 3 3 9 3" xfId="17586"/>
    <cellStyle name="Milliers 7 3 4" xfId="2297"/>
    <cellStyle name="Milliers 7 3 5" xfId="2370"/>
    <cellStyle name="Milliers 7 3 6" xfId="1765"/>
    <cellStyle name="Milliers 7 3 7" xfId="2230"/>
    <cellStyle name="Milliers 7 3 8" xfId="2278"/>
    <cellStyle name="Milliers 7 3 9" xfId="2390"/>
    <cellStyle name="Milliers 7 4" xfId="425"/>
    <cellStyle name="Milliers 7 4 2" xfId="1264"/>
    <cellStyle name="Milliers 7 5" xfId="1303"/>
    <cellStyle name="Milliers 7 6" xfId="1279"/>
    <cellStyle name="Milliers 7 7" xfId="1365"/>
    <cellStyle name="Milliers 7 7 10" xfId="6809"/>
    <cellStyle name="Milliers 7 7 10 2" xfId="10617"/>
    <cellStyle name="Milliers 7 7 2" xfId="2104"/>
    <cellStyle name="Milliers 7 7 2 10" xfId="7353"/>
    <cellStyle name="Milliers 7 7 2 10 2" xfId="9168"/>
    <cellStyle name="Milliers 7 7 2 2" xfId="3198"/>
    <cellStyle name="Milliers 7 7 2 2 2" xfId="3302"/>
    <cellStyle name="Milliers 7 7 2 2 2 2" xfId="4831"/>
    <cellStyle name="Milliers 7 7 2 2 2 2 2" xfId="4906"/>
    <cellStyle name="Milliers 7 7 2 2 2 2 2 2" xfId="8498"/>
    <cellStyle name="Milliers 7 7 2 2 2 2 2 2 2" xfId="8566"/>
    <cellStyle name="Milliers 7 7 2 2 2 2 2 2 2 2" xfId="15957"/>
    <cellStyle name="Milliers 7 7 2 2 2 2 2 2 2 2 2" xfId="16025"/>
    <cellStyle name="Milliers 7 7 2 2 2 2 2 2 2 3" xfId="19286"/>
    <cellStyle name="Milliers 7 7 2 2 2 2 2 2 3" xfId="11643"/>
    <cellStyle name="Milliers 7 7 2 2 2 2 2 2 3 2" xfId="19218"/>
    <cellStyle name="Milliers 7 7 2 2 2 2 2 3" xfId="11570"/>
    <cellStyle name="Milliers 7 7 2 2 2 2 2 3 2" xfId="13369"/>
    <cellStyle name="Milliers 7 7 2 2 2 2 2 4" xfId="16983"/>
    <cellStyle name="Milliers 7 7 2 2 2 2 3" xfId="6355"/>
    <cellStyle name="Milliers 7 7 2 2 2 2 4" xfId="7136"/>
    <cellStyle name="Milliers 7 7 2 2 2 2 4 2" xfId="13297"/>
    <cellStyle name="Milliers 7 7 2 2 2 2 4 2 2" xfId="14760"/>
    <cellStyle name="Milliers 7 7 2 2 2 2 4 3" xfId="18044"/>
    <cellStyle name="Milliers 7 7 2 2 2 2 5" xfId="9473"/>
    <cellStyle name="Milliers 7 7 2 2 2 2 5 2" xfId="16915"/>
    <cellStyle name="Milliers 7 7 2 2 2 3" xfId="5154"/>
    <cellStyle name="Milliers 7 7 2 2 2 4" xfId="5347"/>
    <cellStyle name="Milliers 7 7 2 2 2 5" xfId="6283"/>
    <cellStyle name="Milliers 7 7 2 2 2 5 2" xfId="7827"/>
    <cellStyle name="Milliers 7 7 2 2 2 5 2 2" xfId="8943"/>
    <cellStyle name="Milliers 7 7 2 2 2 5 2 2 2" xfId="15301"/>
    <cellStyle name="Milliers 7 7 2 2 2 5 2 2 2 2" xfId="16334"/>
    <cellStyle name="Milliers 7 7 2 2 2 5 2 2 3" xfId="19594"/>
    <cellStyle name="Milliers 7 7 2 2 2 5 2 3" xfId="12180"/>
    <cellStyle name="Milliers 7 7 2 2 2 5 2 3 2" xfId="18567"/>
    <cellStyle name="Milliers 7 7 2 2 2 5 3" xfId="10550"/>
    <cellStyle name="Milliers 7 7 2 2 2 5 3 2" xfId="14179"/>
    <cellStyle name="Milliers 7 7 2 2 2 5 4" xfId="17520"/>
    <cellStyle name="Milliers 7 7 2 2 2 6" xfId="7059"/>
    <cellStyle name="Milliers 7 7 2 2 2 6 2" xfId="12271"/>
    <cellStyle name="Milliers 7 7 2 2 2 6 2 2" xfId="14685"/>
    <cellStyle name="Milliers 7 7 2 2 2 6 3" xfId="17969"/>
    <cellStyle name="Milliers 7 7 2 2 2 7" xfId="9387"/>
    <cellStyle name="Milliers 7 7 2 2 2 7 2" xfId="13102"/>
    <cellStyle name="Milliers 7 7 2 2 3" xfId="4118"/>
    <cellStyle name="Milliers 7 7 2 2 3 2" xfId="5082"/>
    <cellStyle name="Milliers 7 7 2 2 3 2 2" xfId="8162"/>
    <cellStyle name="Milliers 7 7 2 2 3 2 2 2" xfId="8612"/>
    <cellStyle name="Milliers 7 7 2 2 3 2 2 2 2" xfId="15626"/>
    <cellStyle name="Milliers 7 7 2 2 3 2 2 2 2 2" xfId="16070"/>
    <cellStyle name="Milliers 7 7 2 2 3 2 2 2 3" xfId="19331"/>
    <cellStyle name="Milliers 7 7 2 2 3 2 2 3" xfId="11770"/>
    <cellStyle name="Milliers 7 7 2 2 3 2 2 3 2" xfId="18889"/>
    <cellStyle name="Milliers 7 7 2 2 3 2 3" xfId="11050"/>
    <cellStyle name="Milliers 7 7 2 2 3 2 3 2" xfId="13474"/>
    <cellStyle name="Milliers 7 7 2 2 3 2 4" xfId="17029"/>
    <cellStyle name="Milliers 7 7 2 2 3 3" xfId="6474"/>
    <cellStyle name="Milliers 7 7 2 2 3 4" xfId="7290"/>
    <cellStyle name="Milliers 7 7 2 2 3 4 2" xfId="12818"/>
    <cellStyle name="Milliers 7 7 2 2 3 4 2 2" xfId="14871"/>
    <cellStyle name="Milliers 7 7 2 2 3 4 3" xfId="18154"/>
    <cellStyle name="Milliers 7 7 2 2 3 5" xfId="9679"/>
    <cellStyle name="Milliers 7 7 2 2 3 5 2" xfId="16558"/>
    <cellStyle name="Milliers 7 7 2 2 4" xfId="5278"/>
    <cellStyle name="Milliers 7 7 2 2 5" xfId="5711"/>
    <cellStyle name="Milliers 7 7 2 2 5 2" xfId="7754"/>
    <cellStyle name="Milliers 7 7 2 2 5 2 2" xfId="8790"/>
    <cellStyle name="Milliers 7 7 2 2 5 2 2 2" xfId="15229"/>
    <cellStyle name="Milliers 7 7 2 2 5 2 2 2 2" xfId="16240"/>
    <cellStyle name="Milliers 7 7 2 2 5 2 2 3" xfId="19500"/>
    <cellStyle name="Milliers 7 7 2 2 5 2 3" xfId="12086"/>
    <cellStyle name="Milliers 7 7 2 2 5 2 3 2" xfId="18496"/>
    <cellStyle name="Milliers 7 7 2 2 5 3" xfId="10459"/>
    <cellStyle name="Milliers 7 7 2 2 5 3 2" xfId="13867"/>
    <cellStyle name="Milliers 7 7 2 2 5 4" xfId="17283"/>
    <cellStyle name="Milliers 7 7 2 2 6" xfId="5738"/>
    <cellStyle name="Milliers 7 7 2 2 6 2" xfId="9333"/>
    <cellStyle name="Milliers 7 7 2 2 6 2 2" xfId="13883"/>
    <cellStyle name="Milliers 7 7 2 2 6 3" xfId="17296"/>
    <cellStyle name="Milliers 7 7 2 2 7" xfId="5762"/>
    <cellStyle name="Milliers 7 7 2 2 7 2" xfId="12282"/>
    <cellStyle name="Milliers 7 7 2 3" xfId="2997"/>
    <cellStyle name="Milliers 7 7 2 4" xfId="3348"/>
    <cellStyle name="Milliers 7 7 2 5" xfId="3991"/>
    <cellStyle name="Milliers 7 7 2 5 2" xfId="4074"/>
    <cellStyle name="Milliers 7 7 2 5 2 2" xfId="8071"/>
    <cellStyle name="Milliers 7 7 2 5 2 2 2" xfId="8135"/>
    <cellStyle name="Milliers 7 7 2 5 2 2 2 2" xfId="15536"/>
    <cellStyle name="Milliers 7 7 2 5 2 2 2 2 2" xfId="15599"/>
    <cellStyle name="Milliers 7 7 2 5 2 2 2 3" xfId="18862"/>
    <cellStyle name="Milliers 7 7 2 5 2 2 3" xfId="11019"/>
    <cellStyle name="Milliers 7 7 2 5 2 2 3 2" xfId="18799"/>
    <cellStyle name="Milliers 7 7 2 5 2 3" xfId="10949"/>
    <cellStyle name="Milliers 7 7 2 5 2 3 2" xfId="12782"/>
    <cellStyle name="Milliers 7 7 2 5 2 4" xfId="16527"/>
    <cellStyle name="Milliers 7 7 2 5 3" xfId="5673"/>
    <cellStyle name="Milliers 7 7 2 5 4" xfId="2816"/>
    <cellStyle name="Milliers 7 7 2 5 4 2" xfId="12708"/>
    <cellStyle name="Milliers 7 7 2 5 4 2 2" xfId="11140"/>
    <cellStyle name="Milliers 7 7 2 5 4 3" xfId="10199"/>
    <cellStyle name="Milliers 7 7 2 5 5" xfId="7081"/>
    <cellStyle name="Milliers 7 7 2 5 5 2" xfId="16454"/>
    <cellStyle name="Milliers 7 7 2 6" xfId="4355"/>
    <cellStyle name="Milliers 7 7 2 7" xfId="4550"/>
    <cellStyle name="Milliers 7 7 2 8" xfId="5591"/>
    <cellStyle name="Milliers 7 7 2 8 2" xfId="7427"/>
    <cellStyle name="Milliers 7 7 2 8 2 2" xfId="8714"/>
    <cellStyle name="Milliers 7 7 2 8 2 2 2" xfId="14962"/>
    <cellStyle name="Milliers 7 7 2 8 2 2 2 2" xfId="16168"/>
    <cellStyle name="Milliers 7 7 2 8 2 2 3" xfId="19428"/>
    <cellStyle name="Milliers 7 7 2 8 2 3" xfId="12014"/>
    <cellStyle name="Milliers 7 7 2 8 2 3 2" xfId="18242"/>
    <cellStyle name="Milliers 7 7 2 8 3" xfId="9873"/>
    <cellStyle name="Milliers 7 7 2 8 3 2" xfId="13769"/>
    <cellStyle name="Milliers 7 7 2 8 4" xfId="17192"/>
    <cellStyle name="Milliers 7 7 2 9" xfId="5461"/>
    <cellStyle name="Milliers 7 7 2 9 2" xfId="9409"/>
    <cellStyle name="Milliers 7 7 2 9 2 2" xfId="13680"/>
    <cellStyle name="Milliers 7 7 2 9 3" xfId="17112"/>
    <cellStyle name="Milliers 7 7 3" xfId="2658"/>
    <cellStyle name="Milliers 7 7 3 2" xfId="3129"/>
    <cellStyle name="Milliers 7 7 3 2 2" xfId="4660"/>
    <cellStyle name="Milliers 7 7 3 2 2 2" xfId="4786"/>
    <cellStyle name="Milliers 7 7 3 2 2 2 2" xfId="8384"/>
    <cellStyle name="Milliers 7 7 3 2 2 2 2 2" xfId="8460"/>
    <cellStyle name="Milliers 7 7 3 2 2 2 2 2 2" xfId="15843"/>
    <cellStyle name="Milliers 7 7 3 2 2 2 2 2 2 2" xfId="15919"/>
    <cellStyle name="Milliers 7 7 3 2 2 2 2 2 3" xfId="19180"/>
    <cellStyle name="Milliers 7 7 3 2 2 2 2 3" xfId="11530"/>
    <cellStyle name="Milliers 7 7 3 2 2 2 2 3 2" xfId="19104"/>
    <cellStyle name="Milliers 7 7 3 2 2 2 3" xfId="11427"/>
    <cellStyle name="Milliers 7 7 3 2 2 2 3 2" xfId="13257"/>
    <cellStyle name="Milliers 7 7 3 2 2 2 4" xfId="16877"/>
    <cellStyle name="Milliers 7 7 3 2 2 3" xfId="6241"/>
    <cellStyle name="Milliers 7 7 3 2 2 4" xfId="7016"/>
    <cellStyle name="Milliers 7 7 3 2 2 4 2" xfId="13164"/>
    <cellStyle name="Milliers 7 7 3 2 2 4 2 2" xfId="14643"/>
    <cellStyle name="Milliers 7 7 3 2 2 4 3" xfId="17927"/>
    <cellStyle name="Milliers 7 7 3 2 2 5" xfId="9337"/>
    <cellStyle name="Milliers 7 7 3 2 2 5 2" xfId="16801"/>
    <cellStyle name="Milliers 7 7 3 2 3" xfId="5042"/>
    <cellStyle name="Milliers 7 7 3 2 4" xfId="5241"/>
    <cellStyle name="Milliers 7 7 3 2 5" xfId="6146"/>
    <cellStyle name="Milliers 7 7 3 2 5 2" xfId="7715"/>
    <cellStyle name="Milliers 7 7 3 2 5 2 2" xfId="8892"/>
    <cellStyle name="Milliers 7 7 3 2 5 2 2 2" xfId="15190"/>
    <cellStyle name="Milliers 7 7 3 2 5 2 2 2 2" xfId="16303"/>
    <cellStyle name="Milliers 7 7 3 2 5 2 2 3" xfId="19563"/>
    <cellStyle name="Milliers 7 7 3 2 5 2 3" xfId="12149"/>
    <cellStyle name="Milliers 7 7 3 2 5 2 3 2" xfId="18457"/>
    <cellStyle name="Milliers 7 7 3 2 5 3" xfId="10404"/>
    <cellStyle name="Milliers 7 7 3 2 5 3 2" xfId="14110"/>
    <cellStyle name="Milliers 7 7 3 2 5 4" xfId="17478"/>
    <cellStyle name="Milliers 7 7 3 2 6" xfId="6897"/>
    <cellStyle name="Milliers 7 7 3 2 6 2" xfId="10572"/>
    <cellStyle name="Milliers 7 7 3 2 6 2 2" xfId="14547"/>
    <cellStyle name="Milliers 7 7 3 2 6 3" xfId="17832"/>
    <cellStyle name="Milliers 7 7 3 2 7" xfId="9203"/>
    <cellStyle name="Milliers 7 7 3 2 7 2" xfId="6599"/>
    <cellStyle name="Milliers 7 7 3 3" xfId="3876"/>
    <cellStyle name="Milliers 7 7 3 3 2" xfId="4102"/>
    <cellStyle name="Milliers 7 7 3 3 2 2" xfId="8007"/>
    <cellStyle name="Milliers 7 7 3 3 2 2 2" xfId="8153"/>
    <cellStyle name="Milliers 7 7 3 3 2 2 2 2" xfId="15472"/>
    <cellStyle name="Milliers 7 7 3 3 2 2 2 2 2" xfId="15617"/>
    <cellStyle name="Milliers 7 7 3 3 2 2 2 3" xfId="18880"/>
    <cellStyle name="Milliers 7 7 3 3 2 2 3" xfId="11040"/>
    <cellStyle name="Milliers 7 7 3 3 2 2 3 2" xfId="18735"/>
    <cellStyle name="Milliers 7 7 3 3 2 3" xfId="10860"/>
    <cellStyle name="Milliers 7 7 3 3 2 3 2" xfId="12805"/>
    <cellStyle name="Milliers 7 7 3 3 2 4" xfId="16546"/>
    <cellStyle name="Milliers 7 7 3 3 3" xfId="5698"/>
    <cellStyle name="Milliers 7 7 3 3 4" xfId="2616"/>
    <cellStyle name="Milliers 7 7 3 3 4 2" xfId="12620"/>
    <cellStyle name="Milliers 7 7 3 3 4 2 2" xfId="9914"/>
    <cellStyle name="Milliers 7 7 3 3 4 3" xfId="9098"/>
    <cellStyle name="Milliers 7 7 3 3 5" xfId="6153"/>
    <cellStyle name="Milliers 7 7 3 3 5 2" xfId="16383"/>
    <cellStyle name="Milliers 7 7 3 4" xfId="3762"/>
    <cellStyle name="Milliers 7 7 3 5" xfId="5499"/>
    <cellStyle name="Milliers 7 7 3 5 2" xfId="7556"/>
    <cellStyle name="Milliers 7 7 3 5 2 2" xfId="8670"/>
    <cellStyle name="Milliers 7 7 3 5 2 2 2" xfId="15040"/>
    <cellStyle name="Milliers 7 7 3 5 2 2 2 2" xfId="16124"/>
    <cellStyle name="Milliers 7 7 3 5 2 2 3" xfId="19384"/>
    <cellStyle name="Milliers 7 7 3 5 2 3" xfId="11970"/>
    <cellStyle name="Milliers 7 7 3 5 2 3 2" xfId="18311"/>
    <cellStyle name="Milliers 7 7 3 5 3" xfId="10157"/>
    <cellStyle name="Milliers 7 7 3 5 3 2" xfId="13704"/>
    <cellStyle name="Milliers 7 7 3 5 4" xfId="17131"/>
    <cellStyle name="Milliers 7 7 3 6" xfId="5792"/>
    <cellStyle name="Milliers 7 7 3 6 2" xfId="9521"/>
    <cellStyle name="Milliers 7 7 3 6 2 2" xfId="13910"/>
    <cellStyle name="Milliers 7 7 3 6 3" xfId="17314"/>
    <cellStyle name="Milliers 7 7 3 7" xfId="1987"/>
    <cellStyle name="Milliers 7 7 3 7 2" xfId="13629"/>
    <cellStyle name="Milliers 7 7 4" xfId="3060"/>
    <cellStyle name="Milliers 7 7 5" xfId="2923"/>
    <cellStyle name="Milliers 7 7 5 2" xfId="3455"/>
    <cellStyle name="Milliers 7 7 5 2 2" xfId="7655"/>
    <cellStyle name="Milliers 7 7 5 2 2 2" xfId="7845"/>
    <cellStyle name="Milliers 7 7 5 2 2 2 2" xfId="15133"/>
    <cellStyle name="Milliers 7 7 5 2 2 2 2 2" xfId="15319"/>
    <cellStyle name="Milliers 7 7 5 2 2 2 3" xfId="18584"/>
    <cellStyle name="Milliers 7 7 5 2 2 3" xfId="10655"/>
    <cellStyle name="Milliers 7 7 5 2 2 3 2" xfId="18402"/>
    <cellStyle name="Milliers 7 7 5 2 3" xfId="10295"/>
    <cellStyle name="Milliers 7 7 5 2 3 2" xfId="12344"/>
    <cellStyle name="Milliers 7 7 5 2 4" xfId="14242"/>
    <cellStyle name="Milliers 7 7 5 3" xfId="2540"/>
    <cellStyle name="Milliers 7 7 5 4" xfId="1816"/>
    <cellStyle name="Milliers 7 7 5 4 2" xfId="11364"/>
    <cellStyle name="Milliers 7 7 5 4 2 2" xfId="11737"/>
    <cellStyle name="Milliers 7 7 5 4 3" xfId="10853"/>
    <cellStyle name="Milliers 7 7 5 5" xfId="1566"/>
    <cellStyle name="Milliers 7 7 5 5 2" xfId="14306"/>
    <cellStyle name="Milliers 7 7 6" xfId="4577"/>
    <cellStyle name="Milliers 7 7 7" xfId="4754"/>
    <cellStyle name="Milliers 7 7 8" xfId="1583"/>
    <cellStyle name="Milliers 7 7 8 2" xfId="7195"/>
    <cellStyle name="Milliers 7 7 8 2 2" xfId="1672"/>
    <cellStyle name="Milliers 7 7 8 2 2 2" xfId="14806"/>
    <cellStyle name="Milliers 7 7 8 2 2 2 2" xfId="9801"/>
    <cellStyle name="Milliers 7 7 8 2 2 3" xfId="12379"/>
    <cellStyle name="Milliers 7 7 8 2 3" xfId="6142"/>
    <cellStyle name="Milliers 7 7 8 2 3 2" xfId="18090"/>
    <cellStyle name="Milliers 7 7 8 3" xfId="9562"/>
    <cellStyle name="Milliers 7 7 8 3 2" xfId="11344"/>
    <cellStyle name="Milliers 7 7 8 4" xfId="13614"/>
    <cellStyle name="Milliers 7 7 9" xfId="6388"/>
    <cellStyle name="Milliers 7 7 9 2" xfId="10564"/>
    <cellStyle name="Milliers 7 7 9 2 2" xfId="14244"/>
    <cellStyle name="Milliers 7 7 9 3" xfId="17557"/>
    <cellStyle name="Milliers 7 8" xfId="2144"/>
    <cellStyle name="Milliers 7 9" xfId="2118"/>
    <cellStyle name="Milliers 8" xfId="101"/>
    <cellStyle name="Milliers 8 10" xfId="795"/>
    <cellStyle name="Milliers 8 10 2" xfId="19899"/>
    <cellStyle name="Milliers 8 10 3" xfId="1207"/>
    <cellStyle name="Milliers 8 11" xfId="281"/>
    <cellStyle name="Milliers 8 11 10" xfId="7231"/>
    <cellStyle name="Milliers 8 11 10 2" xfId="10810"/>
    <cellStyle name="Milliers 8 11 11" xfId="1367"/>
    <cellStyle name="Milliers 8 11 2" xfId="1629"/>
    <cellStyle name="Milliers 8 11 2 10" xfId="3561"/>
    <cellStyle name="Milliers 8 11 2 10 2" xfId="9785"/>
    <cellStyle name="Milliers 8 11 2 2" xfId="3200"/>
    <cellStyle name="Milliers 8 11 2 2 2" xfId="3265"/>
    <cellStyle name="Milliers 8 11 2 2 2 2" xfId="4833"/>
    <cellStyle name="Milliers 8 11 2 2 2 2 2" xfId="4882"/>
    <cellStyle name="Milliers 8 11 2 2 2 2 2 2" xfId="8500"/>
    <cellStyle name="Milliers 8 11 2 2 2 2 2 2 2" xfId="8546"/>
    <cellStyle name="Milliers 8 11 2 2 2 2 2 2 2 2" xfId="15959"/>
    <cellStyle name="Milliers 8 11 2 2 2 2 2 2 2 2 2" xfId="16005"/>
    <cellStyle name="Milliers 8 11 2 2 2 2 2 2 2 3" xfId="19266"/>
    <cellStyle name="Milliers 8 11 2 2 2 2 2 2 3" xfId="11620"/>
    <cellStyle name="Milliers 8 11 2 2 2 2 2 2 3 2" xfId="19220"/>
    <cellStyle name="Milliers 8 11 2 2 2 2 2 3" xfId="11572"/>
    <cellStyle name="Milliers 8 11 2 2 2 2 2 3 2" xfId="13348"/>
    <cellStyle name="Milliers 8 11 2 2 2 2 2 4" xfId="16963"/>
    <cellStyle name="Milliers 8 11 2 2 2 2 3" xfId="6333"/>
    <cellStyle name="Milliers 8 11 2 2 2 2 4" xfId="7113"/>
    <cellStyle name="Milliers 8 11 2 2 2 2 4 2" xfId="13299"/>
    <cellStyle name="Milliers 8 11 2 2 2 2 4 2 2" xfId="14737"/>
    <cellStyle name="Milliers 8 11 2 2 2 2 4 3" xfId="18021"/>
    <cellStyle name="Milliers 8 11 2 2 2 2 5" xfId="9447"/>
    <cellStyle name="Milliers 8 11 2 2 2 2 5 2" xfId="16917"/>
    <cellStyle name="Milliers 8 11 2 2 2 3" xfId="5133"/>
    <cellStyle name="Milliers 8 11 2 2 2 4" xfId="5327"/>
    <cellStyle name="Milliers 8 11 2 2 2 5" xfId="6285"/>
    <cellStyle name="Milliers 8 11 2 2 2 5 2" xfId="7804"/>
    <cellStyle name="Milliers 8 11 2 2 2 5 2 2" xfId="8945"/>
    <cellStyle name="Milliers 8 11 2 2 2 5 2 2 2" xfId="15279"/>
    <cellStyle name="Milliers 8 11 2 2 2 5 2 2 2 2" xfId="16336"/>
    <cellStyle name="Milliers 8 11 2 2 2 5 2 2 3" xfId="19596"/>
    <cellStyle name="Milliers 8 11 2 2 2 5 2 3" xfId="12182"/>
    <cellStyle name="Milliers 8 11 2 2 2 5 2 3 2" xfId="18545"/>
    <cellStyle name="Milliers 8 11 2 2 2 5 3" xfId="10519"/>
    <cellStyle name="Milliers 8 11 2 2 2 5 3 2" xfId="14181"/>
    <cellStyle name="Milliers 8 11 2 2 2 5 4" xfId="17522"/>
    <cellStyle name="Milliers 8 11 2 2 2 6" xfId="7061"/>
    <cellStyle name="Milliers 8 11 2 2 2 6 2" xfId="12241"/>
    <cellStyle name="Milliers 8 11 2 2 2 6 2 2" xfId="14687"/>
    <cellStyle name="Milliers 8 11 2 2 2 6 3" xfId="17971"/>
    <cellStyle name="Milliers 8 11 2 2 2 7" xfId="9389"/>
    <cellStyle name="Milliers 8 11 2 2 2 7 2" xfId="10390"/>
    <cellStyle name="Milliers 8 11 2 2 3" xfId="4061"/>
    <cellStyle name="Milliers 8 11 2 2 3 2" xfId="5084"/>
    <cellStyle name="Milliers 8 11 2 2 3 2 2" xfId="8125"/>
    <cellStyle name="Milliers 8 11 2 2 3 2 2 2" xfId="8614"/>
    <cellStyle name="Milliers 8 11 2 2 3 2 2 2 2" xfId="15589"/>
    <cellStyle name="Milliers 8 11 2 2 3 2 2 2 2 2" xfId="16072"/>
    <cellStyle name="Milliers 8 11 2 2 3 2 2 2 3" xfId="19333"/>
    <cellStyle name="Milliers 8 11 2 2 3 2 2 3" xfId="11772"/>
    <cellStyle name="Milliers 8 11 2 2 3 2 2 3 2" xfId="18852"/>
    <cellStyle name="Milliers 8 11 2 2 3 2 3" xfId="11007"/>
    <cellStyle name="Milliers 8 11 2 2 3 2 3 2" xfId="13476"/>
    <cellStyle name="Milliers 8 11 2 2 3 2 4" xfId="17031"/>
    <cellStyle name="Milliers 8 11 2 2 3 3" xfId="6476"/>
    <cellStyle name="Milliers 8 11 2 2 3 4" xfId="7292"/>
    <cellStyle name="Milliers 8 11 2 2 3 4 2" xfId="12771"/>
    <cellStyle name="Milliers 8 11 2 2 3 4 2 2" xfId="14873"/>
    <cellStyle name="Milliers 8 11 2 2 3 4 3" xfId="18156"/>
    <cellStyle name="Milliers 8 11 2 2 3 5" xfId="9681"/>
    <cellStyle name="Milliers 8 11 2 2 3 5 2" xfId="16516"/>
    <cellStyle name="Milliers 8 11 2 2 4" xfId="5280"/>
    <cellStyle name="Milliers 8 11 2 2 5" xfId="5662"/>
    <cellStyle name="Milliers 8 11 2 2 5 2" xfId="7756"/>
    <cellStyle name="Milliers 8 11 2 2 5 2 2" xfId="8764"/>
    <cellStyle name="Milliers 8 11 2 2 5 2 2 2" xfId="15231"/>
    <cellStyle name="Milliers 8 11 2 2 5 2 2 2 2" xfId="16217"/>
    <cellStyle name="Milliers 8 11 2 2 5 2 2 3" xfId="19477"/>
    <cellStyle name="Milliers 8 11 2 2 5 2 3" xfId="12063"/>
    <cellStyle name="Milliers 8 11 2 2 5 2 3 2" xfId="18498"/>
    <cellStyle name="Milliers 8 11 2 2 5 3" xfId="10461"/>
    <cellStyle name="Milliers 8 11 2 2 5 3 2" xfId="13831"/>
    <cellStyle name="Milliers 8 11 2 2 5 4" xfId="17252"/>
    <cellStyle name="Milliers 8 11 2 2 6" xfId="2595"/>
    <cellStyle name="Milliers 8 11 2 2 6 2" xfId="9224"/>
    <cellStyle name="Milliers 8 11 2 2 6 2 2" xfId="10195"/>
    <cellStyle name="Milliers 8 11 2 2 6 3" xfId="9822"/>
    <cellStyle name="Milliers 8 11 2 2 7" xfId="2717"/>
    <cellStyle name="Milliers 8 11 2 2 7 2" xfId="13234"/>
    <cellStyle name="Milliers 8 11 2 3" xfId="2633"/>
    <cellStyle name="Milliers 8 11 2 4" xfId="3090"/>
    <cellStyle name="Milliers 8 11 2 5" xfId="3993"/>
    <cellStyle name="Milliers 8 11 2 5 2" xfId="3470"/>
    <cellStyle name="Milliers 8 11 2 5 2 2" xfId="8073"/>
    <cellStyle name="Milliers 8 11 2 5 2 2 2" xfId="7850"/>
    <cellStyle name="Milliers 8 11 2 5 2 2 2 2" xfId="15538"/>
    <cellStyle name="Milliers 8 11 2 5 2 2 2 2 2" xfId="15324"/>
    <cellStyle name="Milliers 8 11 2 5 2 2 2 3" xfId="18589"/>
    <cellStyle name="Milliers 8 11 2 5 2 2 3" xfId="10663"/>
    <cellStyle name="Milliers 8 11 2 5 2 2 3 2" xfId="18801"/>
    <cellStyle name="Milliers 8 11 2 5 2 3" xfId="10951"/>
    <cellStyle name="Milliers 8 11 2 5 2 3 2" xfId="12353"/>
    <cellStyle name="Milliers 8 11 2 5 2 4" xfId="12322"/>
    <cellStyle name="Milliers 8 11 2 5 3" xfId="1908"/>
    <cellStyle name="Milliers 8 11 2 5 4" xfId="1957"/>
    <cellStyle name="Milliers 8 11 2 5 4 2" xfId="12710"/>
    <cellStyle name="Milliers 8 11 2 5 4 2 2" xfId="10012"/>
    <cellStyle name="Milliers 8 11 2 5 4 3" xfId="13413"/>
    <cellStyle name="Milliers 8 11 2 5 5" xfId="7210"/>
    <cellStyle name="Milliers 8 11 2 5 5 2" xfId="16456"/>
    <cellStyle name="Milliers 8 11 2 6" xfId="3731"/>
    <cellStyle name="Milliers 8 11 2 7" xfId="4452"/>
    <cellStyle name="Milliers 8 11 2 8" xfId="5593"/>
    <cellStyle name="Milliers 8 11 2 8 2" xfId="7191"/>
    <cellStyle name="Milliers 8 11 2 8 2 2" xfId="8716"/>
    <cellStyle name="Milliers 8 11 2 8 2 2 2" xfId="14803"/>
    <cellStyle name="Milliers 8 11 2 8 2 2 2 2" xfId="16170"/>
    <cellStyle name="Milliers 8 11 2 8 2 2 3" xfId="19430"/>
    <cellStyle name="Milliers 8 11 2 8 2 3" xfId="12016"/>
    <cellStyle name="Milliers 8 11 2 8 2 3 2" xfId="18087"/>
    <cellStyle name="Milliers 8 11 2 8 3" xfId="9557"/>
    <cellStyle name="Milliers 8 11 2 8 3 2" xfId="13771"/>
    <cellStyle name="Milliers 8 11 2 8 4" xfId="17194"/>
    <cellStyle name="Milliers 8 11 2 9" xfId="6560"/>
    <cellStyle name="Milliers 8 11 2 9 2" xfId="10000"/>
    <cellStyle name="Milliers 8 11 2 9 2 2" xfId="14331"/>
    <cellStyle name="Milliers 8 11 2 9 3" xfId="17620"/>
    <cellStyle name="Milliers 8 11 3" xfId="1594"/>
    <cellStyle name="Milliers 8 11 3 2" xfId="3170"/>
    <cellStyle name="Milliers 8 11 3 2 2" xfId="3925"/>
    <cellStyle name="Milliers 8 11 3 2 2 2" xfId="4807"/>
    <cellStyle name="Milliers 8 11 3 2 2 2 2" xfId="8027"/>
    <cellStyle name="Milliers 8 11 3 2 2 2 2 2" xfId="8474"/>
    <cellStyle name="Milliers 8 11 3 2 2 2 2 2 2" xfId="15492"/>
    <cellStyle name="Milliers 8 11 3 2 2 2 2 2 2 2" xfId="15933"/>
    <cellStyle name="Milliers 8 11 3 2 2 2 2 2 3" xfId="19194"/>
    <cellStyle name="Milliers 8 11 3 2 2 2 2 3" xfId="11546"/>
    <cellStyle name="Milliers 8 11 3 2 2 2 2 3 2" xfId="18755"/>
    <cellStyle name="Milliers 8 11 3 2 2 2 3" xfId="10893"/>
    <cellStyle name="Milliers 8 11 3 2 2 2 3 2" xfId="13273"/>
    <cellStyle name="Milliers 8 11 3 2 2 2 4" xfId="16891"/>
    <cellStyle name="Milliers 8 11 3 2 2 3" xfId="6259"/>
    <cellStyle name="Milliers 8 11 3 2 2 4" xfId="7033"/>
    <cellStyle name="Milliers 8 11 3 2 2 4 2" xfId="12652"/>
    <cellStyle name="Milliers 8 11 3 2 2 4 2 2" xfId="14659"/>
    <cellStyle name="Milliers 8 11 3 2 2 4 3" xfId="17943"/>
    <cellStyle name="Milliers 8 11 3 2 2 5" xfId="9360"/>
    <cellStyle name="Milliers 8 11 3 2 2 5 2" xfId="16407"/>
    <cellStyle name="Milliers 8 11 3 2 3" xfId="5058"/>
    <cellStyle name="Milliers 8 11 3 2 4" xfId="5254"/>
    <cellStyle name="Milliers 8 11 3 2 5" xfId="5534"/>
    <cellStyle name="Milliers 8 11 3 2 5 2" xfId="7730"/>
    <cellStyle name="Milliers 8 11 3 2 5 2 2" xfId="8685"/>
    <cellStyle name="Milliers 8 11 3 2 5 2 2 2" xfId="15205"/>
    <cellStyle name="Milliers 8 11 3 2 5 2 2 2 2" xfId="16139"/>
    <cellStyle name="Milliers 8 11 3 2 5 2 2 3" xfId="19399"/>
    <cellStyle name="Milliers 8 11 3 2 5 2 3" xfId="11985"/>
    <cellStyle name="Milliers 8 11 3 2 5 2 3 2" xfId="18472"/>
    <cellStyle name="Milliers 8 11 3 2 5 3" xfId="10434"/>
    <cellStyle name="Milliers 8 11 3 2 5 3 2" xfId="13730"/>
    <cellStyle name="Milliers 8 11 3 2 5 4" xfId="17156"/>
    <cellStyle name="Milliers 8 11 3 2 6" xfId="6394"/>
    <cellStyle name="Milliers 8 11 3 2 6 2" xfId="10842"/>
    <cellStyle name="Milliers 8 11 3 2 6 2 2" xfId="14248"/>
    <cellStyle name="Milliers 8 11 3 2 6 3" xfId="17561"/>
    <cellStyle name="Milliers 8 11 3 2 7" xfId="6507"/>
    <cellStyle name="Milliers 8 11 3 2 7 2" xfId="6419"/>
    <cellStyle name="Milliers 8 11 3 3" xfId="3942"/>
    <cellStyle name="Milliers 8 11 3 3 2" xfId="3918"/>
    <cellStyle name="Milliers 8 11 3 3 2 2" xfId="8036"/>
    <cellStyle name="Milliers 8 11 3 3 2 2 2" xfId="8023"/>
    <cellStyle name="Milliers 8 11 3 3 2 2 2 2" xfId="15501"/>
    <cellStyle name="Milliers 8 11 3 3 2 2 2 2 2" xfId="15488"/>
    <cellStyle name="Milliers 8 11 3 3 2 2 2 3" xfId="18751"/>
    <cellStyle name="Milliers 8 11 3 3 2 2 3" xfId="10887"/>
    <cellStyle name="Milliers 8 11 3 3 2 2 3 2" xfId="18764"/>
    <cellStyle name="Milliers 8 11 3 3 2 3" xfId="10907"/>
    <cellStyle name="Milliers 8 11 3 3 2 3 2" xfId="12647"/>
    <cellStyle name="Milliers 8 11 3 3 2 4" xfId="16403"/>
    <cellStyle name="Milliers 8 11 3 3 3" xfId="5528"/>
    <cellStyle name="Milliers 8 11 3 3 4" xfId="6019"/>
    <cellStyle name="Milliers 8 11 3 3 4 2" xfId="12665"/>
    <cellStyle name="Milliers 8 11 3 3 4 2 2" xfId="14049"/>
    <cellStyle name="Milliers 8 11 3 3 4 3" xfId="17427"/>
    <cellStyle name="Milliers 8 11 3 3 5" xfId="6556"/>
    <cellStyle name="Milliers 8 11 3 3 5 2" xfId="16418"/>
    <cellStyle name="Milliers 8 11 3 4" xfId="4619"/>
    <cellStyle name="Milliers 8 11 3 5" xfId="5548"/>
    <cellStyle name="Milliers 8 11 3 5 2" xfId="1373"/>
    <cellStyle name="Milliers 8 11 3 5 2 2" xfId="8689"/>
    <cellStyle name="Milliers 8 11 3 5 2 2 2" xfId="9974"/>
    <cellStyle name="Milliers 8 11 3 5 2 2 2 2" xfId="16143"/>
    <cellStyle name="Milliers 8 11 3 5 2 2 3" xfId="19403"/>
    <cellStyle name="Milliers 8 11 3 5 2 3" xfId="11989"/>
    <cellStyle name="Milliers 8 11 3 5 2 3 2" xfId="13871"/>
    <cellStyle name="Milliers 8 11 3 5 3" xfId="6452"/>
    <cellStyle name="Milliers 8 11 3 5 3 2" xfId="13738"/>
    <cellStyle name="Milliers 8 11 3 5 4" xfId="17163"/>
    <cellStyle name="Milliers 8 11 3 6" xfId="6392"/>
    <cellStyle name="Milliers 8 11 3 6 2" xfId="10052"/>
    <cellStyle name="Milliers 8 11 3 6 2 2" xfId="14246"/>
    <cellStyle name="Milliers 8 11 3 6 3" xfId="17559"/>
    <cellStyle name="Milliers 8 11 3 7" xfId="5393"/>
    <cellStyle name="Milliers 8 11 3 7 2" xfId="7223"/>
    <cellStyle name="Milliers 8 11 4" xfId="2752"/>
    <cellStyle name="Milliers 8 11 5" xfId="3052"/>
    <cellStyle name="Milliers 8 11 5 2" xfId="4122"/>
    <cellStyle name="Milliers 8 11 5 2 2" xfId="7692"/>
    <cellStyle name="Milliers 8 11 5 2 2 2" xfId="8166"/>
    <cellStyle name="Milliers 8 11 5 2 2 2 2" xfId="15169"/>
    <cellStyle name="Milliers 8 11 5 2 2 2 2 2" xfId="15630"/>
    <cellStyle name="Milliers 8 11 5 2 2 2 3" xfId="18893"/>
    <cellStyle name="Milliers 8 11 5 2 2 3" xfId="11054"/>
    <cellStyle name="Milliers 8 11 5 2 2 3 2" xfId="18437"/>
    <cellStyle name="Milliers 8 11 5 2 3" xfId="10361"/>
    <cellStyle name="Milliers 8 11 5 2 3 2" xfId="12822"/>
    <cellStyle name="Milliers 8 11 5 2 4" xfId="16562"/>
    <cellStyle name="Milliers 8 11 5 3" xfId="5715"/>
    <cellStyle name="Milliers 8 11 5 4" xfId="6089"/>
    <cellStyle name="Milliers 8 11 5 4 2" xfId="10607"/>
    <cellStyle name="Milliers 8 11 5 4 2 2" xfId="14080"/>
    <cellStyle name="Milliers 8 11 5 4 3" xfId="17451"/>
    <cellStyle name="Milliers 8 11 5 5" xfId="6904"/>
    <cellStyle name="Milliers 8 11 5 5 2" xfId="7243"/>
    <cellStyle name="Milliers 8 11 6" xfId="3654"/>
    <cellStyle name="Milliers 8 11 7" xfId="1800"/>
    <cellStyle name="Milliers 8 11 8" xfId="2775"/>
    <cellStyle name="Milliers 8 11 8 2" xfId="6093"/>
    <cellStyle name="Milliers 8 11 8 2 2" xfId="7602"/>
    <cellStyle name="Milliers 8 11 8 2 2 2" xfId="14083"/>
    <cellStyle name="Milliers 8 11 8 2 2 2 2" xfId="15084"/>
    <cellStyle name="Milliers 8 11 8 2 2 3" xfId="18355"/>
    <cellStyle name="Milliers 8 11 8 2 3" xfId="10220"/>
    <cellStyle name="Milliers 8 11 8 2 3 2" xfId="17454"/>
    <cellStyle name="Milliers 8 11 8 3" xfId="8784"/>
    <cellStyle name="Milliers 8 11 8 3 2" xfId="10354"/>
    <cellStyle name="Milliers 8 11 8 4" xfId="9956"/>
    <cellStyle name="Milliers 8 11 9" xfId="6215"/>
    <cellStyle name="Milliers 8 11 9 2" xfId="11896"/>
    <cellStyle name="Milliers 8 11 9 2 2" xfId="14139"/>
    <cellStyle name="Milliers 8 11 9 3" xfId="17494"/>
    <cellStyle name="Milliers 8 12" xfId="2209"/>
    <cellStyle name="Milliers 8 13" xfId="1756"/>
    <cellStyle name="Milliers 8 14" xfId="2221"/>
    <cellStyle name="Milliers 8 15" xfId="1760"/>
    <cellStyle name="Milliers 8 16" xfId="2225"/>
    <cellStyle name="Milliers 8 17" xfId="2283"/>
    <cellStyle name="Milliers 8 18" xfId="1458"/>
    <cellStyle name="Milliers 8 19" xfId="2187"/>
    <cellStyle name="Milliers 8 2" xfId="429"/>
    <cellStyle name="Milliers 8 2 10" xfId="2168"/>
    <cellStyle name="Milliers 8 2 11" xfId="2373"/>
    <cellStyle name="Milliers 8 2 12" xfId="1623"/>
    <cellStyle name="Milliers 8 2 13" xfId="2206"/>
    <cellStyle name="Milliers 8 2 14" xfId="1691"/>
    <cellStyle name="Milliers 8 2 15" xfId="2219"/>
    <cellStyle name="Milliers 8 2 16" xfId="1658"/>
    <cellStyle name="Milliers 8 2 16 2" xfId="2634"/>
    <cellStyle name="Milliers 8 2 16 2 2" xfId="3691"/>
    <cellStyle name="Milliers 8 2 16 2 2 2" xfId="4651"/>
    <cellStyle name="Milliers 8 2 16 2 2 2 2" xfId="7934"/>
    <cellStyle name="Milliers 8 2 16 2 2 2 2 2" xfId="8377"/>
    <cellStyle name="Milliers 8 2 16 2 2 2 2 2 2" xfId="15401"/>
    <cellStyle name="Milliers 8 2 16 2 2 2 2 2 2 2" xfId="15836"/>
    <cellStyle name="Milliers 8 2 16 2 2 2 2 2 3" xfId="19097"/>
    <cellStyle name="Milliers 8 2 16 2 2 2 2 3" xfId="11419"/>
    <cellStyle name="Milliers 8 2 16 2 2 2 2 3 2" xfId="18665"/>
    <cellStyle name="Milliers 8 2 16 2 2 2 3" xfId="10764"/>
    <cellStyle name="Milliers 8 2 16 2 2 2 3 2" xfId="13157"/>
    <cellStyle name="Milliers 8 2 16 2 2 2 4" xfId="16794"/>
    <cellStyle name="Milliers 8 2 16 2 2 3" xfId="6137"/>
    <cellStyle name="Milliers 8 2 16 2 2 4" xfId="6888"/>
    <cellStyle name="Milliers 8 2 16 2 2 4 2" xfId="12499"/>
    <cellStyle name="Milliers 8 2 16 2 2 4 2 2" xfId="14539"/>
    <cellStyle name="Milliers 8 2 16 2 2 4 3" xfId="17824"/>
    <cellStyle name="Milliers 8 2 16 2 2 5" xfId="9194"/>
    <cellStyle name="Milliers 8 2 16 2 2 5 2" xfId="12268"/>
    <cellStyle name="Milliers 8 2 16 2 3" xfId="3844"/>
    <cellStyle name="Milliers 8 2 16 2 4" xfId="5181"/>
    <cellStyle name="Milliers 8 2 16 2 5" xfId="1972"/>
    <cellStyle name="Milliers 8 2 16 2 5 2" xfId="7546"/>
    <cellStyle name="Milliers 8 2 16 2 5 2 2" xfId="7328"/>
    <cellStyle name="Milliers 8 2 16 2 5 2 2 2" xfId="15030"/>
    <cellStyle name="Milliers 8 2 16 2 5 2 2 2 2" xfId="14897"/>
    <cellStyle name="Milliers 8 2 16 2 5 2 2 3" xfId="18180"/>
    <cellStyle name="Milliers 8 2 16 2 5 2 3" xfId="9711"/>
    <cellStyle name="Milliers 8 2 16 2 5 2 3 2" xfId="18301"/>
    <cellStyle name="Milliers 8 2 16 2 5 3" xfId="10141"/>
    <cellStyle name="Milliers 8 2 16 2 5 3 2" xfId="2876"/>
    <cellStyle name="Milliers 8 2 16 2 5 4" xfId="10920"/>
    <cellStyle name="Milliers 8 2 16 2 6" xfId="5381"/>
    <cellStyle name="Milliers 8 2 16 2 6 2" xfId="10146"/>
    <cellStyle name="Milliers 8 2 16 2 6 2 2" xfId="13632"/>
    <cellStyle name="Milliers 8 2 16 2 6 3" xfId="17068"/>
    <cellStyle name="Milliers 8 2 16 2 7" xfId="8965"/>
    <cellStyle name="Milliers 8 2 16 2 7 2" xfId="13000"/>
    <cellStyle name="Milliers 8 2 16 3" xfId="2511"/>
    <cellStyle name="Milliers 8 2 16 3 2" xfId="3869"/>
    <cellStyle name="Milliers 8 2 16 3 2 2" xfId="7513"/>
    <cellStyle name="Milliers 8 2 16 3 2 2 2" xfId="8002"/>
    <cellStyle name="Milliers 8 2 16 3 2 2 2 2" xfId="15000"/>
    <cellStyle name="Milliers 8 2 16 3 2 2 2 2 2" xfId="15468"/>
    <cellStyle name="Milliers 8 2 16 3 2 2 2 3" xfId="18731"/>
    <cellStyle name="Milliers 8 2 16 3 2 2 3" xfId="10855"/>
    <cellStyle name="Milliers 8 2 16 3 2 2 3 2" xfId="18271"/>
    <cellStyle name="Milliers 8 2 16 3 2 3" xfId="10102"/>
    <cellStyle name="Milliers 8 2 16 3 2 3 2" xfId="12615"/>
    <cellStyle name="Milliers 8 2 16 3 2 4" xfId="16378"/>
    <cellStyle name="Milliers 8 2 16 3 3" xfId="5492"/>
    <cellStyle name="Milliers 8 2 16 3 4" xfId="5687"/>
    <cellStyle name="Milliers 8 2 16 3 4 2" xfId="10034"/>
    <cellStyle name="Milliers 8 2 16 3 4 2 2" xfId="13848"/>
    <cellStyle name="Milliers 8 2 16 3 4 3" xfId="17267"/>
    <cellStyle name="Milliers 8 2 16 3 5" xfId="5442"/>
    <cellStyle name="Milliers 8 2 16 3 5 2" xfId="12351"/>
    <cellStyle name="Milliers 8 2 16 4" xfId="2534"/>
    <cellStyle name="Milliers 8 2 16 5" xfId="2038"/>
    <cellStyle name="Milliers 8 2 16 5 2" xfId="1591"/>
    <cellStyle name="Milliers 8 2 16 5 2 2" xfId="6922"/>
    <cellStyle name="Milliers 8 2 16 5 2 2 2" xfId="11734"/>
    <cellStyle name="Milliers 8 2 16 5 2 2 2 2" xfId="14569"/>
    <cellStyle name="Milliers 8 2 16 5 2 2 3" xfId="17854"/>
    <cellStyle name="Milliers 8 2 16 5 2 3" xfId="9230"/>
    <cellStyle name="Milliers 8 2 16 5 2 3 2" xfId="7339"/>
    <cellStyle name="Milliers 8 2 16 5 3" xfId="3706"/>
    <cellStyle name="Milliers 8 2 16 5 3 2" xfId="10300"/>
    <cellStyle name="Milliers 8 2 16 5 4" xfId="13430"/>
    <cellStyle name="Milliers 8 2 16 6" xfId="2648"/>
    <cellStyle name="Milliers 8 2 16 6 2" xfId="2866"/>
    <cellStyle name="Milliers 8 2 16 6 2 2" xfId="10014"/>
    <cellStyle name="Milliers 8 2 16 6 3" xfId="11384"/>
    <cellStyle name="Milliers 8 2 16 7" xfId="3555"/>
    <cellStyle name="Milliers 8 2 16 7 2" xfId="13995"/>
    <cellStyle name="Milliers 8 2 17" xfId="3049"/>
    <cellStyle name="Milliers 8 2 18" xfId="1539"/>
    <cellStyle name="Milliers 8 2 19" xfId="1925"/>
    <cellStyle name="Milliers 8 2 19 2" xfId="3859"/>
    <cellStyle name="Milliers 8 2 19 2 2" xfId="7425"/>
    <cellStyle name="Milliers 8 2 19 2 2 2" xfId="7998"/>
    <cellStyle name="Milliers 8 2 19 2 2 2 2" xfId="14960"/>
    <cellStyle name="Milliers 8 2 19 2 2 2 2 2" xfId="15464"/>
    <cellStyle name="Milliers 8 2 19 2 2 2 3" xfId="18727"/>
    <cellStyle name="Milliers 8 2 19 2 2 3" xfId="10848"/>
    <cellStyle name="Milliers 8 2 19 2 2 3 2" xfId="18240"/>
    <cellStyle name="Milliers 8 2 19 2 3" xfId="9862"/>
    <cellStyle name="Milliers 8 2 19 2 3 2" xfId="12610"/>
    <cellStyle name="Milliers 8 2 19 2 4" xfId="16374"/>
    <cellStyle name="Milliers 8 2 19 3" xfId="5483"/>
    <cellStyle name="Milliers 8 2 19 4" xfId="5387"/>
    <cellStyle name="Milliers 8 2 19 4 2" xfId="10910"/>
    <cellStyle name="Milliers 8 2 19 4 2 2" xfId="13637"/>
    <cellStyle name="Milliers 8 2 19 4 3" xfId="17073"/>
    <cellStyle name="Milliers 8 2 19 5" xfId="9005"/>
    <cellStyle name="Milliers 8 2 19 5 2" xfId="12239"/>
    <cellStyle name="Milliers 8 2 2" xfId="888"/>
    <cellStyle name="Milliers 8 2 2 10" xfId="2470"/>
    <cellStyle name="Milliers 8 2 2 11" xfId="2478"/>
    <cellStyle name="Milliers 8 2 2 12" xfId="1603"/>
    <cellStyle name="Milliers 8 2 2 12 2" xfId="3148"/>
    <cellStyle name="Milliers 8 2 2 12 2 2" xfId="2766"/>
    <cellStyle name="Milliers 8 2 2 12 2 2 2" xfId="4797"/>
    <cellStyle name="Milliers 8 2 2 12 2 2 2 2" xfId="7599"/>
    <cellStyle name="Milliers 8 2 2 12 2 2 2 2 2" xfId="8469"/>
    <cellStyle name="Milliers 8 2 2 12 2 2 2 2 2 2" xfId="15082"/>
    <cellStyle name="Milliers 8 2 2 12 2 2 2 2 2 2 2" xfId="15928"/>
    <cellStyle name="Milliers 8 2 2 12 2 2 2 2 2 3" xfId="19189"/>
    <cellStyle name="Milliers 8 2 2 12 2 2 2 2 3" xfId="11539"/>
    <cellStyle name="Milliers 8 2 2 12 2 2 2 2 3 2" xfId="18353"/>
    <cellStyle name="Milliers 8 2 2 12 2 2 2 3" xfId="10216"/>
    <cellStyle name="Milliers 8 2 2 12 2 2 2 3 2" xfId="13266"/>
    <cellStyle name="Milliers 8 2 2 12 2 2 2 4" xfId="16886"/>
    <cellStyle name="Milliers 8 2 2 12 2 2 3" xfId="6252"/>
    <cellStyle name="Milliers 8 2 2 12 2 2 4" xfId="7027"/>
    <cellStyle name="Milliers 8 2 2 12 2 2 4 2" xfId="11398"/>
    <cellStyle name="Milliers 8 2 2 12 2 2 4 2 2" xfId="14653"/>
    <cellStyle name="Milliers 8 2 2 12 2 2 4 3" xfId="17937"/>
    <cellStyle name="Milliers 8 2 2 12 2 2 5" xfId="9348"/>
    <cellStyle name="Milliers 8 2 2 12 2 2 5 2" xfId="9888"/>
    <cellStyle name="Milliers 8 2 2 12 2 3" xfId="5051"/>
    <cellStyle name="Milliers 8 2 2 12 2 4" xfId="5249"/>
    <cellStyle name="Milliers 8 2 2 12 2 5" xfId="2895"/>
    <cellStyle name="Milliers 8 2 2 12 2 5 2" xfId="7725"/>
    <cellStyle name="Milliers 8 2 2 12 2 5 2 2" xfId="7640"/>
    <cellStyle name="Milliers 8 2 2 12 2 5 2 2 2" xfId="15200"/>
    <cellStyle name="Milliers 8 2 2 12 2 5 2 2 2 2" xfId="15118"/>
    <cellStyle name="Milliers 8 2 2 12 2 5 2 2 3" xfId="18387"/>
    <cellStyle name="Milliers 8 2 2 12 2 5 2 3" xfId="10273"/>
    <cellStyle name="Milliers 8 2 2 12 2 5 2 3 2" xfId="18467"/>
    <cellStyle name="Milliers 8 2 2 12 2 5 3" xfId="10418"/>
    <cellStyle name="Milliers 8 2 2 12 2 5 3 2" xfId="6533"/>
    <cellStyle name="Milliers 8 2 2 12 2 5 4" xfId="10074"/>
    <cellStyle name="Milliers 8 2 2 12 2 6" xfId="5538"/>
    <cellStyle name="Milliers 8 2 2 12 2 6 2" xfId="10591"/>
    <cellStyle name="Milliers 8 2 2 12 2 6 2 2" xfId="13732"/>
    <cellStyle name="Milliers 8 2 2 12 2 6 3" xfId="17158"/>
    <cellStyle name="Milliers 8 2 2 12 2 7" xfId="8825"/>
    <cellStyle name="Milliers 8 2 2 12 2 7 2" xfId="12364"/>
    <cellStyle name="Milliers 8 2 2 12 3" xfId="3905"/>
    <cellStyle name="Milliers 8 2 2 12 3 2" xfId="3951"/>
    <cellStyle name="Milliers 8 2 2 12 3 2 2" xfId="8019"/>
    <cellStyle name="Milliers 8 2 2 12 3 2 2 2" xfId="8042"/>
    <cellStyle name="Milliers 8 2 2 12 3 2 2 2 2" xfId="15484"/>
    <cellStyle name="Milliers 8 2 2 12 3 2 2 2 2 2" xfId="15507"/>
    <cellStyle name="Milliers 8 2 2 12 3 2 2 2 3" xfId="18770"/>
    <cellStyle name="Milliers 8 2 2 12 3 2 2 3" xfId="10915"/>
    <cellStyle name="Milliers 8 2 2 12 3 2 2 3 2" xfId="18747"/>
    <cellStyle name="Milliers 8 2 2 12 3 2 3" xfId="10880"/>
    <cellStyle name="Milliers 8 2 2 12 3 2 3 2" xfId="12672"/>
    <cellStyle name="Milliers 8 2 2 12 3 2 4" xfId="16424"/>
    <cellStyle name="Milliers 8 2 2 12 3 3" xfId="5556"/>
    <cellStyle name="Milliers 8 2 2 12 3 4" xfId="2581"/>
    <cellStyle name="Milliers 8 2 2 12 3 4 2" xfId="12639"/>
    <cellStyle name="Milliers 8 2 2 12 3 4 2 2" xfId="9121"/>
    <cellStyle name="Milliers 8 2 2 12 3 4 3" xfId="11819"/>
    <cellStyle name="Milliers 8 2 2 12 3 5" xfId="8918"/>
    <cellStyle name="Milliers 8 2 2 12 3 5 2" xfId="16397"/>
    <cellStyle name="Milliers 8 2 2 12 4" xfId="4612"/>
    <cellStyle name="Milliers 8 2 2 12 5" xfId="5520"/>
    <cellStyle name="Milliers 8 2 2 12 5 2" xfId="6816"/>
    <cellStyle name="Milliers 8 2 2 12 5 2 2" xfId="8679"/>
    <cellStyle name="Milliers 8 2 2 12 5 2 2 2" xfId="14494"/>
    <cellStyle name="Milliers 8 2 2 12 5 2 2 2 2" xfId="16133"/>
    <cellStyle name="Milliers 8 2 2 12 5 2 2 3" xfId="19393"/>
    <cellStyle name="Milliers 8 2 2 12 5 2 3" xfId="11979"/>
    <cellStyle name="Milliers 8 2 2 12 5 2 3 2" xfId="17780"/>
    <cellStyle name="Milliers 8 2 2 12 5 3" xfId="9103"/>
    <cellStyle name="Milliers 8 2 2 12 5 3 2" xfId="13719"/>
    <cellStyle name="Milliers 8 2 2 12 5 4" xfId="17145"/>
    <cellStyle name="Milliers 8 2 2 12 6" xfId="6563"/>
    <cellStyle name="Milliers 8 2 2 12 6 2" xfId="6488"/>
    <cellStyle name="Milliers 8 2 2 12 6 2 2" xfId="14334"/>
    <cellStyle name="Milliers 8 2 2 12 6 3" xfId="17623"/>
    <cellStyle name="Milliers 8 2 2 12 7" xfId="5541"/>
    <cellStyle name="Milliers 8 2 2 12 7 2" xfId="13527"/>
    <cellStyle name="Milliers 8 2 2 13" xfId="3336"/>
    <cellStyle name="Milliers 8 2 2 14" xfId="3339"/>
    <cellStyle name="Milliers 8 2 2 15" xfId="2819"/>
    <cellStyle name="Milliers 8 2 2 15 2" xfId="3809"/>
    <cellStyle name="Milliers 8 2 2 15 2 2" xfId="7619"/>
    <cellStyle name="Milliers 8 2 2 15 2 2 2" xfId="7979"/>
    <cellStyle name="Milliers 8 2 2 15 2 2 2 2" xfId="15099"/>
    <cellStyle name="Milliers 8 2 2 15 2 2 2 2 2" xfId="15445"/>
    <cellStyle name="Milliers 8 2 2 15 2 2 2 3" xfId="18708"/>
    <cellStyle name="Milliers 8 2 2 15 2 2 3" xfId="10822"/>
    <cellStyle name="Milliers 8 2 2 15 2 2 3 2" xfId="18369"/>
    <cellStyle name="Milliers 8 2 2 15 2 3" xfId="10241"/>
    <cellStyle name="Milliers 8 2 2 15 2 3 2" xfId="12576"/>
    <cellStyle name="Milliers 8 2 2 15 2 4" xfId="9723"/>
    <cellStyle name="Milliers 8 2 2 15 3" xfId="5447"/>
    <cellStyle name="Milliers 8 2 2 15 4" xfId="6558"/>
    <cellStyle name="Milliers 8 2 2 15 4 2" xfId="10582"/>
    <cellStyle name="Milliers 8 2 2 15 4 2 2" xfId="14330"/>
    <cellStyle name="Milliers 8 2 2 15 4 3" xfId="17619"/>
    <cellStyle name="Milliers 8 2 2 15 5" xfId="5908"/>
    <cellStyle name="Milliers 8 2 2 15 5 2" xfId="9855"/>
    <cellStyle name="Milliers 8 2 2 16" xfId="4516"/>
    <cellStyle name="Milliers 8 2 2 17" xfId="2517"/>
    <cellStyle name="Milliers 8 2 2 18" xfId="2905"/>
    <cellStyle name="Milliers 8 2 2 18 2" xfId="2974"/>
    <cellStyle name="Milliers 8 2 2 18 2 2" xfId="7647"/>
    <cellStyle name="Milliers 8 2 2 18 2 2 2" xfId="10500"/>
    <cellStyle name="Milliers 8 2 2 18 2 2 2 2" xfId="15125"/>
    <cellStyle name="Milliers 8 2 2 18 2 2 3" xfId="18394"/>
    <cellStyle name="Milliers 8 2 2 18 2 3" xfId="10282"/>
    <cellStyle name="Milliers 8 2 2 18 2 3 2" xfId="9058"/>
    <cellStyle name="Milliers 8 2 2 18 3" xfId="5948"/>
    <cellStyle name="Milliers 8 2 2 18 3 2" xfId="10292"/>
    <cellStyle name="Milliers 8 2 2 18 4" xfId="6107"/>
    <cellStyle name="Milliers 8 2 2 19" xfId="3849"/>
    <cellStyle name="Milliers 8 2 2 19 2" xfId="10053"/>
    <cellStyle name="Milliers 8 2 2 19 2 2" xfId="12603"/>
    <cellStyle name="Milliers 8 2 2 19 3" xfId="16368"/>
    <cellStyle name="Milliers 8 2 2 2" xfId="1252"/>
    <cellStyle name="Milliers 8 2 2 20" xfId="7188"/>
    <cellStyle name="Milliers 8 2 2 20 2" xfId="9550"/>
    <cellStyle name="Milliers 8 2 2 3" xfId="1615"/>
    <cellStyle name="Milliers 8 2 2 3 10" xfId="6593"/>
    <cellStyle name="Milliers 8 2 2 3 10 2" xfId="13611"/>
    <cellStyle name="Milliers 8 2 2 3 2" xfId="2350"/>
    <cellStyle name="Milliers 8 2 2 3 2 10" xfId="5704"/>
    <cellStyle name="Milliers 8 2 2 3 2 10 2" xfId="9755"/>
    <cellStyle name="Milliers 8 2 2 3 2 2" xfId="3259"/>
    <cellStyle name="Milliers 8 2 2 3 2 2 2" xfId="3374"/>
    <cellStyle name="Milliers 8 2 2 3 2 2 2 2" xfId="4878"/>
    <cellStyle name="Milliers 8 2 2 3 2 2 2 2 2" xfId="4933"/>
    <cellStyle name="Milliers 8 2 2 3 2 2 2 2 2 2" xfId="8542"/>
    <cellStyle name="Milliers 8 2 2 3 2 2 2 2 2 2 2" xfId="8581"/>
    <cellStyle name="Milliers 8 2 2 3 2 2 2 2 2 2 2 2" xfId="16001"/>
    <cellStyle name="Milliers 8 2 2 3 2 2 2 2 2 2 2 2 2" xfId="16039"/>
    <cellStyle name="Milliers 8 2 2 3 2 2 2 2 2 2 2 3" xfId="19300"/>
    <cellStyle name="Milliers 8 2 2 3 2 2 2 2 2 2 3" xfId="11667"/>
    <cellStyle name="Milliers 8 2 2 3 2 2 2 2 2 2 3 2" xfId="19262"/>
    <cellStyle name="Milliers 8 2 2 3 2 2 2 2 2 3" xfId="11616"/>
    <cellStyle name="Milliers 8 2 2 3 2 2 2 2 2 3 2" xfId="13390"/>
    <cellStyle name="Milliers 8 2 2 3 2 2 2 2 2 4" xfId="16998"/>
    <cellStyle name="Milliers 8 2 2 3 2 2 2 2 3" xfId="6379"/>
    <cellStyle name="Milliers 8 2 2 3 2 2 2 2 4" xfId="7162"/>
    <cellStyle name="Milliers 8 2 2 3 2 2 2 2 4 2" xfId="13344"/>
    <cellStyle name="Milliers 8 2 2 3 2 2 2 2 4 2 2" xfId="14782"/>
    <cellStyle name="Milliers 8 2 2 3 2 2 2 2 4 3" xfId="18066"/>
    <cellStyle name="Milliers 8 2 2 3 2 2 2 2 5" xfId="9515"/>
    <cellStyle name="Milliers 8 2 2 3 2 2 2 2 5 2" xfId="16959"/>
    <cellStyle name="Milliers 8 2 2 3 2 2 2 3" xfId="5175"/>
    <cellStyle name="Milliers 8 2 2 3 2 2 2 4" xfId="5358"/>
    <cellStyle name="Milliers 8 2 2 3 2 2 2 5" xfId="6329"/>
    <cellStyle name="Milliers 8 2 2 3 2 2 2 5 2" xfId="7838"/>
    <cellStyle name="Milliers 8 2 2 3 2 2 2 5 2 2" xfId="8979"/>
    <cellStyle name="Milliers 8 2 2 3 2 2 2 5 2 2 2" xfId="15312"/>
    <cellStyle name="Milliers 8 2 2 3 2 2 2 5 2 2 2 2" xfId="16357"/>
    <cellStyle name="Milliers 8 2 2 3 2 2 2 5 2 2 3" xfId="19617"/>
    <cellStyle name="Milliers 8 2 2 3 2 2 2 5 2 3" xfId="12203"/>
    <cellStyle name="Milliers 8 2 2 3 2 2 2 5 2 3 2" xfId="18577"/>
    <cellStyle name="Milliers 8 2 2 3 2 2 2 5 3" xfId="10604"/>
    <cellStyle name="Milliers 8 2 2 3 2 2 2 5 3 2" xfId="14215"/>
    <cellStyle name="Milliers 8 2 2 3 2 2 2 5 4" xfId="17544"/>
    <cellStyle name="Milliers 8 2 2 3 2 2 2 6" xfId="7109"/>
    <cellStyle name="Milliers 8 2 2 3 2 2 2 6 2" xfId="12305"/>
    <cellStyle name="Milliers 8 2 2 3 2 2 2 6 2 2" xfId="14733"/>
    <cellStyle name="Milliers 8 2 2 3 2 2 2 6 3" xfId="18017"/>
    <cellStyle name="Milliers 8 2 2 3 2 2 2 7" xfId="9442"/>
    <cellStyle name="Milliers 8 2 2 3 2 2 2 7 2" xfId="6616"/>
    <cellStyle name="Milliers 8 2 2 3 2 2 3" xfId="4244"/>
    <cellStyle name="Milliers 8 2 2 3 2 2 3 2" xfId="5129"/>
    <cellStyle name="Milliers 8 2 2 3 2 2 3 2 2" xfId="8231"/>
    <cellStyle name="Milliers 8 2 2 3 2 2 3 2 2 2" xfId="8635"/>
    <cellStyle name="Milliers 8 2 2 3 2 2 3 2 2 2 2" xfId="15693"/>
    <cellStyle name="Milliers 8 2 2 3 2 2 3 2 2 2 2 2" xfId="16093"/>
    <cellStyle name="Milliers 8 2 2 3 2 2 3 2 2 2 3" xfId="19354"/>
    <cellStyle name="Milliers 8 2 2 3 2 2 3 2 2 3" xfId="11810"/>
    <cellStyle name="Milliers 8 2 2 3 2 2 3 2 2 3 2" xfId="18955"/>
    <cellStyle name="Milliers 8 2 2 3 2 2 3 2 3" xfId="11134"/>
    <cellStyle name="Milliers 8 2 2 3 2 2 3 2 3 2" xfId="13511"/>
    <cellStyle name="Milliers 8 2 2 3 2 2 3 2 4" xfId="17052"/>
    <cellStyle name="Milliers 8 2 2 3 2 2 3 3" xfId="6508"/>
    <cellStyle name="Milliers 8 2 2 3 2 2 3 4" xfId="7326"/>
    <cellStyle name="Milliers 8 2 2 3 2 2 3 4 2" xfId="12911"/>
    <cellStyle name="Milliers 8 2 2 3 2 2 3 4 2 2" xfId="14895"/>
    <cellStyle name="Milliers 8 2 2 3 2 2 3 4 3" xfId="18178"/>
    <cellStyle name="Milliers 8 2 2 3 2 2 3 5" xfId="9709"/>
    <cellStyle name="Milliers 8 2 2 3 2 2 3 5 2" xfId="16639"/>
    <cellStyle name="Milliers 8 2 2 3 2 2 4" xfId="5323"/>
    <cellStyle name="Milliers 8 2 2 3 2 2 5" xfId="5830"/>
    <cellStyle name="Milliers 8 2 2 3 2 2 5 2" xfId="7800"/>
    <cellStyle name="Milliers 8 2 2 3 2 2 5 2 2" xfId="8819"/>
    <cellStyle name="Milliers 8 2 2 3 2 2 5 2 2 2" xfId="15275"/>
    <cellStyle name="Milliers 8 2 2 3 2 2 5 2 2 2 2" xfId="16258"/>
    <cellStyle name="Milliers 8 2 2 3 2 2 5 2 2 3" xfId="19518"/>
    <cellStyle name="Milliers 8 2 2 3 2 2 5 2 3" xfId="12104"/>
    <cellStyle name="Milliers 8 2 2 3 2 2 5 2 3 2" xfId="18541"/>
    <cellStyle name="Milliers 8 2 2 3 2 2 5 3" xfId="10514"/>
    <cellStyle name="Milliers 8 2 2 3 2 2 5 3 2" xfId="13934"/>
    <cellStyle name="Milliers 8 2 2 3 2 2 5 4" xfId="17334"/>
    <cellStyle name="Milliers 8 2 2 3 2 2 6" xfId="5987"/>
    <cellStyle name="Milliers 8 2 2 3 2 2 6 2" xfId="12235"/>
    <cellStyle name="Milliers 8 2 2 3 2 2 6 2 2" xfId="14030"/>
    <cellStyle name="Milliers 8 2 2 3 2 2 6 3" xfId="17413"/>
    <cellStyle name="Milliers 8 2 2 3 2 2 7" xfId="2785"/>
    <cellStyle name="Milliers 8 2 2 3 2 2 7 2" xfId="13447"/>
    <cellStyle name="Milliers 8 2 2 3 2 3" xfId="3422"/>
    <cellStyle name="Milliers 8 2 2 3 2 4" xfId="3444"/>
    <cellStyle name="Milliers 8 2 2 3 2 5" xfId="4053"/>
    <cellStyle name="Milliers 8 2 2 3 2 5 2" xfId="4588"/>
    <cellStyle name="Milliers 8 2 2 3 2 5 2 2" xfId="8120"/>
    <cellStyle name="Milliers 8 2 2 3 2 5 2 2 2" xfId="8364"/>
    <cellStyle name="Milliers 8 2 2 3 2 5 2 2 2 2" xfId="15584"/>
    <cellStyle name="Milliers 8 2 2 3 2 5 2 2 2 2 2" xfId="15823"/>
    <cellStyle name="Milliers 8 2 2 3 2 5 2 2 2 3" xfId="19084"/>
    <cellStyle name="Milliers 8 2 2 3 2 5 2 2 3" xfId="11373"/>
    <cellStyle name="Milliers 8 2 2 3 2 5 2 2 3 2" xfId="18847"/>
    <cellStyle name="Milliers 8 2 2 3 2 5 2 3" xfId="11001"/>
    <cellStyle name="Milliers 8 2 2 3 2 5 2 3 2" xfId="13119"/>
    <cellStyle name="Milliers 8 2 2 3 2 5 2 4" xfId="16780"/>
    <cellStyle name="Milliers 8 2 2 3 2 5 3" xfId="6091"/>
    <cellStyle name="Milliers 8 2 2 3 2 5 4" xfId="6827"/>
    <cellStyle name="Milliers 8 2 2 3 2 5 4 2" xfId="12765"/>
    <cellStyle name="Milliers 8 2 2 3 2 5 4 2 2" xfId="14502"/>
    <cellStyle name="Milliers 8 2 2 3 2 5 4 3" xfId="17788"/>
    <cellStyle name="Milliers 8 2 2 3 2 5 5" xfId="9118"/>
    <cellStyle name="Milliers 8 2 2 3 2 5 5 2" xfId="16510"/>
    <cellStyle name="Milliers 8 2 2 3 2 6" xfId="4712"/>
    <cellStyle name="Milliers 8 2 2 3 2 7" xfId="4454"/>
    <cellStyle name="Milliers 8 2 2 3 2 8" xfId="5654"/>
    <cellStyle name="Milliers 8 2 2 3 2 8 2" xfId="7496"/>
    <cellStyle name="Milliers 8 2 2 3 2 8 2 2" xfId="8759"/>
    <cellStyle name="Milliers 8 2 2 3 2 8 2 2 2" xfId="14985"/>
    <cellStyle name="Milliers 8 2 2 3 2 8 2 2 2 2" xfId="16212"/>
    <cellStyle name="Milliers 8 2 2 3 2 8 2 2 3" xfId="19472"/>
    <cellStyle name="Milliers 8 2 2 3 2 8 2 3" xfId="12058"/>
    <cellStyle name="Milliers 8 2 2 3 2 8 2 3 2" xfId="18260"/>
    <cellStyle name="Milliers 8 2 2 3 2 8 3" xfId="10006"/>
    <cellStyle name="Milliers 8 2 2 3 2 8 3 2" xfId="13825"/>
    <cellStyle name="Milliers 8 2 2 3 2 8 4" xfId="17246"/>
    <cellStyle name="Milliers 8 2 2 3 2 9" xfId="6134"/>
    <cellStyle name="Milliers 8 2 2 3 2 9 2" xfId="6243"/>
    <cellStyle name="Milliers 8 2 2 3 2 9 2 2" xfId="14104"/>
    <cellStyle name="Milliers 8 2 2 3 2 9 3" xfId="17473"/>
    <cellStyle name="Milliers 8 2 2 3 3" xfId="2928"/>
    <cellStyle name="Milliers 8 2 2 3 3 2" xfId="2955"/>
    <cellStyle name="Milliers 8 2 2 3 3 2 2" xfId="4724"/>
    <cellStyle name="Milliers 8 2 2 3 3 2 2 2" xfId="4730"/>
    <cellStyle name="Milliers 8 2 2 3 3 2 2 2 2" xfId="8425"/>
    <cellStyle name="Milliers 8 2 2 3 3 2 2 2 2 2" xfId="8430"/>
    <cellStyle name="Milliers 8 2 2 3 3 2 2 2 2 2 2" xfId="15884"/>
    <cellStyle name="Milliers 8 2 2 3 3 2 2 2 2 2 2 2" xfId="15889"/>
    <cellStyle name="Milliers 8 2 2 3 3 2 2 2 2 2 3" xfId="19150"/>
    <cellStyle name="Milliers 8 2 2 3 3 2 2 2 2 3" xfId="11488"/>
    <cellStyle name="Milliers 8 2 2 3 3 2 2 2 2 3 2" xfId="19145"/>
    <cellStyle name="Milliers 8 2 2 3 3 2 2 2 3" xfId="11482"/>
    <cellStyle name="Milliers 8 2 2 3 3 2 2 2 3 2" xfId="13215"/>
    <cellStyle name="Milliers 8 2 2 3 3 2 2 2 4" xfId="16847"/>
    <cellStyle name="Milliers 8 2 2 3 3 2 2 3" xfId="6203"/>
    <cellStyle name="Milliers 8 2 2 3 3 2 2 4" xfId="6964"/>
    <cellStyle name="Milliers 8 2 2 3 3 2 2 4 2" xfId="13210"/>
    <cellStyle name="Milliers 8 2 2 3 3 2 2 4 2 2" xfId="14605"/>
    <cellStyle name="Milliers 8 2 2 3 3 2 2 4 3" xfId="17889"/>
    <cellStyle name="Milliers 8 2 2 3 3 2 2 5" xfId="9278"/>
    <cellStyle name="Milliers 8 2 2 3 3 2 2 5 2" xfId="16842"/>
    <cellStyle name="Milliers 8 2 2 3 3 2 3" xfId="4999"/>
    <cellStyle name="Milliers 8 2 2 3 3 2 4" xfId="5213"/>
    <cellStyle name="Milliers 8 2 2 3 3 2 5" xfId="6198"/>
    <cellStyle name="Milliers 8 2 2 3 3 2 5 2" xfId="7668"/>
    <cellStyle name="Milliers 8 2 2 3 3 2 5 2 2" xfId="8910"/>
    <cellStyle name="Milliers 8 2 2 3 3 2 5 2 2 2" xfId="15146"/>
    <cellStyle name="Milliers 8 2 2 3 3 2 5 2 2 2 2" xfId="16312"/>
    <cellStyle name="Milliers 8 2 2 3 3 2 5 2 2 3" xfId="19572"/>
    <cellStyle name="Milliers 8 2 2 3 3 2 5 2 3" xfId="12158"/>
    <cellStyle name="Milliers 8 2 2 3 3 2 5 2 3 2" xfId="18415"/>
    <cellStyle name="Milliers 8 2 2 3 3 2 5 3" xfId="10312"/>
    <cellStyle name="Milliers 8 2 2 3 3 2 5 3 2" xfId="14133"/>
    <cellStyle name="Milliers 8 2 2 3 3 2 5 4" xfId="17493"/>
    <cellStyle name="Milliers 8 2 2 3 3 2 6" xfId="6957"/>
    <cellStyle name="Milliers 8 2 2 3 3 2 6 2" xfId="10695"/>
    <cellStyle name="Milliers 8 2 2 3 3 2 6 2 2" xfId="14599"/>
    <cellStyle name="Milliers 8 2 2 3 3 2 6 3" xfId="17883"/>
    <cellStyle name="Milliers 8 2 2 3 3 2 7" xfId="9271"/>
    <cellStyle name="Milliers 8 2 2 3 3 2 7 2" xfId="12808"/>
    <cellStyle name="Milliers 8 2 2 3 3 3" xfId="3660"/>
    <cellStyle name="Milliers 8 2 2 3 3 3 2" xfId="4992"/>
    <cellStyle name="Milliers 8 2 2 3 3 3 2 2" xfId="7920"/>
    <cellStyle name="Milliers 8 2 2 3 3 3 2 2 2" xfId="8590"/>
    <cellStyle name="Milliers 8 2 2 3 3 3 2 2 2 2" xfId="15387"/>
    <cellStyle name="Milliers 8 2 2 3 3 3 2 2 2 2 2" xfId="16048"/>
    <cellStyle name="Milliers 8 2 2 3 3 3 2 2 2 3" xfId="19309"/>
    <cellStyle name="Milliers 8 2 2 3 3 3 2 2 3" xfId="11706"/>
    <cellStyle name="Milliers 8 2 2 3 3 3 2 2 3 2" xfId="18651"/>
    <cellStyle name="Milliers 8 2 2 3 3 3 2 3" xfId="10749"/>
    <cellStyle name="Milliers 8 2 2 3 3 3 2 3 2" xfId="13424"/>
    <cellStyle name="Milliers 8 2 2 3 3 3 2 4" xfId="17007"/>
    <cellStyle name="Milliers 8 2 2 3 3 3 3" xfId="6411"/>
    <cellStyle name="Milliers 8 2 2 3 3 3 4" xfId="7217"/>
    <cellStyle name="Milliers 8 2 2 3 3 3 4 2" xfId="12478"/>
    <cellStyle name="Milliers 8 2 2 3 3 3 4 2 2" xfId="14819"/>
    <cellStyle name="Milliers 8 2 2 3 3 3 4 3" xfId="18102"/>
    <cellStyle name="Milliers 8 2 2 3 3 3 5" xfId="9585"/>
    <cellStyle name="Milliers 8 2 2 3 3 3 5 2" xfId="13011"/>
    <cellStyle name="Milliers 8 2 2 3 3 4" xfId="5209"/>
    <cellStyle name="Milliers 8 2 2 3 3 5" xfId="2536"/>
    <cellStyle name="Milliers 8 2 2 3 3 5 2" xfId="7659"/>
    <cellStyle name="Milliers 8 2 2 3 3 5 2 2" xfId="7519"/>
    <cellStyle name="Milliers 8 2 2 3 3 5 2 2 2" xfId="15137"/>
    <cellStyle name="Milliers 8 2 2 3 3 5 2 2 2 2" xfId="15006"/>
    <cellStyle name="Milliers 8 2 2 3 3 5 2 2 3" xfId="18277"/>
    <cellStyle name="Milliers 8 2 2 3 3 5 2 3" xfId="10109"/>
    <cellStyle name="Milliers 8 2 2 3 3 5 2 3 2" xfId="18406"/>
    <cellStyle name="Milliers 8 2 2 3 3 5 3" xfId="10299"/>
    <cellStyle name="Milliers 8 2 2 3 3 5 3 2" xfId="1696"/>
    <cellStyle name="Milliers 8 2 2 3 3 5 4" xfId="10585"/>
    <cellStyle name="Milliers 8 2 2 3 3 6" xfId="2620"/>
    <cellStyle name="Milliers 8 2 2 3 3 6 2" xfId="11193"/>
    <cellStyle name="Milliers 8 2 2 3 3 6 2 2" xfId="7462"/>
    <cellStyle name="Milliers 8 2 2 3 3 6 3" xfId="9851"/>
    <cellStyle name="Milliers 8 2 2 3 3 7" xfId="2824"/>
    <cellStyle name="Milliers 8 2 2 3 3 7 2" xfId="10580"/>
    <cellStyle name="Milliers 8 2 2 3 4" xfId="3335"/>
    <cellStyle name="Milliers 8 2 2 3 5" xfId="3617"/>
    <cellStyle name="Milliers 8 2 2 3 5 2" xfId="4392"/>
    <cellStyle name="Milliers 8 2 2 3 5 2 2" xfId="7904"/>
    <cellStyle name="Milliers 8 2 2 3 5 2 2 2" xfId="8307"/>
    <cellStyle name="Milliers 8 2 2 3 5 2 2 2 2" xfId="15372"/>
    <cellStyle name="Milliers 8 2 2 3 5 2 2 2 2 2" xfId="15767"/>
    <cellStyle name="Milliers 8 2 2 3 5 2 2 2 3" xfId="19029"/>
    <cellStyle name="Milliers 8 2 2 3 5 2 2 3" xfId="11236"/>
    <cellStyle name="Milliers 8 2 2 3 5 2 2 3 2" xfId="18636"/>
    <cellStyle name="Milliers 8 2 2 3 5 2 3" xfId="10728"/>
    <cellStyle name="Milliers 8 2 2 3 5 2 3 2" xfId="13009"/>
    <cellStyle name="Milliers 8 2 2 3 5 2 4" xfId="16720"/>
    <cellStyle name="Milliers 8 2 2 3 5 3" xfId="5958"/>
    <cellStyle name="Milliers 8 2 2 3 5 4" xfId="6667"/>
    <cellStyle name="Milliers 8 2 2 3 5 4 2" xfId="12449"/>
    <cellStyle name="Milliers 8 2 2 3 5 4 2 2" xfId="14400"/>
    <cellStyle name="Milliers 8 2 2 3 5 4 3" xfId="17687"/>
    <cellStyle name="Milliers 8 2 2 3 5 5" xfId="1922"/>
    <cellStyle name="Milliers 8 2 2 3 5 5 2" xfId="8855"/>
    <cellStyle name="Milliers 8 2 2 3 6" xfId="3941"/>
    <cellStyle name="Milliers 8 2 2 3 7" xfId="4767"/>
    <cellStyle name="Milliers 8 2 2 3 8" xfId="4467"/>
    <cellStyle name="Milliers 8 2 2 3 8 2" xfId="6945"/>
    <cellStyle name="Milliers 8 2 2 3 8 2 2" xfId="8338"/>
    <cellStyle name="Milliers 8 2 2 3 8 2 2 2" xfId="14588"/>
    <cellStyle name="Milliers 8 2 2 3 8 2 2 2 2" xfId="15798"/>
    <cellStyle name="Milliers 8 2 2 3 8 2 2 3" xfId="19060"/>
    <cellStyle name="Milliers 8 2 2 3 8 2 3" xfId="11292"/>
    <cellStyle name="Milliers 8 2 2 3 8 2 3 2" xfId="17872"/>
    <cellStyle name="Milliers 8 2 2 3 8 3" xfId="9255"/>
    <cellStyle name="Milliers 8 2 2 3 8 3 2" xfId="13058"/>
    <cellStyle name="Milliers 8 2 2 3 8 4" xfId="16753"/>
    <cellStyle name="Milliers 8 2 2 3 9" xfId="5943"/>
    <cellStyle name="Milliers 8 2 2 3 9 2" xfId="11913"/>
    <cellStyle name="Milliers 8 2 2 3 9 2 2" xfId="14002"/>
    <cellStyle name="Milliers 8 2 2 3 9 3" xfId="17391"/>
    <cellStyle name="Milliers 8 2 2 4" xfId="2335"/>
    <cellStyle name="Milliers 8 2 2 5" xfId="2393"/>
    <cellStyle name="Milliers 8 2 2 6" xfId="2412"/>
    <cellStyle name="Milliers 8 2 2 7" xfId="2430"/>
    <cellStyle name="Milliers 8 2 2 8" xfId="2447"/>
    <cellStyle name="Milliers 8 2 2 9" xfId="2460"/>
    <cellStyle name="Milliers 8 2 20" xfId="3466"/>
    <cellStyle name="Milliers 8 2 21" xfId="4596"/>
    <cellStyle name="Milliers 8 2 22" xfId="1657"/>
    <cellStyle name="Milliers 8 2 22 2" xfId="7093"/>
    <cellStyle name="Milliers 8 2 22 2 2" xfId="7361"/>
    <cellStyle name="Milliers 8 2 22 2 2 2" xfId="14717"/>
    <cellStyle name="Milliers 8 2 22 2 2 2 2" xfId="14921"/>
    <cellStyle name="Milliers 8 2 22 2 2 3" xfId="18203"/>
    <cellStyle name="Milliers 8 2 22 2 3" xfId="9759"/>
    <cellStyle name="Milliers 8 2 22 2 3 2" xfId="18001"/>
    <cellStyle name="Milliers 8 2 22 3" xfId="9420"/>
    <cellStyle name="Milliers 8 2 22 3 2" xfId="9502"/>
    <cellStyle name="Milliers 8 2 22 4" xfId="12464"/>
    <cellStyle name="Milliers 8 2 23" xfId="1372"/>
    <cellStyle name="Milliers 8 2 23 2" xfId="9981"/>
    <cellStyle name="Milliers 8 2 23 2 2" xfId="9317"/>
    <cellStyle name="Milliers 8 2 23 3" xfId="12474"/>
    <cellStyle name="Milliers 8 2 24" xfId="1736"/>
    <cellStyle name="Milliers 8 2 24 2" xfId="2531"/>
    <cellStyle name="Milliers 8 2 25" xfId="19799"/>
    <cellStyle name="Milliers 8 2 26" xfId="1034"/>
    <cellStyle name="Milliers 8 2 3" xfId="856"/>
    <cellStyle name="Milliers 8 2 4" xfId="1272"/>
    <cellStyle name="Milliers 8 2 5" xfId="1280"/>
    <cellStyle name="Milliers 8 2 6" xfId="1302"/>
    <cellStyle name="Milliers 8 2 7" xfId="1496"/>
    <cellStyle name="Milliers 8 2 7 10" xfId="7465"/>
    <cellStyle name="Milliers 8 2 7 10 2" xfId="10351"/>
    <cellStyle name="Milliers 8 2 7 2" xfId="2108"/>
    <cellStyle name="Milliers 8 2 7 2 10" xfId="3777"/>
    <cellStyle name="Milliers 8 2 7 2 10 2" xfId="13956"/>
    <cellStyle name="Milliers 8 2 7 2 2" xfId="3232"/>
    <cellStyle name="Milliers 8 2 7 2 2 2" xfId="3304"/>
    <cellStyle name="Milliers 8 2 7 2 2 2 2" xfId="4864"/>
    <cellStyle name="Milliers 8 2 7 2 2 2 2 2" xfId="4908"/>
    <cellStyle name="Milliers 8 2 7 2 2 2 2 2 2" xfId="8529"/>
    <cellStyle name="Milliers 8 2 7 2 2 2 2 2 2 2" xfId="8568"/>
    <cellStyle name="Milliers 8 2 7 2 2 2 2 2 2 2 2" xfId="15988"/>
    <cellStyle name="Milliers 8 2 7 2 2 2 2 2 2 2 2 2" xfId="16027"/>
    <cellStyle name="Milliers 8 2 7 2 2 2 2 2 2 2 3" xfId="19288"/>
    <cellStyle name="Milliers 8 2 7 2 2 2 2 2 2 3" xfId="11645"/>
    <cellStyle name="Milliers 8 2 7 2 2 2 2 2 2 3 2" xfId="19249"/>
    <cellStyle name="Milliers 8 2 7 2 2 2 2 2 3" xfId="11603"/>
    <cellStyle name="Milliers 8 2 7 2 2 2 2 2 3 2" xfId="13371"/>
    <cellStyle name="Milliers 8 2 7 2 2 2 2 2 4" xfId="16985"/>
    <cellStyle name="Milliers 8 2 7 2 2 2 2 3" xfId="6357"/>
    <cellStyle name="Milliers 8 2 7 2 2 2 2 4" xfId="7138"/>
    <cellStyle name="Milliers 8 2 7 2 2 2 2 4 2" xfId="13330"/>
    <cellStyle name="Milliers 8 2 7 2 2 2 2 4 2 2" xfId="14762"/>
    <cellStyle name="Milliers 8 2 7 2 2 2 2 4 3" xfId="18046"/>
    <cellStyle name="Milliers 8 2 7 2 2 2 2 5" xfId="9475"/>
    <cellStyle name="Milliers 8 2 7 2 2 2 2 5 2" xfId="16946"/>
    <cellStyle name="Milliers 8 2 7 2 2 2 3" xfId="5156"/>
    <cellStyle name="Milliers 8 2 7 2 2 2 4" xfId="5349"/>
    <cellStyle name="Milliers 8 2 7 2 2 2 5" xfId="6315"/>
    <cellStyle name="Milliers 8 2 7 2 2 2 5 2" xfId="7829"/>
    <cellStyle name="Milliers 8 2 7 2 2 2 5 2 2" xfId="8971"/>
    <cellStyle name="Milliers 8 2 7 2 2 2 5 2 2 2" xfId="15303"/>
    <cellStyle name="Milliers 8 2 7 2 2 2 5 2 2 2 2" xfId="16351"/>
    <cellStyle name="Milliers 8 2 7 2 2 2 5 2 2 3" xfId="19611"/>
    <cellStyle name="Milliers 8 2 7 2 2 2 5 2 3" xfId="12197"/>
    <cellStyle name="Milliers 8 2 7 2 2 2 5 2 3 2" xfId="18569"/>
    <cellStyle name="Milliers 8 2 7 2 2 2 5 3" xfId="10552"/>
    <cellStyle name="Milliers 8 2 7 2 2 2 5 3 2" xfId="14204"/>
    <cellStyle name="Milliers 8 2 7 2 2 2 5 4" xfId="17538"/>
    <cellStyle name="Milliers 8 2 7 2 2 2 6" xfId="7092"/>
    <cellStyle name="Milliers 8 2 7 2 2 2 6 2" xfId="12273"/>
    <cellStyle name="Milliers 8 2 7 2 2 2 6 2 2" xfId="14716"/>
    <cellStyle name="Milliers 8 2 7 2 2 2 6 3" xfId="18000"/>
    <cellStyle name="Milliers 8 2 7 2 2 2 7" xfId="9419"/>
    <cellStyle name="Milliers 8 2 7 2 2 2 7 2" xfId="1329"/>
    <cellStyle name="Milliers 8 2 7 2 2 3" xfId="4120"/>
    <cellStyle name="Milliers 8 2 7 2 2 3 2" xfId="5114"/>
    <cellStyle name="Milliers 8 2 7 2 2 3 2 2" xfId="8164"/>
    <cellStyle name="Milliers 8 2 7 2 2 3 2 2 2" xfId="8629"/>
    <cellStyle name="Milliers 8 2 7 2 2 3 2 2 2 2" xfId="15628"/>
    <cellStyle name="Milliers 8 2 7 2 2 3 2 2 2 2 2" xfId="16087"/>
    <cellStyle name="Milliers 8 2 7 2 2 3 2 2 2 3" xfId="19348"/>
    <cellStyle name="Milliers 8 2 7 2 2 3 2 2 3" xfId="11799"/>
    <cellStyle name="Milliers 8 2 7 2 2 3 2 2 3 2" xfId="18891"/>
    <cellStyle name="Milliers 8 2 7 2 2 3 2 3" xfId="11052"/>
    <cellStyle name="Milliers 8 2 7 2 2 3 2 3 2" xfId="13501"/>
    <cellStyle name="Milliers 8 2 7 2 2 3 2 4" xfId="17046"/>
    <cellStyle name="Milliers 8 2 7 2 2 3 3" xfId="6500"/>
    <cellStyle name="Milliers 8 2 7 2 2 3 4" xfId="7317"/>
    <cellStyle name="Milliers 8 2 7 2 2 3 4 2" xfId="12820"/>
    <cellStyle name="Milliers 8 2 7 2 2 3 4 2 2" xfId="14888"/>
    <cellStyle name="Milliers 8 2 7 2 2 3 4 3" xfId="18171"/>
    <cellStyle name="Milliers 8 2 7 2 2 3 5" xfId="9697"/>
    <cellStyle name="Milliers 8 2 7 2 2 3 5 2" xfId="16560"/>
    <cellStyle name="Milliers 8 2 7 2 2 4" xfId="5309"/>
    <cellStyle name="Milliers 8 2 7 2 2 5" xfId="5713"/>
    <cellStyle name="Milliers 8 2 7 2 2 5 2" xfId="7785"/>
    <cellStyle name="Milliers 8 2 7 2 2 5 2 2" xfId="8792"/>
    <cellStyle name="Milliers 8 2 7 2 2 5 2 2 2" xfId="15260"/>
    <cellStyle name="Milliers 8 2 7 2 2 5 2 2 2 2" xfId="16242"/>
    <cellStyle name="Milliers 8 2 7 2 2 5 2 2 3" xfId="19502"/>
    <cellStyle name="Milliers 8 2 7 2 2 5 2 3" xfId="12088"/>
    <cellStyle name="Milliers 8 2 7 2 2 5 2 3 2" xfId="18527"/>
    <cellStyle name="Milliers 8 2 7 2 2 5 3" xfId="10492"/>
    <cellStyle name="Milliers 8 2 7 2 2 5 3 2" xfId="13869"/>
    <cellStyle name="Milliers 8 2 7 2 2 5 4" xfId="17285"/>
    <cellStyle name="Milliers 8 2 7 2 2 6" xfId="5705"/>
    <cellStyle name="Milliers 8 2 7 2 2 6 2" xfId="12213"/>
    <cellStyle name="Milliers 8 2 7 2 2 6 2 2" xfId="13862"/>
    <cellStyle name="Milliers 8 2 7 2 2 6 3" xfId="17280"/>
    <cellStyle name="Milliers 8 2 7 2 2 7" xfId="6421"/>
    <cellStyle name="Milliers 8 2 7 2 2 7 2" xfId="13002"/>
    <cellStyle name="Milliers 8 2 7 2 3" xfId="3364"/>
    <cellStyle name="Milliers 8 2 7 2 4" xfId="3415"/>
    <cellStyle name="Milliers 8 2 7 2 5" xfId="4028"/>
    <cellStyle name="Milliers 8 2 7 2 5 2" xfId="3943"/>
    <cellStyle name="Milliers 8 2 7 2 5 2 2" xfId="8107"/>
    <cellStyle name="Milliers 8 2 7 2 5 2 2 2" xfId="8037"/>
    <cellStyle name="Milliers 8 2 7 2 5 2 2 2 2" xfId="15571"/>
    <cellStyle name="Milliers 8 2 7 2 5 2 2 2 2 2" xfId="15502"/>
    <cellStyle name="Milliers 8 2 7 2 5 2 2 2 3" xfId="18765"/>
    <cellStyle name="Milliers 8 2 7 2 5 2 2 3" xfId="10908"/>
    <cellStyle name="Milliers 8 2 7 2 5 2 2 3 2" xfId="18834"/>
    <cellStyle name="Milliers 8 2 7 2 5 2 3" xfId="10985"/>
    <cellStyle name="Milliers 8 2 7 2 5 2 3 2" xfId="12666"/>
    <cellStyle name="Milliers 8 2 7 2 5 2 4" xfId="16419"/>
    <cellStyle name="Milliers 8 2 7 2 5 3" xfId="5549"/>
    <cellStyle name="Milliers 8 2 7 2 5 4" xfId="5928"/>
    <cellStyle name="Milliers 8 2 7 2 5 4 2" xfId="12744"/>
    <cellStyle name="Milliers 8 2 7 2 5 4 2 2" xfId="13993"/>
    <cellStyle name="Milliers 8 2 7 2 5 4 3" xfId="17385"/>
    <cellStyle name="Milliers 8 2 7 2 5 5" xfId="3736"/>
    <cellStyle name="Milliers 8 2 7 2 5 5 2" xfId="16490"/>
    <cellStyle name="Milliers 8 2 7 2 6" xfId="4396"/>
    <cellStyle name="Milliers 8 2 7 2 7" xfId="4127"/>
    <cellStyle name="Milliers 8 2 7 2 8" xfId="5628"/>
    <cellStyle name="Milliers 8 2 7 2 8 2" xfId="7252"/>
    <cellStyle name="Milliers 8 2 7 2 8 2 2" xfId="8746"/>
    <cellStyle name="Milliers 8 2 7 2 8 2 2 2" xfId="14838"/>
    <cellStyle name="Milliers 8 2 7 2 8 2 2 2 2" xfId="16199"/>
    <cellStyle name="Milliers 8 2 7 2 8 2 2 3" xfId="19459"/>
    <cellStyle name="Milliers 8 2 7 2 8 2 3" xfId="12045"/>
    <cellStyle name="Milliers 8 2 7 2 8 2 3 2" xfId="18121"/>
    <cellStyle name="Milliers 8 2 7 2 8 3" xfId="9624"/>
    <cellStyle name="Milliers 8 2 7 2 8 3 2" xfId="13804"/>
    <cellStyle name="Milliers 8 2 7 2 8 4" xfId="17225"/>
    <cellStyle name="Milliers 8 2 7 2 9" xfId="5803"/>
    <cellStyle name="Milliers 8 2 7 2 9 2" xfId="9657"/>
    <cellStyle name="Milliers 8 2 7 2 9 2 2" xfId="13917"/>
    <cellStyle name="Milliers 8 2 7 2 9 3" xfId="17319"/>
    <cellStyle name="Milliers 8 2 7 3" xfId="2662"/>
    <cellStyle name="Milliers 8 2 7 3 2" xfId="3391"/>
    <cellStyle name="Milliers 8 2 7 3 2 2" xfId="4662"/>
    <cellStyle name="Milliers 8 2 7 3 2 2 2" xfId="4940"/>
    <cellStyle name="Milliers 8 2 7 3 2 2 2 2" xfId="8386"/>
    <cellStyle name="Milliers 8 2 7 3 2 2 2 2 2" xfId="8582"/>
    <cellStyle name="Milliers 8 2 7 3 2 2 2 2 2 2" xfId="15845"/>
    <cellStyle name="Milliers 8 2 7 3 2 2 2 2 2 2 2" xfId="16040"/>
    <cellStyle name="Milliers 8 2 7 3 2 2 2 2 2 3" xfId="19301"/>
    <cellStyle name="Milliers 8 2 7 3 2 2 2 2 3" xfId="11671"/>
    <cellStyle name="Milliers 8 2 7 3 2 2 2 2 3 2" xfId="19106"/>
    <cellStyle name="Milliers 8 2 7 3 2 2 2 3" xfId="11429"/>
    <cellStyle name="Milliers 8 2 7 3 2 2 2 3 2" xfId="13393"/>
    <cellStyle name="Milliers 8 2 7 3 2 2 2 4" xfId="16999"/>
    <cellStyle name="Milliers 8 2 7 3 2 2 3" xfId="6383"/>
    <cellStyle name="Milliers 8 2 7 3 2 2 4" xfId="7165"/>
    <cellStyle name="Milliers 8 2 7 3 2 2 4 2" xfId="13166"/>
    <cellStyle name="Milliers 8 2 7 3 2 2 4 2 2" xfId="14784"/>
    <cellStyle name="Milliers 8 2 7 3 2 2 4 3" xfId="18068"/>
    <cellStyle name="Milliers 8 2 7 3 2 2 5" xfId="9522"/>
    <cellStyle name="Milliers 8 2 7 3 2 2 5 2" xfId="16803"/>
    <cellStyle name="Milliers 8 2 7 3 2 3" xfId="5176"/>
    <cellStyle name="Milliers 8 2 7 3 2 4" xfId="5359"/>
    <cellStyle name="Milliers 8 2 7 3 2 5" xfId="6148"/>
    <cellStyle name="Milliers 8 2 7 3 2 5 2" xfId="7839"/>
    <cellStyle name="Milliers 8 2 7 3 2 5 2 2" xfId="8894"/>
    <cellStyle name="Milliers 8 2 7 3 2 5 2 2 2" xfId="15313"/>
    <cellStyle name="Milliers 8 2 7 3 2 5 2 2 2 2" xfId="16305"/>
    <cellStyle name="Milliers 8 2 7 3 2 5 2 2 3" xfId="19565"/>
    <cellStyle name="Milliers 8 2 7 3 2 5 2 3" xfId="12151"/>
    <cellStyle name="Milliers 8 2 7 3 2 5 2 3 2" xfId="18578"/>
    <cellStyle name="Milliers 8 2 7 3 2 5 3" xfId="10616"/>
    <cellStyle name="Milliers 8 2 7 3 2 5 3 2" xfId="14112"/>
    <cellStyle name="Milliers 8 2 7 3 2 5 4" xfId="17480"/>
    <cellStyle name="Milliers 8 2 7 3 2 6" xfId="6899"/>
    <cellStyle name="Milliers 8 2 7 3 2 6 2" xfId="12315"/>
    <cellStyle name="Milliers 8 2 7 3 2 6 2 2" xfId="14549"/>
    <cellStyle name="Milliers 8 2 7 3 2 6 3" xfId="17834"/>
    <cellStyle name="Milliers 8 2 7 3 2 7" xfId="9205"/>
    <cellStyle name="Milliers 8 2 7 3 2 7 2" xfId="12838"/>
    <cellStyle name="Milliers 8 2 7 3 3" xfId="4276"/>
    <cellStyle name="Milliers 8 2 7 3 3 2" xfId="3948"/>
    <cellStyle name="Milliers 8 2 7 3 3 2 2" xfId="8249"/>
    <cellStyle name="Milliers 8 2 7 3 3 2 2 2" xfId="8040"/>
    <cellStyle name="Milliers 8 2 7 3 3 2 2 2 2" xfId="15710"/>
    <cellStyle name="Milliers 8 2 7 3 3 2 2 2 2 2" xfId="15505"/>
    <cellStyle name="Milliers 8 2 7 3 3 2 2 2 3" xfId="18768"/>
    <cellStyle name="Milliers 8 2 7 3 3 2 2 3" xfId="10912"/>
    <cellStyle name="Milliers 8 2 7 3 3 2 2 3 2" xfId="18972"/>
    <cellStyle name="Milliers 8 2 7 3 3 2 3" xfId="11155"/>
    <cellStyle name="Milliers 8 2 7 3 3 2 3 2" xfId="12669"/>
    <cellStyle name="Milliers 8 2 7 3 3 2 4" xfId="16422"/>
    <cellStyle name="Milliers 8 2 7 3 3 3" xfId="5553"/>
    <cellStyle name="Milliers 8 2 7 3 3 4" xfId="6438"/>
    <cellStyle name="Milliers 8 2 7 3 3 4 2" xfId="12932"/>
    <cellStyle name="Milliers 8 2 7 3 3 4 2 2" xfId="14278"/>
    <cellStyle name="Milliers 8 2 7 3 3 4 3" xfId="17588"/>
    <cellStyle name="Milliers 8 2 7 3 3 5" xfId="1402"/>
    <cellStyle name="Milliers 8 2 7 3 3 5 2" xfId="16658"/>
    <cellStyle name="Milliers 8 2 7 3 4" xfId="4482"/>
    <cellStyle name="Milliers 8 2 7 3 5" xfId="5861"/>
    <cellStyle name="Milliers 8 2 7 3 5 2" xfId="7558"/>
    <cellStyle name="Milliers 8 2 7 3 5 2 2" xfId="8831"/>
    <cellStyle name="Milliers 8 2 7 3 5 2 2 2" xfId="15042"/>
    <cellStyle name="Milliers 8 2 7 3 5 2 2 2 2" xfId="16264"/>
    <cellStyle name="Milliers 8 2 7 3 5 2 2 3" xfId="19524"/>
    <cellStyle name="Milliers 8 2 7 3 5 2 3" xfId="12110"/>
    <cellStyle name="Milliers 8 2 7 3 5 2 3 2" xfId="18313"/>
    <cellStyle name="Milliers 8 2 7 3 5 3" xfId="10160"/>
    <cellStyle name="Milliers 8 2 7 3 5 3 2" xfId="13954"/>
    <cellStyle name="Milliers 8 2 7 3 5 4" xfId="17353"/>
    <cellStyle name="Milliers 8 2 7 3 6" xfId="5473"/>
    <cellStyle name="Milliers 8 2 7 3 6 2" xfId="10265"/>
    <cellStyle name="Milliers 8 2 7 3 6 2 2" xfId="13688"/>
    <cellStyle name="Milliers 8 2 7 3 6 3" xfId="17119"/>
    <cellStyle name="Milliers 8 2 7 3 7" xfId="6692"/>
    <cellStyle name="Milliers 8 2 7 3 7 2" xfId="14221"/>
    <cellStyle name="Milliers 8 2 7 4" xfId="3432"/>
    <cellStyle name="Milliers 8 2 7 5" xfId="2896"/>
    <cellStyle name="Milliers 8 2 7 5 2" xfId="2806"/>
    <cellStyle name="Milliers 8 2 7 5 2 2" xfId="7641"/>
    <cellStyle name="Milliers 8 2 7 5 2 2 2" xfId="7615"/>
    <cellStyle name="Milliers 8 2 7 5 2 2 2 2" xfId="15119"/>
    <cellStyle name="Milliers 8 2 7 5 2 2 2 2 2" xfId="15096"/>
    <cellStyle name="Milliers 8 2 7 5 2 2 2 3" xfId="18366"/>
    <cellStyle name="Milliers 8 2 7 5 2 2 3" xfId="10234"/>
    <cellStyle name="Milliers 8 2 7 5 2 2 3 2" xfId="18388"/>
    <cellStyle name="Milliers 8 2 7 5 2 3" xfId="10274"/>
    <cellStyle name="Milliers 8 2 7 5 2 3 2" xfId="10218"/>
    <cellStyle name="Milliers 8 2 7 5 2 4" xfId="11703"/>
    <cellStyle name="Milliers 8 2 7 5 3" xfId="1639"/>
    <cellStyle name="Milliers 8 2 7 5 4" xfId="4124"/>
    <cellStyle name="Milliers 8 2 7 5 4 2" xfId="11347"/>
    <cellStyle name="Milliers 8 2 7 5 4 2 2" xfId="12824"/>
    <cellStyle name="Milliers 8 2 7 5 4 3" xfId="16564"/>
    <cellStyle name="Milliers 8 2 7 5 5" xfId="2061"/>
    <cellStyle name="Milliers 8 2 7 5 5 2" xfId="6528"/>
    <cellStyle name="Milliers 8 2 7 6" xfId="4501"/>
    <cellStyle name="Milliers 8 2 7 7" xfId="4686"/>
    <cellStyle name="Milliers 8 2 7 8" xfId="2869"/>
    <cellStyle name="Milliers 8 2 7 8 2" xfId="6683"/>
    <cellStyle name="Milliers 8 2 7 8 2 2" xfId="7630"/>
    <cellStyle name="Milliers 8 2 7 8 2 2 2" xfId="14413"/>
    <cellStyle name="Milliers 8 2 7 8 2 2 2 2" xfId="15109"/>
    <cellStyle name="Milliers 8 2 7 8 2 2 3" xfId="18379"/>
    <cellStyle name="Milliers 8 2 7 8 2 3" xfId="10262"/>
    <cellStyle name="Milliers 8 2 7 8 2 3 2" xfId="17700"/>
    <cellStyle name="Milliers 8 2 7 8 3" xfId="6223"/>
    <cellStyle name="Milliers 8 2 7 8 3 2" xfId="11424"/>
    <cellStyle name="Milliers 8 2 7 8 4" xfId="12574"/>
    <cellStyle name="Milliers 8 2 7 9" xfId="5409"/>
    <cellStyle name="Milliers 8 2 7 9 2" xfId="11729"/>
    <cellStyle name="Milliers 8 2 7 9 2 2" xfId="13645"/>
    <cellStyle name="Milliers 8 2 7 9 3" xfId="17079"/>
    <cellStyle name="Milliers 8 2 8" xfId="2258"/>
    <cellStyle name="Milliers 8 2 9" xfId="2075"/>
    <cellStyle name="Milliers 8 2_OCTOBRE 2023" xfId="1251"/>
    <cellStyle name="Milliers 8 20" xfId="1771"/>
    <cellStyle name="Milliers 8 20 2" xfId="2857"/>
    <cellStyle name="Milliers 8 20 2 2" xfId="3646"/>
    <cellStyle name="Milliers 8 20 2 2 2" xfId="4707"/>
    <cellStyle name="Milliers 8 20 2 2 2 2" xfId="7914"/>
    <cellStyle name="Milliers 8 20 2 2 2 2 2" xfId="8415"/>
    <cellStyle name="Milliers 8 20 2 2 2 2 2 2" xfId="15382"/>
    <cellStyle name="Milliers 8 20 2 2 2 2 2 2 2" xfId="15874"/>
    <cellStyle name="Milliers 8 20 2 2 2 2 2 3" xfId="19135"/>
    <cellStyle name="Milliers 8 20 2 2 2 2 3" xfId="11467"/>
    <cellStyle name="Milliers 8 20 2 2 2 2 3 2" xfId="18646"/>
    <cellStyle name="Milliers 8 20 2 2 2 3" xfId="10743"/>
    <cellStyle name="Milliers 8 20 2 2 2 3 2" xfId="13198"/>
    <cellStyle name="Milliers 8 20 2 2 2 4" xfId="16832"/>
    <cellStyle name="Milliers 8 20 2 2 3" xfId="6182"/>
    <cellStyle name="Milliers 8 20 2 2 4" xfId="6941"/>
    <cellStyle name="Milliers 8 20 2 2 4 2" xfId="12468"/>
    <cellStyle name="Milliers 8 20 2 2 4 2 2" xfId="14584"/>
    <cellStyle name="Milliers 8 20 2 2 4 3" xfId="17869"/>
    <cellStyle name="Milliers 8 20 2 2 5" xfId="9252"/>
    <cellStyle name="Milliers 8 20 2 2 5 2" xfId="13592"/>
    <cellStyle name="Milliers 8 20 2 3" xfId="4980"/>
    <cellStyle name="Milliers 8 20 2 4" xfId="5198"/>
    <cellStyle name="Milliers 8 20 2 5" xfId="3724"/>
    <cellStyle name="Milliers 8 20 2 5 2" xfId="7627"/>
    <cellStyle name="Milliers 8 20 2 5 2 2" xfId="7946"/>
    <cellStyle name="Milliers 8 20 2 5 2 2 2" xfId="15106"/>
    <cellStyle name="Milliers 8 20 2 5 2 2 2 2" xfId="15413"/>
    <cellStyle name="Milliers 8 20 2 5 2 2 3" xfId="18677"/>
    <cellStyle name="Milliers 8 20 2 5 2 3" xfId="10782"/>
    <cellStyle name="Milliers 8 20 2 5 2 3 2" xfId="18376"/>
    <cellStyle name="Milliers 8 20 2 5 3" xfId="10255"/>
    <cellStyle name="Milliers 8 20 2 5 3 2" xfId="12519"/>
    <cellStyle name="Milliers 8 20 2 5 4" xfId="13096"/>
    <cellStyle name="Milliers 8 20 2 6" xfId="3693"/>
    <cellStyle name="Milliers 8 20 2 6 2" xfId="11416"/>
    <cellStyle name="Milliers 8 20 2 6 2 2" xfId="12501"/>
    <cellStyle name="Milliers 8 20 2 6 3" xfId="13401"/>
    <cellStyle name="Milliers 8 20 2 7" xfId="3507"/>
    <cellStyle name="Milliers 8 20 2 7 2" xfId="7204"/>
    <cellStyle name="Milliers 8 20 3" xfId="3549"/>
    <cellStyle name="Milliers 8 20 3 2" xfId="4349"/>
    <cellStyle name="Milliers 8 20 3 2 2" xfId="7882"/>
    <cellStyle name="Milliers 8 20 3 2 2 2" xfId="8286"/>
    <cellStyle name="Milliers 8 20 3 2 2 2 2" xfId="15352"/>
    <cellStyle name="Milliers 8 20 3 2 2 2 2 2" xfId="15746"/>
    <cellStyle name="Milliers 8 20 3 2 2 2 3" xfId="19008"/>
    <cellStyle name="Milliers 8 20 3 2 2 3" xfId="11206"/>
    <cellStyle name="Milliers 8 20 3 2 2 3 2" xfId="18616"/>
    <cellStyle name="Milliers 8 20 3 2 3" xfId="10699"/>
    <cellStyle name="Milliers 8 20 3 2 3 2" xfId="12976"/>
    <cellStyle name="Milliers 8 20 3 2 4" xfId="16696"/>
    <cellStyle name="Milliers 8 20 3 3" xfId="5922"/>
    <cellStyle name="Milliers 8 20 3 4" xfId="6623"/>
    <cellStyle name="Milliers 8 20 3 4 2" xfId="12409"/>
    <cellStyle name="Milliers 8 20 3 4 2 2" xfId="14367"/>
    <cellStyle name="Milliers 8 20 3 4 3" xfId="17655"/>
    <cellStyle name="Milliers 8 20 3 5" xfId="5864"/>
    <cellStyle name="Milliers 8 20 3 5 2" xfId="10187"/>
    <cellStyle name="Milliers 8 20 4" xfId="4168"/>
    <cellStyle name="Milliers 8 20 5" xfId="2495"/>
    <cellStyle name="Milliers 8 20 5 2" xfId="2589"/>
    <cellStyle name="Milliers 8 20 5 2 2" xfId="7506"/>
    <cellStyle name="Milliers 8 20 5 2 2 2" xfId="10332"/>
    <cellStyle name="Milliers 8 20 5 2 2 2 2" xfId="14993"/>
    <cellStyle name="Milliers 8 20 5 2 2 3" xfId="18264"/>
    <cellStyle name="Milliers 8 20 5 2 3" xfId="10095"/>
    <cellStyle name="Milliers 8 20 5 2 3 2" xfId="11839"/>
    <cellStyle name="Milliers 8 20 5 3" xfId="6372"/>
    <cellStyle name="Milliers 8 20 5 3 2" xfId="11399"/>
    <cellStyle name="Milliers 8 20 5 4" xfId="11723"/>
    <cellStyle name="Milliers 8 20 6" xfId="3830"/>
    <cellStyle name="Milliers 8 20 6 2" xfId="9831"/>
    <cellStyle name="Milliers 8 20 6 2 2" xfId="12593"/>
    <cellStyle name="Milliers 8 20 6 3" xfId="6770"/>
    <cellStyle name="Milliers 8 20 7" xfId="6064"/>
    <cellStyle name="Milliers 8 20 7 2" xfId="13437"/>
    <cellStyle name="Milliers 8 21" xfId="3120"/>
    <cellStyle name="Milliers 8 22" xfId="3401"/>
    <cellStyle name="Milliers 8 23" xfId="1522"/>
    <cellStyle name="Milliers 8 23 2" xfId="4405"/>
    <cellStyle name="Milliers 8 23 2 2" xfId="6088"/>
    <cellStyle name="Milliers 8 23 2 2 2" xfId="8314"/>
    <cellStyle name="Milliers 8 23 2 2 2 2" xfId="14079"/>
    <cellStyle name="Milliers 8 23 2 2 2 2 2" xfId="15774"/>
    <cellStyle name="Milliers 8 23 2 2 2 3" xfId="19036"/>
    <cellStyle name="Milliers 8 23 2 2 3" xfId="11246"/>
    <cellStyle name="Milliers 8 23 2 2 3 2" xfId="17450"/>
    <cellStyle name="Milliers 8 23 2 3" xfId="6073"/>
    <cellStyle name="Milliers 8 23 2 3 2" xfId="13017"/>
    <cellStyle name="Milliers 8 23 2 4" xfId="16727"/>
    <cellStyle name="Milliers 8 23 3" xfId="5969"/>
    <cellStyle name="Milliers 8 23 4" xfId="6677"/>
    <cellStyle name="Milliers 8 23 4 2" xfId="9162"/>
    <cellStyle name="Milliers 8 23 4 2 2" xfId="14409"/>
    <cellStyle name="Milliers 8 23 4 3" xfId="17696"/>
    <cellStyle name="Milliers 8 23 5" xfId="6600"/>
    <cellStyle name="Milliers 8 23 5 2" xfId="13683"/>
    <cellStyle name="Milliers 8 24" xfId="4439"/>
    <cellStyle name="Milliers 8 25" xfId="4603"/>
    <cellStyle name="Milliers 8 26" xfId="2062"/>
    <cellStyle name="Milliers 8 26 2" xfId="7140"/>
    <cellStyle name="Milliers 8 26 2 2" xfId="7476"/>
    <cellStyle name="Milliers 8 26 2 2 2" xfId="14764"/>
    <cellStyle name="Milliers 8 26 2 2 2 2" xfId="14974"/>
    <cellStyle name="Milliers 8 26 2 2 3" xfId="18251"/>
    <cellStyle name="Milliers 8 26 2 3" xfId="9926"/>
    <cellStyle name="Milliers 8 26 2 3 2" xfId="18048"/>
    <cellStyle name="Milliers 8 26 3" xfId="9478"/>
    <cellStyle name="Milliers 8 26 3 2" xfId="9587"/>
    <cellStyle name="Milliers 8 26 4" xfId="13896"/>
    <cellStyle name="Milliers 8 27" xfId="3597"/>
    <cellStyle name="Milliers 8 27 2" xfId="9895"/>
    <cellStyle name="Milliers 8 27 2 2" xfId="12439"/>
    <cellStyle name="Milliers 8 27 3" xfId="13436"/>
    <cellStyle name="Milliers 8 28" xfId="8960"/>
    <cellStyle name="Milliers 8 28 2" xfId="11451"/>
    <cellStyle name="Milliers 8 3" xfId="689"/>
    <cellStyle name="Milliers 8 3 2" xfId="873"/>
    <cellStyle name="Milliers 8 3 3" xfId="1276"/>
    <cellStyle name="Milliers 8 3 4" xfId="1291"/>
    <cellStyle name="Milliers 8 3 5" xfId="1312"/>
    <cellStyle name="Milliers 8 3 6" xfId="19833"/>
    <cellStyle name="Milliers 8 3 7" xfId="1183"/>
    <cellStyle name="Milliers 8 3_OCTOBRE 2023" xfId="1253"/>
    <cellStyle name="Milliers 8 4" xfId="712"/>
    <cellStyle name="Milliers 8 4 2" xfId="1288"/>
    <cellStyle name="Milliers 8 4 3" xfId="1306"/>
    <cellStyle name="Milliers 8 4 4" xfId="1309"/>
    <cellStyle name="Milliers 8 4 5" xfId="19836"/>
    <cellStyle name="Milliers 8 4 6" xfId="1198"/>
    <cellStyle name="Milliers 8 4_OCTOBRE 2023" xfId="1254"/>
    <cellStyle name="Milliers 8 5" xfId="688"/>
    <cellStyle name="Milliers 8 5 2" xfId="19832"/>
    <cellStyle name="Milliers 8 5 3" xfId="1162"/>
    <cellStyle name="Milliers 8 6" xfId="713"/>
    <cellStyle name="Milliers 8 6 2" xfId="19837"/>
    <cellStyle name="Milliers 8 6 3" xfId="966"/>
    <cellStyle name="Milliers 8 7" xfId="775"/>
    <cellStyle name="Milliers 8 7 2" xfId="19896"/>
    <cellStyle name="Milliers 8 7 3" xfId="974"/>
    <cellStyle name="Milliers 8 8" xfId="794"/>
    <cellStyle name="Milliers 8 8 2" xfId="19898"/>
    <cellStyle name="Milliers 8 8 3" xfId="1217"/>
    <cellStyle name="Milliers 8 9" xfId="769"/>
    <cellStyle name="Milliers 8 9 2" xfId="19891"/>
    <cellStyle name="Milliers 8 9 3" xfId="979"/>
    <cellStyle name="Milliers 9" xfId="102"/>
    <cellStyle name="Milliers 9 10" xfId="1686"/>
    <cellStyle name="Milliers 9 11" xfId="2214"/>
    <cellStyle name="Milliers 9 12" xfId="2085"/>
    <cellStyle name="Milliers 9 13" xfId="2305"/>
    <cellStyle name="Milliers 9 14" xfId="2339"/>
    <cellStyle name="Milliers 9 15" xfId="1770"/>
    <cellStyle name="Milliers 9 15 2" xfId="2906"/>
    <cellStyle name="Milliers 9 15 2 2" xfId="4221"/>
    <cellStyle name="Milliers 9 15 2 2 2" xfId="4718"/>
    <cellStyle name="Milliers 9 15 2 2 2 2" xfId="8217"/>
    <cellStyle name="Milliers 9 15 2 2 2 2 2" xfId="8422"/>
    <cellStyle name="Milliers 9 15 2 2 2 2 2 2" xfId="15680"/>
    <cellStyle name="Milliers 9 15 2 2 2 2 2 2 2" xfId="15881"/>
    <cellStyle name="Milliers 9 15 2 2 2 2 2 3" xfId="19142"/>
    <cellStyle name="Milliers 9 15 2 2 2 2 3" xfId="11478"/>
    <cellStyle name="Milliers 9 15 2 2 2 2 3 2" xfId="18942"/>
    <cellStyle name="Milliers 9 15 2 2 2 3" xfId="11120"/>
    <cellStyle name="Milliers 9 15 2 2 2 3 2" xfId="13206"/>
    <cellStyle name="Milliers 9 15 2 2 2 4" xfId="16839"/>
    <cellStyle name="Milliers 9 15 2 2 3" xfId="6192"/>
    <cellStyle name="Milliers 9 15 2 2 4" xfId="6954"/>
    <cellStyle name="Milliers 9 15 2 2 4 2" xfId="12894"/>
    <cellStyle name="Milliers 9 15 2 2 4 2 2" xfId="14596"/>
    <cellStyle name="Milliers 9 15 2 2 4 3" xfId="17880"/>
    <cellStyle name="Milliers 9 15 2 2 5" xfId="9266"/>
    <cellStyle name="Milliers 9 15 2 2 5 2" xfId="16624"/>
    <cellStyle name="Milliers 9 15 2 3" xfId="4988"/>
    <cellStyle name="Milliers 9 15 2 4" xfId="5206"/>
    <cellStyle name="Milliers 9 15 2 5" xfId="5807"/>
    <cellStyle name="Milliers 9 15 2 5 2" xfId="7648"/>
    <cellStyle name="Milliers 9 15 2 5 2 2" xfId="8809"/>
    <cellStyle name="Milliers 9 15 2 5 2 2 2" xfId="15126"/>
    <cellStyle name="Milliers 9 15 2 5 2 2 2 2" xfId="16251"/>
    <cellStyle name="Milliers 9 15 2 5 2 2 3" xfId="19511"/>
    <cellStyle name="Milliers 9 15 2 5 2 3" xfId="12097"/>
    <cellStyle name="Milliers 9 15 2 5 2 3 2" xfId="18395"/>
    <cellStyle name="Milliers 9 15 2 5 3" xfId="10283"/>
    <cellStyle name="Milliers 9 15 2 5 3 2" xfId="13919"/>
    <cellStyle name="Milliers 9 15 2 5 4" xfId="17321"/>
    <cellStyle name="Milliers 9 15 2 6" xfId="1885"/>
    <cellStyle name="Milliers 9 15 2 6 2" xfId="10383"/>
    <cellStyle name="Milliers 9 15 2 6 2 2" xfId="10871"/>
    <cellStyle name="Milliers 9 15 2 6 3" xfId="9641"/>
    <cellStyle name="Milliers 9 15 2 7" xfId="5506"/>
    <cellStyle name="Milliers 9 15 2 7 2" xfId="13128"/>
    <cellStyle name="Milliers 9 15 3" xfId="3599"/>
    <cellStyle name="Milliers 9 15 3 2" xfId="3704"/>
    <cellStyle name="Milliers 9 15 3 2 2" xfId="7897"/>
    <cellStyle name="Milliers 9 15 3 2 2 2" xfId="7937"/>
    <cellStyle name="Milliers 9 15 3 2 2 2 2" xfId="15365"/>
    <cellStyle name="Milliers 9 15 3 2 2 2 2 2" xfId="15404"/>
    <cellStyle name="Milliers 9 15 3 2 2 2 3" xfId="18668"/>
    <cellStyle name="Milliers 9 15 3 2 2 3" xfId="10770"/>
    <cellStyle name="Milliers 9 15 3 2 2 3 2" xfId="18629"/>
    <cellStyle name="Milliers 9 15 3 2 3" xfId="10717"/>
    <cellStyle name="Milliers 9 15 3 2 3 2" xfId="12505"/>
    <cellStyle name="Milliers 9 15 3 2 4" xfId="14587"/>
    <cellStyle name="Milliers 9 15 3 3" xfId="1715"/>
    <cellStyle name="Milliers 9 15 3 4" xfId="6529"/>
    <cellStyle name="Milliers 9 15 3 4 2" xfId="12441"/>
    <cellStyle name="Milliers 9 15 3 4 2 2" xfId="14315"/>
    <cellStyle name="Milliers 9 15 3 4 3" xfId="17604"/>
    <cellStyle name="Milliers 9 15 3 5" xfId="8898"/>
    <cellStyle name="Milliers 9 15 3 5 2" xfId="14989"/>
    <cellStyle name="Milliers 9 15 4" xfId="3619"/>
    <cellStyle name="Milliers 9 15 5" xfId="4264"/>
    <cellStyle name="Milliers 9 15 5 2" xfId="6726"/>
    <cellStyle name="Milliers 9 15 5 2 2" xfId="8243"/>
    <cellStyle name="Milliers 9 15 5 2 2 2" xfId="14440"/>
    <cellStyle name="Milliers 9 15 5 2 2 2 2" xfId="15704"/>
    <cellStyle name="Milliers 9 15 5 2 2 3" xfId="18966"/>
    <cellStyle name="Milliers 9 15 5 2 3" xfId="11149"/>
    <cellStyle name="Milliers 9 15 5 2 3 2" xfId="17727"/>
    <cellStyle name="Milliers 9 15 5 3" xfId="6570"/>
    <cellStyle name="Milliers 9 15 5 3 2" xfId="12925"/>
    <cellStyle name="Milliers 9 15 5 4" xfId="16652"/>
    <cellStyle name="Milliers 9 15 6" xfId="1592"/>
    <cellStyle name="Milliers 9 15 6 2" xfId="9794"/>
    <cellStyle name="Milliers 9 15 6 2 2" xfId="10072"/>
    <cellStyle name="Milliers 9 15 6 3" xfId="11861"/>
    <cellStyle name="Milliers 9 15 7" xfId="4451"/>
    <cellStyle name="Milliers 9 15 7 2" xfId="13559"/>
    <cellStyle name="Milliers 9 16" xfId="2668"/>
    <cellStyle name="Milliers 9 17" xfId="3271"/>
    <cellStyle name="Milliers 9 18" xfId="1727"/>
    <cellStyle name="Milliers 9 18 2" xfId="3450"/>
    <cellStyle name="Milliers 9 18 2 2" xfId="7220"/>
    <cellStyle name="Milliers 9 18 2 2 2" xfId="7842"/>
    <cellStyle name="Milliers 9 18 2 2 2 2" xfId="14821"/>
    <cellStyle name="Milliers 9 18 2 2 2 2 2" xfId="15316"/>
    <cellStyle name="Milliers 9 18 2 2 2 3" xfId="18581"/>
    <cellStyle name="Milliers 9 18 2 2 3" xfId="10652"/>
    <cellStyle name="Milliers 9 18 2 2 3 2" xfId="18104"/>
    <cellStyle name="Milliers 9 18 2 3" xfId="9589"/>
    <cellStyle name="Milliers 9 18 2 3 2" xfId="12340"/>
    <cellStyle name="Milliers 9 18 2 4" xfId="12402"/>
    <cellStyle name="Milliers 9 18 3" xfId="3577"/>
    <cellStyle name="Milliers 9 18 4" xfId="1337"/>
    <cellStyle name="Milliers 9 18 4 2" xfId="11381"/>
    <cellStyle name="Milliers 9 18 4 2 2" xfId="10249"/>
    <cellStyle name="Milliers 9 18 4 3" xfId="10003"/>
    <cellStyle name="Milliers 9 18 5" xfId="6515"/>
    <cellStyle name="Milliers 9 18 5 2" xfId="14142"/>
    <cellStyle name="Milliers 9 19" xfId="3886"/>
    <cellStyle name="Milliers 9 2" xfId="850"/>
    <cellStyle name="Milliers 9 2 10" xfId="2476"/>
    <cellStyle name="Milliers 9 2 11" xfId="2481"/>
    <cellStyle name="Milliers 9 2 12" xfId="1602"/>
    <cellStyle name="Milliers 9 2 12 2" xfId="3159"/>
    <cellStyle name="Milliers 9 2 12 2 2" xfId="4373"/>
    <cellStyle name="Milliers 9 2 12 2 2 2" xfId="4801"/>
    <cellStyle name="Milliers 9 2 12 2 2 2 2" xfId="8298"/>
    <cellStyle name="Milliers 9 2 12 2 2 2 2 2" xfId="8472"/>
    <cellStyle name="Milliers 9 2 12 2 2 2 2 2 2" xfId="15758"/>
    <cellStyle name="Milliers 9 2 12 2 2 2 2 2 2 2" xfId="15931"/>
    <cellStyle name="Milliers 9 2 12 2 2 2 2 2 3" xfId="19192"/>
    <cellStyle name="Milliers 9 2 12 2 2 2 2 3" xfId="11542"/>
    <cellStyle name="Milliers 9 2 12 2 2 2 2 3 2" xfId="19020"/>
    <cellStyle name="Milliers 9 2 12 2 2 2 3" xfId="11224"/>
    <cellStyle name="Milliers 9 2 12 2 2 2 3 2" xfId="13269"/>
    <cellStyle name="Milliers 9 2 12 2 2 2 4" xfId="16889"/>
    <cellStyle name="Milliers 9 2 12 2 2 3" xfId="6255"/>
    <cellStyle name="Milliers 9 2 12 2 2 4" xfId="7030"/>
    <cellStyle name="Milliers 9 2 12 2 2 4 2" xfId="12993"/>
    <cellStyle name="Milliers 9 2 12 2 2 4 2 2" xfId="14656"/>
    <cellStyle name="Milliers 9 2 12 2 2 4 3" xfId="17940"/>
    <cellStyle name="Milliers 9 2 12 2 2 5" xfId="9355"/>
    <cellStyle name="Milliers 9 2 12 2 2 5 2" xfId="16709"/>
    <cellStyle name="Milliers 9 2 12 2 3" xfId="5055"/>
    <cellStyle name="Milliers 9 2 12 2 4" xfId="5252"/>
    <cellStyle name="Milliers 9 2 12 2 5" xfId="5941"/>
    <cellStyle name="Milliers 9 2 12 2 5 2" xfId="7728"/>
    <cellStyle name="Milliers 9 2 12 2 5 2 2" xfId="8854"/>
    <cellStyle name="Milliers 9 2 12 2 5 2 2 2" xfId="15203"/>
    <cellStyle name="Milliers 9 2 12 2 5 2 2 2 2" xfId="16278"/>
    <cellStyle name="Milliers 9 2 12 2 5 2 2 3" xfId="19538"/>
    <cellStyle name="Milliers 9 2 12 2 5 2 3" xfId="12124"/>
    <cellStyle name="Milliers 9 2 12 2 5 2 3 2" xfId="18470"/>
    <cellStyle name="Milliers 9 2 12 2 5 3" xfId="10425"/>
    <cellStyle name="Milliers 9 2 12 2 5 3 2" xfId="14000"/>
    <cellStyle name="Milliers 9 2 12 2 5 4" xfId="17389"/>
    <cellStyle name="Milliers 9 2 12 2 6" xfId="6649"/>
    <cellStyle name="Milliers 9 2 12 2 6 2" xfId="10278"/>
    <cellStyle name="Milliers 9 2 12 2 6 2 2" xfId="14388"/>
    <cellStyle name="Milliers 9 2 12 2 6 3" xfId="17676"/>
    <cellStyle name="Milliers 9 2 12 2 7" xfId="6317"/>
    <cellStyle name="Milliers 9 2 12 2 7 2" xfId="13976"/>
    <cellStyle name="Milliers 9 2 12 3" xfId="3924"/>
    <cellStyle name="Milliers 9 2 12 3 2" xfId="3933"/>
    <cellStyle name="Milliers 9 2 12 3 2 2" xfId="8026"/>
    <cellStyle name="Milliers 9 2 12 3 2 2 2" xfId="8029"/>
    <cellStyle name="Milliers 9 2 12 3 2 2 2 2" xfId="15491"/>
    <cellStyle name="Milliers 9 2 12 3 2 2 2 2 2" xfId="15494"/>
    <cellStyle name="Milliers 9 2 12 3 2 2 2 3" xfId="18757"/>
    <cellStyle name="Milliers 9 2 12 3 2 2 3" xfId="10898"/>
    <cellStyle name="Milliers 9 2 12 3 2 2 3 2" xfId="18754"/>
    <cellStyle name="Milliers 9 2 12 3 2 3" xfId="10892"/>
    <cellStyle name="Milliers 9 2 12 3 2 3 2" xfId="12657"/>
    <cellStyle name="Milliers 9 2 12 3 2 4" xfId="16411"/>
    <cellStyle name="Milliers 9 2 12 3 3" xfId="5540"/>
    <cellStyle name="Milliers 9 2 12 3 4" xfId="1433"/>
    <cellStyle name="Milliers 9 2 12 3 4 2" xfId="12651"/>
    <cellStyle name="Milliers 9 2 12 3 4 2 2" xfId="11458"/>
    <cellStyle name="Milliers 9 2 12 3 4 3" xfId="9331"/>
    <cellStyle name="Milliers 9 2 12 3 5" xfId="4097"/>
    <cellStyle name="Milliers 9 2 12 3 5 2" xfId="16406"/>
    <cellStyle name="Milliers 9 2 12 4" xfId="4595"/>
    <cellStyle name="Milliers 9 2 12 5" xfId="5533"/>
    <cellStyle name="Milliers 9 2 12 5 2" xfId="4388"/>
    <cellStyle name="Milliers 9 2 12 5 2 2" xfId="8684"/>
    <cellStyle name="Milliers 9 2 12 5 2 2 2" xfId="13005"/>
    <cellStyle name="Milliers 9 2 12 5 2 2 2 2" xfId="16138"/>
    <cellStyle name="Milliers 9 2 12 5 2 2 3" xfId="19398"/>
    <cellStyle name="Milliers 9 2 12 5 2 3" xfId="11984"/>
    <cellStyle name="Milliers 9 2 12 5 2 3 2" xfId="16716"/>
    <cellStyle name="Milliers 9 2 12 5 3" xfId="8901"/>
    <cellStyle name="Milliers 9 2 12 5 3 2" xfId="13729"/>
    <cellStyle name="Milliers 9 2 12 5 4" xfId="17155"/>
    <cellStyle name="Milliers 9 2 12 6" xfId="6486"/>
    <cellStyle name="Milliers 9 2 12 6 2" xfId="9994"/>
    <cellStyle name="Milliers 9 2 12 6 2 2" xfId="14298"/>
    <cellStyle name="Milliers 9 2 12 6 3" xfId="17594"/>
    <cellStyle name="Milliers 9 2 12 7" xfId="3571"/>
    <cellStyle name="Milliers 9 2 12 7 2" xfId="11468"/>
    <cellStyle name="Milliers 9 2 13" xfId="2977"/>
    <cellStyle name="Milliers 9 2 14" xfId="3115"/>
    <cellStyle name="Milliers 9 2 15" xfId="2750"/>
    <cellStyle name="Milliers 9 2 15 2" xfId="3937"/>
    <cellStyle name="Milliers 9 2 15 2 2" xfId="7594"/>
    <cellStyle name="Milliers 9 2 15 2 2 2" xfId="8032"/>
    <cellStyle name="Milliers 9 2 15 2 2 2 2" xfId="15077"/>
    <cellStyle name="Milliers 9 2 15 2 2 2 2 2" xfId="15497"/>
    <cellStyle name="Milliers 9 2 15 2 2 2 3" xfId="18760"/>
    <cellStyle name="Milliers 9 2 15 2 2 3" xfId="10902"/>
    <cellStyle name="Milliers 9 2 15 2 2 3 2" xfId="18348"/>
    <cellStyle name="Milliers 9 2 15 2 3" xfId="10207"/>
    <cellStyle name="Milliers 9 2 15 2 3 2" xfId="12660"/>
    <cellStyle name="Milliers 9 2 15 2 4" xfId="16414"/>
    <cellStyle name="Milliers 9 2 15 3" xfId="5544"/>
    <cellStyle name="Milliers 9 2 15 4" xfId="6551"/>
    <cellStyle name="Milliers 9 2 15 4 2" xfId="11709"/>
    <cellStyle name="Milliers 9 2 15 4 2 2" xfId="14328"/>
    <cellStyle name="Milliers 9 2 15 4 3" xfId="17617"/>
    <cellStyle name="Milliers 9 2 15 5" xfId="6505"/>
    <cellStyle name="Milliers 9 2 15 5 2" xfId="11383"/>
    <cellStyle name="Milliers 9 2 16" xfId="4320"/>
    <cellStyle name="Milliers 9 2 17" xfId="4753"/>
    <cellStyle name="Milliers 9 2 18" xfId="2970"/>
    <cellStyle name="Milliers 9 2 18 2" xfId="7234"/>
    <cellStyle name="Milliers 9 2 18 2 2" xfId="7675"/>
    <cellStyle name="Milliers 9 2 18 2 2 2" xfId="14827"/>
    <cellStyle name="Milliers 9 2 18 2 2 2 2" xfId="15153"/>
    <cellStyle name="Milliers 9 2 18 2 2 3" xfId="18421"/>
    <cellStyle name="Milliers 9 2 18 2 3" xfId="10321"/>
    <cellStyle name="Milliers 9 2 18 2 3 2" xfId="18110"/>
    <cellStyle name="Milliers 9 2 18 3" xfId="9601"/>
    <cellStyle name="Milliers 9 2 18 3 2" xfId="10716"/>
    <cellStyle name="Milliers 9 2 18 4" xfId="2050"/>
    <cellStyle name="Milliers 9 2 19" xfId="2537"/>
    <cellStyle name="Milliers 9 2 19 2" xfId="8876"/>
    <cellStyle name="Milliers 9 2 19 2 2" xfId="9793"/>
    <cellStyle name="Milliers 9 2 19 3" xfId="11685"/>
    <cellStyle name="Milliers 9 2 2" xfId="1616"/>
    <cellStyle name="Milliers 9 2 2 10" xfId="7402"/>
    <cellStyle name="Milliers 9 2 2 10 2" xfId="13519"/>
    <cellStyle name="Milliers 9 2 2 2" xfId="1954"/>
    <cellStyle name="Milliers 9 2 2 2 10" xfId="7617"/>
    <cellStyle name="Milliers 9 2 2 2 10 2" xfId="13548"/>
    <cellStyle name="Milliers 9 2 2 2 2" xfId="3260"/>
    <cellStyle name="Milliers 9 2 2 2 2 2" xfId="3287"/>
    <cellStyle name="Milliers 9 2 2 2 2 2 2" xfId="4879"/>
    <cellStyle name="Milliers 9 2 2 2 2 2 2 2" xfId="4896"/>
    <cellStyle name="Milliers 9 2 2 2 2 2 2 2 2" xfId="8543"/>
    <cellStyle name="Milliers 9 2 2 2 2 2 2 2 2 2" xfId="8560"/>
    <cellStyle name="Milliers 9 2 2 2 2 2 2 2 2 2 2" xfId="16002"/>
    <cellStyle name="Milliers 9 2 2 2 2 2 2 2 2 2 2 2" xfId="16019"/>
    <cellStyle name="Milliers 9 2 2 2 2 2 2 2 2 2 3" xfId="19280"/>
    <cellStyle name="Milliers 9 2 2 2 2 2 2 2 2 3" xfId="11634"/>
    <cellStyle name="Milliers 9 2 2 2 2 2 2 2 2 3 2" xfId="19263"/>
    <cellStyle name="Milliers 9 2 2 2 2 2 2 2 3" xfId="11617"/>
    <cellStyle name="Milliers 9 2 2 2 2 2 2 2 3 2" xfId="13362"/>
    <cellStyle name="Milliers 9 2 2 2 2 2 2 2 4" xfId="16977"/>
    <cellStyle name="Milliers 9 2 2 2 2 2 2 3" xfId="6347"/>
    <cellStyle name="Milliers 9 2 2 2 2 2 2 4" xfId="7127"/>
    <cellStyle name="Milliers 9 2 2 2 2 2 2 4 2" xfId="13345"/>
    <cellStyle name="Milliers 9 2 2 2 2 2 2 4 2 2" xfId="14751"/>
    <cellStyle name="Milliers 9 2 2 2 2 2 2 4 3" xfId="18035"/>
    <cellStyle name="Milliers 9 2 2 2 2 2 2 5" xfId="9463"/>
    <cellStyle name="Milliers 9 2 2 2 2 2 2 5 2" xfId="16960"/>
    <cellStyle name="Milliers 9 2 2 2 2 2 3" xfId="5147"/>
    <cellStyle name="Milliers 9 2 2 2 2 2 4" xfId="5340"/>
    <cellStyle name="Milliers 9 2 2 2 2 2 5" xfId="6330"/>
    <cellStyle name="Milliers 9 2 2 2 2 2 5 2" xfId="7820"/>
    <cellStyle name="Milliers 9 2 2 2 2 2 5 2 2" xfId="8980"/>
    <cellStyle name="Milliers 9 2 2 2 2 2 5 2 2 2" xfId="15295"/>
    <cellStyle name="Milliers 9 2 2 2 2 2 5 2 2 2 2" xfId="16358"/>
    <cellStyle name="Milliers 9 2 2 2 2 2 5 2 2 3" xfId="19618"/>
    <cellStyle name="Milliers 9 2 2 2 2 2 5 2 3" xfId="12204"/>
    <cellStyle name="Milliers 9 2 2 2 2 2 5 2 3 2" xfId="18561"/>
    <cellStyle name="Milliers 9 2 2 2 2 2 5 3" xfId="10539"/>
    <cellStyle name="Milliers 9 2 2 2 2 2 5 3 2" xfId="14216"/>
    <cellStyle name="Milliers 9 2 2 2 2 2 5 4" xfId="17545"/>
    <cellStyle name="Milliers 9 2 2 2 2 2 6" xfId="7110"/>
    <cellStyle name="Milliers 9 2 2 2 2 2 6 2" xfId="12260"/>
    <cellStyle name="Milliers 9 2 2 2 2 2 6 2 2" xfId="14734"/>
    <cellStyle name="Milliers 9 2 2 2 2 2 6 3" xfId="18018"/>
    <cellStyle name="Milliers 9 2 2 2 2 2 7" xfId="9443"/>
    <cellStyle name="Milliers 9 2 2 2 2 2 7 2" xfId="13059"/>
    <cellStyle name="Milliers 9 2 2 2 2 3" xfId="4094"/>
    <cellStyle name="Milliers 9 2 2 2 2 3 2" xfId="5130"/>
    <cellStyle name="Milliers 9 2 2 2 2 3 2 2" xfId="8149"/>
    <cellStyle name="Milliers 9 2 2 2 2 3 2 2 2" xfId="8636"/>
    <cellStyle name="Milliers 9 2 2 2 2 3 2 2 2 2" xfId="15613"/>
    <cellStyle name="Milliers 9 2 2 2 2 3 2 2 2 2 2" xfId="16094"/>
    <cellStyle name="Milliers 9 2 2 2 2 3 2 2 2 3" xfId="19355"/>
    <cellStyle name="Milliers 9 2 2 2 2 3 2 2 3" xfId="11811"/>
    <cellStyle name="Milliers 9 2 2 2 2 3 2 2 3 2" xfId="18876"/>
    <cellStyle name="Milliers 9 2 2 2 2 3 2 3" xfId="11035"/>
    <cellStyle name="Milliers 9 2 2 2 2 3 2 3 2" xfId="13512"/>
    <cellStyle name="Milliers 9 2 2 2 2 3 2 4" xfId="17053"/>
    <cellStyle name="Milliers 9 2 2 2 2 3 3" xfId="6509"/>
    <cellStyle name="Milliers 9 2 2 2 2 3 4" xfId="7327"/>
    <cellStyle name="Milliers 9 2 2 2 2 3 4 2" xfId="12799"/>
    <cellStyle name="Milliers 9 2 2 2 2 3 4 2 2" xfId="14896"/>
    <cellStyle name="Milliers 9 2 2 2 2 3 4 3" xfId="18179"/>
    <cellStyle name="Milliers 9 2 2 2 2 3 5" xfId="9710"/>
    <cellStyle name="Milliers 9 2 2 2 2 3 5 2" xfId="16542"/>
    <cellStyle name="Milliers 9 2 2 2 2 4" xfId="5324"/>
    <cellStyle name="Milliers 9 2 2 2 2 5" xfId="5691"/>
    <cellStyle name="Milliers 9 2 2 2 2 5 2" xfId="7801"/>
    <cellStyle name="Milliers 9 2 2 2 2 5 2 2" xfId="8782"/>
    <cellStyle name="Milliers 9 2 2 2 2 5 2 2 2" xfId="15276"/>
    <cellStyle name="Milliers 9 2 2 2 2 5 2 2 2 2" xfId="16233"/>
    <cellStyle name="Milliers 9 2 2 2 2 5 2 2 3" xfId="19493"/>
    <cellStyle name="Milliers 9 2 2 2 2 5 2 3" xfId="12079"/>
    <cellStyle name="Milliers 9 2 2 2 2 5 2 3 2" xfId="18542"/>
    <cellStyle name="Milliers 9 2 2 2 2 5 3" xfId="10515"/>
    <cellStyle name="Milliers 9 2 2 2 2 5 3 2" xfId="13852"/>
    <cellStyle name="Milliers 9 2 2 2 2 5 4" xfId="17271"/>
    <cellStyle name="Milliers 9 2 2 2 2 6" xfId="3574"/>
    <cellStyle name="Milliers 9 2 2 2 2 6 2" xfId="12236"/>
    <cellStyle name="Milliers 9 2 2 2 2 6 2 2" xfId="12421"/>
    <cellStyle name="Milliers 9 2 2 2 2 6 3" xfId="12224"/>
    <cellStyle name="Milliers 9 2 2 2 2 7" xfId="1376"/>
    <cellStyle name="Milliers 9 2 2 2 2 7 2" xfId="14151"/>
    <cellStyle name="Milliers 9 2 2 2 3" xfId="3173"/>
    <cellStyle name="Milliers 9 2 2 2 4" xfId="2975"/>
    <cellStyle name="Milliers 9 2 2 2 5" xfId="4054"/>
    <cellStyle name="Milliers 9 2 2 2 5 2" xfId="3279"/>
    <cellStyle name="Milliers 9 2 2 2 5 2 2" xfId="8121"/>
    <cellStyle name="Milliers 9 2 2 2 5 2 2 2" xfId="7813"/>
    <cellStyle name="Milliers 9 2 2 2 5 2 2 2 2" xfId="15585"/>
    <cellStyle name="Milliers 9 2 2 2 5 2 2 2 2 2" xfId="15288"/>
    <cellStyle name="Milliers 9 2 2 2 5 2 2 2 3" xfId="18554"/>
    <cellStyle name="Milliers 9 2 2 2 5 2 2 3" xfId="10532"/>
    <cellStyle name="Milliers 9 2 2 2 5 2 2 3 2" xfId="18848"/>
    <cellStyle name="Milliers 9 2 2 2 5 2 3" xfId="11002"/>
    <cellStyle name="Milliers 9 2 2 2 5 2 3 2" xfId="12253"/>
    <cellStyle name="Milliers 9 2 2 2 5 2 4" xfId="13444"/>
    <cellStyle name="Milliers 9 2 2 2 5 3" xfId="1805"/>
    <cellStyle name="Milliers 9 2 2 2 5 4" xfId="5888"/>
    <cellStyle name="Milliers 9 2 2 2 5 4 2" xfId="12766"/>
    <cellStyle name="Milliers 9 2 2 2 5 4 2 2" xfId="13971"/>
    <cellStyle name="Milliers 9 2 2 2 5 4 3" xfId="17367"/>
    <cellStyle name="Milliers 9 2 2 2 5 5" xfId="8904"/>
    <cellStyle name="Milliers 9 2 2 2 5 5 2" xfId="16511"/>
    <cellStyle name="Milliers 9 2 2 2 6" xfId="4594"/>
    <cellStyle name="Milliers 9 2 2 2 7" xfId="4935"/>
    <cellStyle name="Milliers 9 2 2 2 8" xfId="5655"/>
    <cellStyle name="Milliers 9 2 2 2 8 2" xfId="7251"/>
    <cellStyle name="Milliers 9 2 2 2 8 2 2" xfId="8760"/>
    <cellStyle name="Milliers 9 2 2 2 8 2 2 2" xfId="14837"/>
    <cellStyle name="Milliers 9 2 2 2 8 2 2 2 2" xfId="16213"/>
    <cellStyle name="Milliers 9 2 2 2 8 2 2 3" xfId="19473"/>
    <cellStyle name="Milliers 9 2 2 2 8 2 3" xfId="12059"/>
    <cellStyle name="Milliers 9 2 2 2 8 2 3 2" xfId="18120"/>
    <cellStyle name="Milliers 9 2 2 2 8 3" xfId="9623"/>
    <cellStyle name="Milliers 9 2 2 2 8 3 2" xfId="13826"/>
    <cellStyle name="Milliers 9 2 2 2 8 4" xfId="17247"/>
    <cellStyle name="Milliers 9 2 2 2 9" xfId="2666"/>
    <cellStyle name="Milliers 9 2 2 2 9 2" xfId="10084"/>
    <cellStyle name="Milliers 9 2 2 2 9 2 2" xfId="10890"/>
    <cellStyle name="Milliers 9 2 2 2 9 3" xfId="13229"/>
    <cellStyle name="Milliers 9 2 2 3" xfId="2504"/>
    <cellStyle name="Milliers 9 2 2 3 2" xfId="2710"/>
    <cellStyle name="Milliers 9 2 2 3 2 2" xfId="4640"/>
    <cellStyle name="Milliers 9 2 2 3 2 2 2" xfId="4676"/>
    <cellStyle name="Milliers 9 2 2 3 2 2 2 2" xfId="8371"/>
    <cellStyle name="Milliers 9 2 2 3 2 2 2 2 2" xfId="8398"/>
    <cellStyle name="Milliers 9 2 2 3 2 2 2 2 2 2" xfId="15830"/>
    <cellStyle name="Milliers 9 2 2 3 2 2 2 2 2 2 2" xfId="15857"/>
    <cellStyle name="Milliers 9 2 2 3 2 2 2 2 2 3" xfId="19118"/>
    <cellStyle name="Milliers 9 2 2 3 2 2 2 2 3" xfId="11442"/>
    <cellStyle name="Milliers 9 2 2 3 2 2 2 2 3 2" xfId="19091"/>
    <cellStyle name="Milliers 9 2 2 3 2 2 2 3" xfId="11408"/>
    <cellStyle name="Milliers 9 2 2 3 2 2 2 3 2" xfId="13178"/>
    <cellStyle name="Milliers 9 2 2 3 2 2 2 4" xfId="16815"/>
    <cellStyle name="Milliers 9 2 2 3 2 2 3" xfId="6161"/>
    <cellStyle name="Milliers 9 2 2 3 2 2 4" xfId="6913"/>
    <cellStyle name="Milliers 9 2 2 3 2 2 4 2" xfId="13149"/>
    <cellStyle name="Milliers 9 2 2 3 2 2 4 2 2" xfId="14561"/>
    <cellStyle name="Milliers 9 2 2 3 2 2 4 3" xfId="17846"/>
    <cellStyle name="Milliers 9 2 2 3 2 2 5" xfId="9218"/>
    <cellStyle name="Milliers 9 2 2 3 2 2 5 2" xfId="16788"/>
    <cellStyle name="Milliers 9 2 2 3 2 3" xfId="3959"/>
    <cellStyle name="Milliers 9 2 2 3 2 4" xfId="4487"/>
    <cellStyle name="Milliers 9 2 2 3 2 5" xfId="6126"/>
    <cellStyle name="Milliers 9 2 2 3 2 5 2" xfId="7582"/>
    <cellStyle name="Milliers 9 2 2 3 2 5 2 2" xfId="8884"/>
    <cellStyle name="Milliers 9 2 2 3 2 5 2 2 2" xfId="15066"/>
    <cellStyle name="Milliers 9 2 2 3 2 5 2 2 2 2" xfId="16297"/>
    <cellStyle name="Milliers 9 2 2 3 2 5 2 2 3" xfId="19557"/>
    <cellStyle name="Milliers 9 2 2 3 2 5 2 3" xfId="12143"/>
    <cellStyle name="Milliers 9 2 2 3 2 5 2 3 2" xfId="18337"/>
    <cellStyle name="Milliers 9 2 2 3 2 5 3" xfId="10186"/>
    <cellStyle name="Milliers 9 2 2 3 2 5 3 2" xfId="14102"/>
    <cellStyle name="Milliers 9 2 2 3 2 5 4" xfId="17471"/>
    <cellStyle name="Milliers 9 2 2 3 2 6" xfId="6879"/>
    <cellStyle name="Milliers 9 2 2 3 2 6 2" xfId="10223"/>
    <cellStyle name="Milliers 9 2 2 3 2 6 2 2" xfId="14531"/>
    <cellStyle name="Milliers 9 2 2 3 2 6 3" xfId="17816"/>
    <cellStyle name="Milliers 9 2 2 3 2 7" xfId="9185"/>
    <cellStyle name="Milliers 9 2 2 3 2 7 2" xfId="9039"/>
    <cellStyle name="Milliers 9 2 2 3 3" xfId="1955"/>
    <cellStyle name="Milliers 9 2 2 3 3 2" xfId="4942"/>
    <cellStyle name="Milliers 9 2 2 3 3 2 2" xfId="6781"/>
    <cellStyle name="Milliers 9 2 2 3 3 2 2 2" xfId="8584"/>
    <cellStyle name="Milliers 9 2 2 3 3 2 2 2 2" xfId="14475"/>
    <cellStyle name="Milliers 9 2 2 3 3 2 2 2 2 2" xfId="16042"/>
    <cellStyle name="Milliers 9 2 2 3 3 2 2 2 3" xfId="19303"/>
    <cellStyle name="Milliers 9 2 2 3 3 2 2 3" xfId="11673"/>
    <cellStyle name="Milliers 9 2 2 3 3 2 2 3 2" xfId="17762"/>
    <cellStyle name="Milliers 9 2 2 3 3 2 3" xfId="9064"/>
    <cellStyle name="Milliers 9 2 2 3 3 2 3 2" xfId="13395"/>
    <cellStyle name="Milliers 9 2 2 3 3 2 4" xfId="17001"/>
    <cellStyle name="Milliers 9 2 2 3 3 3" xfId="6385"/>
    <cellStyle name="Milliers 9 2 2 3 3 4" xfId="7169"/>
    <cellStyle name="Milliers 9 2 2 3 3 4 2" xfId="10077"/>
    <cellStyle name="Milliers 9 2 2 3 3 4 2 2" xfId="14788"/>
    <cellStyle name="Milliers 9 2 2 3 3 4 3" xfId="18072"/>
    <cellStyle name="Milliers 9 2 2 3 3 5" xfId="9527"/>
    <cellStyle name="Milliers 9 2 2 3 3 5 2" xfId="14259"/>
    <cellStyle name="Milliers 9 2 2 3 4" xfId="4976"/>
    <cellStyle name="Milliers 9 2 2 3 5" xfId="2964"/>
    <cellStyle name="Milliers 9 2 2 3 5 2" xfId="7510"/>
    <cellStyle name="Milliers 9 2 2 3 5 2 2" xfId="7672"/>
    <cellStyle name="Milliers 9 2 2 3 5 2 2 2" xfId="14997"/>
    <cellStyle name="Milliers 9 2 2 3 5 2 2 2 2" xfId="15150"/>
    <cellStyle name="Milliers 9 2 2 3 5 2 2 3" xfId="18418"/>
    <cellStyle name="Milliers 9 2 2 3 5 2 3" xfId="10317"/>
    <cellStyle name="Milliers 9 2 2 3 5 2 3 2" xfId="18268"/>
    <cellStyle name="Milliers 9 2 2 3 5 3" xfId="10099"/>
    <cellStyle name="Milliers 9 2 2 3 5 3 2" xfId="10159"/>
    <cellStyle name="Milliers 9 2 2 3 5 4" xfId="2701"/>
    <cellStyle name="Milliers 9 2 2 3 6" xfId="6584"/>
    <cellStyle name="Milliers 9 2 2 3 6 2" xfId="9963"/>
    <cellStyle name="Milliers 9 2 2 3 6 2 2" xfId="14345"/>
    <cellStyle name="Milliers 9 2 2 3 6 3" xfId="17634"/>
    <cellStyle name="Milliers 9 2 2 3 7" xfId="3774"/>
    <cellStyle name="Milliers 9 2 2 3 7 2" xfId="1941"/>
    <cellStyle name="Milliers 9 2 2 4" xfId="1903"/>
    <cellStyle name="Milliers 9 2 2 5" xfId="2045"/>
    <cellStyle name="Milliers 9 2 2 5 2" xfId="4371"/>
    <cellStyle name="Milliers 9 2 2 5 2 2" xfId="6102"/>
    <cellStyle name="Milliers 9 2 2 5 2 2 2" xfId="8296"/>
    <cellStyle name="Milliers 9 2 2 5 2 2 2 2" xfId="14089"/>
    <cellStyle name="Milliers 9 2 2 5 2 2 2 2 2" xfId="15756"/>
    <cellStyle name="Milliers 9 2 2 5 2 2 2 3" xfId="19018"/>
    <cellStyle name="Milliers 9 2 2 5 2 2 3" xfId="11222"/>
    <cellStyle name="Milliers 9 2 2 5 2 2 3 2" xfId="17459"/>
    <cellStyle name="Milliers 9 2 2 5 2 3" xfId="5750"/>
    <cellStyle name="Milliers 9 2 2 5 2 3 2" xfId="12991"/>
    <cellStyle name="Milliers 9 2 2 5 2 4" xfId="16707"/>
    <cellStyle name="Milliers 9 2 2 5 3" xfId="5939"/>
    <cellStyle name="Milliers 9 2 2 5 4" xfId="6646"/>
    <cellStyle name="Milliers 9 2 2 5 4 2" xfId="10666"/>
    <cellStyle name="Milliers 9 2 2 5 4 2 2" xfId="14385"/>
    <cellStyle name="Milliers 9 2 2 5 4 3" xfId="17673"/>
    <cellStyle name="Milliers 9 2 2 5 5" xfId="6851"/>
    <cellStyle name="Milliers 9 2 2 5 5 2" xfId="13384"/>
    <cellStyle name="Milliers 9 2 2 6" xfId="4495"/>
    <cellStyle name="Milliers 9 2 2 7" xfId="3947"/>
    <cellStyle name="Milliers 9 2 2 8" xfId="1404"/>
    <cellStyle name="Milliers 9 2 2 8 2" xfId="7129"/>
    <cellStyle name="Milliers 9 2 2 8 2 2" xfId="3054"/>
    <cellStyle name="Milliers 9 2 2 8 2 2 2" xfId="14753"/>
    <cellStyle name="Milliers 9 2 2 8 2 2 2 2" xfId="10497"/>
    <cellStyle name="Milliers 9 2 2 8 2 2 3" xfId="13492"/>
    <cellStyle name="Milliers 9 2 2 8 2 3" xfId="7893"/>
    <cellStyle name="Milliers 9 2 2 8 2 3 2" xfId="18037"/>
    <cellStyle name="Milliers 9 2 2 8 3" xfId="9465"/>
    <cellStyle name="Milliers 9 2 2 8 3 2" xfId="11697"/>
    <cellStyle name="Milliers 9 2 2 8 4" xfId="13565"/>
    <cellStyle name="Milliers 9 2 2 9" xfId="6546"/>
    <cellStyle name="Milliers 9 2 2 9 2" xfId="11796"/>
    <cellStyle name="Milliers 9 2 2 9 2 2" xfId="14324"/>
    <cellStyle name="Milliers 9 2 2 9 3" xfId="17613"/>
    <cellStyle name="Milliers 9 2 20" xfId="6861"/>
    <cellStyle name="Milliers 9 2 20 2" xfId="9549"/>
    <cellStyle name="Milliers 9 2 21" xfId="19935"/>
    <cellStyle name="Milliers 9 2 22" xfId="971"/>
    <cellStyle name="Milliers 9 2 3" xfId="2333"/>
    <cellStyle name="Milliers 9 2 4" xfId="2387"/>
    <cellStyle name="Milliers 9 2 5" xfId="2406"/>
    <cellStyle name="Milliers 9 2 6" xfId="2424"/>
    <cellStyle name="Milliers 9 2 7" xfId="2442"/>
    <cellStyle name="Milliers 9 2 8" xfId="2455"/>
    <cellStyle name="Milliers 9 2 9" xfId="2467"/>
    <cellStyle name="Milliers 9 20" xfId="4493"/>
    <cellStyle name="Milliers 9 21" xfId="1316"/>
    <cellStyle name="Milliers 9 21 2" xfId="6668"/>
    <cellStyle name="Milliers 9 21 2 2" xfId="7403"/>
    <cellStyle name="Milliers 9 21 2 2 2" xfId="14401"/>
    <cellStyle name="Milliers 9 21 2 2 2 2" xfId="14950"/>
    <cellStyle name="Milliers 9 21 2 2 3" xfId="18230"/>
    <cellStyle name="Milliers 9 21 2 3" xfId="9823"/>
    <cellStyle name="Milliers 9 21 2 3 2" xfId="17688"/>
    <cellStyle name="Milliers 9 21 3" xfId="4090"/>
    <cellStyle name="Milliers 9 21 3 2" xfId="6364"/>
    <cellStyle name="Milliers 9 21 4" xfId="12664"/>
    <cellStyle name="Milliers 9 22" xfId="5901"/>
    <cellStyle name="Milliers 9 22 2" xfId="9859"/>
    <cellStyle name="Milliers 9 22 2 2" xfId="13979"/>
    <cellStyle name="Milliers 9 22 3" xfId="17372"/>
    <cellStyle name="Milliers 9 23" xfId="6744"/>
    <cellStyle name="Milliers 9 23 2" xfId="9701"/>
    <cellStyle name="Milliers 9 24" xfId="19800"/>
    <cellStyle name="Milliers 9 25" xfId="1033"/>
    <cellStyle name="Milliers 9 3" xfId="430"/>
    <cellStyle name="Milliers 9 3 2" xfId="1269"/>
    <cellStyle name="Milliers 9 4" xfId="1265"/>
    <cellStyle name="Milliers 9 5" xfId="1311"/>
    <cellStyle name="Milliers 9 6" xfId="1368"/>
    <cellStyle name="Milliers 9 6 10" xfId="9009"/>
    <cellStyle name="Milliers 9 6 10 2" xfId="7419"/>
    <cellStyle name="Milliers 9 6 2" xfId="2109"/>
    <cellStyle name="Milliers 9 6 2 10" xfId="5739"/>
    <cellStyle name="Milliers 9 6 2 10 2" xfId="10018"/>
    <cellStyle name="Milliers 9 6 2 2" xfId="3201"/>
    <cellStyle name="Milliers 9 6 2 2 2" xfId="3305"/>
    <cellStyle name="Milliers 9 6 2 2 2 2" xfId="4834"/>
    <cellStyle name="Milliers 9 6 2 2 2 2 2" xfId="4909"/>
    <cellStyle name="Milliers 9 6 2 2 2 2 2 2" xfId="8501"/>
    <cellStyle name="Milliers 9 6 2 2 2 2 2 2 2" xfId="8569"/>
    <cellStyle name="Milliers 9 6 2 2 2 2 2 2 2 2" xfId="15960"/>
    <cellStyle name="Milliers 9 6 2 2 2 2 2 2 2 2 2" xfId="16028"/>
    <cellStyle name="Milliers 9 6 2 2 2 2 2 2 2 3" xfId="19289"/>
    <cellStyle name="Milliers 9 6 2 2 2 2 2 2 3" xfId="11646"/>
    <cellStyle name="Milliers 9 6 2 2 2 2 2 2 3 2" xfId="19221"/>
    <cellStyle name="Milliers 9 6 2 2 2 2 2 3" xfId="11573"/>
    <cellStyle name="Milliers 9 6 2 2 2 2 2 3 2" xfId="13372"/>
    <cellStyle name="Milliers 9 6 2 2 2 2 2 4" xfId="16986"/>
    <cellStyle name="Milliers 9 6 2 2 2 2 3" xfId="6358"/>
    <cellStyle name="Milliers 9 6 2 2 2 2 4" xfId="7139"/>
    <cellStyle name="Milliers 9 6 2 2 2 2 4 2" xfId="13300"/>
    <cellStyle name="Milliers 9 6 2 2 2 2 4 2 2" xfId="14763"/>
    <cellStyle name="Milliers 9 6 2 2 2 2 4 3" xfId="18047"/>
    <cellStyle name="Milliers 9 6 2 2 2 2 5" xfId="9476"/>
    <cellStyle name="Milliers 9 6 2 2 2 2 5 2" xfId="16918"/>
    <cellStyle name="Milliers 9 6 2 2 2 3" xfId="5157"/>
    <cellStyle name="Milliers 9 6 2 2 2 4" xfId="5350"/>
    <cellStyle name="Milliers 9 6 2 2 2 5" xfId="6286"/>
    <cellStyle name="Milliers 9 6 2 2 2 5 2" xfId="7830"/>
    <cellStyle name="Milliers 9 6 2 2 2 5 2 2" xfId="8946"/>
    <cellStyle name="Milliers 9 6 2 2 2 5 2 2 2" xfId="15304"/>
    <cellStyle name="Milliers 9 6 2 2 2 5 2 2 2 2" xfId="16337"/>
    <cellStyle name="Milliers 9 6 2 2 2 5 2 2 3" xfId="19597"/>
    <cellStyle name="Milliers 9 6 2 2 2 5 2 3" xfId="12183"/>
    <cellStyle name="Milliers 9 6 2 2 2 5 2 3 2" xfId="18570"/>
    <cellStyle name="Milliers 9 6 2 2 2 5 3" xfId="10553"/>
    <cellStyle name="Milliers 9 6 2 2 2 5 3 2" xfId="14182"/>
    <cellStyle name="Milliers 9 6 2 2 2 5 4" xfId="17523"/>
    <cellStyle name="Milliers 9 6 2 2 2 6" xfId="7062"/>
    <cellStyle name="Milliers 9 6 2 2 2 6 2" xfId="12274"/>
    <cellStyle name="Milliers 9 6 2 2 2 6 2 2" xfId="14688"/>
    <cellStyle name="Milliers 9 6 2 2 2 6 3" xfId="17972"/>
    <cellStyle name="Milliers 9 6 2 2 2 7" xfId="9390"/>
    <cellStyle name="Milliers 9 6 2 2 2 7 2" xfId="12294"/>
    <cellStyle name="Milliers 9 6 2 2 3" xfId="4121"/>
    <cellStyle name="Milliers 9 6 2 2 3 2" xfId="5085"/>
    <cellStyle name="Milliers 9 6 2 2 3 2 2" xfId="8165"/>
    <cellStyle name="Milliers 9 6 2 2 3 2 2 2" xfId="8615"/>
    <cellStyle name="Milliers 9 6 2 2 3 2 2 2 2" xfId="15629"/>
    <cellStyle name="Milliers 9 6 2 2 3 2 2 2 2 2" xfId="16073"/>
    <cellStyle name="Milliers 9 6 2 2 3 2 2 2 3" xfId="19334"/>
    <cellStyle name="Milliers 9 6 2 2 3 2 2 3" xfId="11773"/>
    <cellStyle name="Milliers 9 6 2 2 3 2 2 3 2" xfId="18892"/>
    <cellStyle name="Milliers 9 6 2 2 3 2 3" xfId="11053"/>
    <cellStyle name="Milliers 9 6 2 2 3 2 3 2" xfId="13477"/>
    <cellStyle name="Milliers 9 6 2 2 3 2 4" xfId="17032"/>
    <cellStyle name="Milliers 9 6 2 2 3 3" xfId="6477"/>
    <cellStyle name="Milliers 9 6 2 2 3 4" xfId="7293"/>
    <cellStyle name="Milliers 9 6 2 2 3 4 2" xfId="12821"/>
    <cellStyle name="Milliers 9 6 2 2 3 4 2 2" xfId="14874"/>
    <cellStyle name="Milliers 9 6 2 2 3 4 3" xfId="18157"/>
    <cellStyle name="Milliers 9 6 2 2 3 5" xfId="9682"/>
    <cellStyle name="Milliers 9 6 2 2 3 5 2" xfId="16561"/>
    <cellStyle name="Milliers 9 6 2 2 4" xfId="5281"/>
    <cellStyle name="Milliers 9 6 2 2 5" xfId="5714"/>
    <cellStyle name="Milliers 9 6 2 2 5 2" xfId="7757"/>
    <cellStyle name="Milliers 9 6 2 2 5 2 2" xfId="8793"/>
    <cellStyle name="Milliers 9 6 2 2 5 2 2 2" xfId="15232"/>
    <cellStyle name="Milliers 9 6 2 2 5 2 2 2 2" xfId="16243"/>
    <cellStyle name="Milliers 9 6 2 2 5 2 2 3" xfId="19503"/>
    <cellStyle name="Milliers 9 6 2 2 5 2 3" xfId="12089"/>
    <cellStyle name="Milliers 9 6 2 2 5 2 3 2" xfId="18499"/>
    <cellStyle name="Milliers 9 6 2 2 5 3" xfId="10462"/>
    <cellStyle name="Milliers 9 6 2 2 5 3 2" xfId="13870"/>
    <cellStyle name="Milliers 9 6 2 2 5 4" xfId="17286"/>
    <cellStyle name="Milliers 9 6 2 2 6" xfId="2802"/>
    <cellStyle name="Milliers 9 6 2 2 6 2" xfId="9332"/>
    <cellStyle name="Milliers 9 6 2 2 6 2 2" xfId="10922"/>
    <cellStyle name="Milliers 9 6 2 2 6 3" xfId="6947"/>
    <cellStyle name="Milliers 9 6 2 2 7" xfId="5895"/>
    <cellStyle name="Milliers 9 6 2 2 7 2" xfId="14063"/>
    <cellStyle name="Milliers 9 6 2 3" xfId="3345"/>
    <cellStyle name="Milliers 9 6 2 4" xfId="2951"/>
    <cellStyle name="Milliers 9 6 2 5" xfId="3994"/>
    <cellStyle name="Milliers 9 6 2 5 2" xfId="4329"/>
    <cellStyle name="Milliers 9 6 2 5 2 2" xfId="8074"/>
    <cellStyle name="Milliers 9 6 2 5 2 2 2" xfId="8278"/>
    <cellStyle name="Milliers 9 6 2 5 2 2 2 2" xfId="15539"/>
    <cellStyle name="Milliers 9 6 2 5 2 2 2 2 2" xfId="15738"/>
    <cellStyle name="Milliers 9 6 2 5 2 2 2 3" xfId="19000"/>
    <cellStyle name="Milliers 9 6 2 5 2 2 3" xfId="11192"/>
    <cellStyle name="Milliers 9 6 2 5 2 2 3 2" xfId="18802"/>
    <cellStyle name="Milliers 9 6 2 5 2 3" xfId="10952"/>
    <cellStyle name="Milliers 9 6 2 5 2 3 2" xfId="12967"/>
    <cellStyle name="Milliers 9 6 2 5 2 4" xfId="16688"/>
    <cellStyle name="Milliers 9 6 2 5 3" xfId="5904"/>
    <cellStyle name="Milliers 9 6 2 5 4" xfId="6607"/>
    <cellStyle name="Milliers 9 6 2 5 4 2" xfId="12711"/>
    <cellStyle name="Milliers 9 6 2 5 4 2 2" xfId="14355"/>
    <cellStyle name="Milliers 9 6 2 5 4 3" xfId="17644"/>
    <cellStyle name="Milliers 9 6 2 5 5" xfId="5683"/>
    <cellStyle name="Milliers 9 6 2 5 5 2" xfId="16457"/>
    <cellStyle name="Milliers 9 6 2 6" xfId="4224"/>
    <cellStyle name="Milliers 9 6 2 7" xfId="4657"/>
    <cellStyle name="Milliers 9 6 2 8" xfId="5594"/>
    <cellStyle name="Milliers 9 6 2 8 2" xfId="2853"/>
    <cellStyle name="Milliers 9 6 2 8 2 2" xfId="8717"/>
    <cellStyle name="Milliers 9 6 2 8 2 2 2" xfId="10499"/>
    <cellStyle name="Milliers 9 6 2 8 2 2 2 2" xfId="16171"/>
    <cellStyle name="Milliers 9 6 2 8 2 2 3" xfId="19431"/>
    <cellStyle name="Milliers 9 6 2 8 2 3" xfId="12017"/>
    <cellStyle name="Milliers 9 6 2 8 2 3 2" xfId="10595"/>
    <cellStyle name="Milliers 9 6 2 8 3" xfId="7250"/>
    <cellStyle name="Milliers 9 6 2 8 3 2" xfId="13772"/>
    <cellStyle name="Milliers 9 6 2 8 4" xfId="17195"/>
    <cellStyle name="Milliers 9 6 2 9" xfId="6576"/>
    <cellStyle name="Milliers 9 6 2 9 2" xfId="9150"/>
    <cellStyle name="Milliers 9 6 2 9 2 2" xfId="14341"/>
    <cellStyle name="Milliers 9 6 2 9 3" xfId="17630"/>
    <cellStyle name="Milliers 9 6 3" xfId="2663"/>
    <cellStyle name="Milliers 9 6 3 2" xfId="3172"/>
    <cellStyle name="Milliers 9 6 3 2 2" xfId="4663"/>
    <cellStyle name="Milliers 9 6 3 2 2 2" xfId="4809"/>
    <cellStyle name="Milliers 9 6 3 2 2 2 2" xfId="8387"/>
    <cellStyle name="Milliers 9 6 3 2 2 2 2 2" xfId="8476"/>
    <cellStyle name="Milliers 9 6 3 2 2 2 2 2 2" xfId="15846"/>
    <cellStyle name="Milliers 9 6 3 2 2 2 2 2 2 2" xfId="15935"/>
    <cellStyle name="Milliers 9 6 3 2 2 2 2 2 3" xfId="19196"/>
    <cellStyle name="Milliers 9 6 3 2 2 2 2 3" xfId="11548"/>
    <cellStyle name="Milliers 9 6 3 2 2 2 2 3 2" xfId="19107"/>
    <cellStyle name="Milliers 9 6 3 2 2 2 3" xfId="11430"/>
    <cellStyle name="Milliers 9 6 3 2 2 2 3 2" xfId="13275"/>
    <cellStyle name="Milliers 9 6 3 2 2 2 4" xfId="16893"/>
    <cellStyle name="Milliers 9 6 3 2 2 3" xfId="6261"/>
    <cellStyle name="Milliers 9 6 3 2 2 4" xfId="7035"/>
    <cellStyle name="Milliers 9 6 3 2 2 4 2" xfId="13167"/>
    <cellStyle name="Milliers 9 6 3 2 2 4 2 2" xfId="14661"/>
    <cellStyle name="Milliers 9 6 3 2 2 4 3" xfId="17945"/>
    <cellStyle name="Milliers 9 6 3 2 2 5" xfId="9362"/>
    <cellStyle name="Milliers 9 6 3 2 2 5 2" xfId="16804"/>
    <cellStyle name="Milliers 9 6 3 2 3" xfId="5060"/>
    <cellStyle name="Milliers 9 6 3 2 4" xfId="5256"/>
    <cellStyle name="Milliers 9 6 3 2 5" xfId="6149"/>
    <cellStyle name="Milliers 9 6 3 2 5 2" xfId="7732"/>
    <cellStyle name="Milliers 9 6 3 2 5 2 2" xfId="8895"/>
    <cellStyle name="Milliers 9 6 3 2 5 2 2 2" xfId="15207"/>
    <cellStyle name="Milliers 9 6 3 2 5 2 2 2 2" xfId="16306"/>
    <cellStyle name="Milliers 9 6 3 2 5 2 2 3" xfId="19566"/>
    <cellStyle name="Milliers 9 6 3 2 5 2 3" xfId="12152"/>
    <cellStyle name="Milliers 9 6 3 2 5 2 3 2" xfId="18474"/>
    <cellStyle name="Milliers 9 6 3 2 5 3" xfId="10436"/>
    <cellStyle name="Milliers 9 6 3 2 5 3 2" xfId="14113"/>
    <cellStyle name="Milliers 9 6 3 2 5 4" xfId="17481"/>
    <cellStyle name="Milliers 9 6 3 2 6" xfId="6900"/>
    <cellStyle name="Milliers 9 6 3 2 6 2" xfId="11264"/>
    <cellStyle name="Milliers 9 6 3 2 6 2 2" xfId="14550"/>
    <cellStyle name="Milliers 9 6 3 2 6 3" xfId="17835"/>
    <cellStyle name="Milliers 9 6 3 2 7" xfId="9206"/>
    <cellStyle name="Milliers 9 6 3 2 7 2" xfId="9350"/>
    <cellStyle name="Milliers 9 6 3 3" xfId="3955"/>
    <cellStyle name="Milliers 9 6 3 3 2" xfId="3471"/>
    <cellStyle name="Milliers 9 6 3 3 2 2" xfId="8045"/>
    <cellStyle name="Milliers 9 6 3 3 2 2 2" xfId="7851"/>
    <cellStyle name="Milliers 9 6 3 3 2 2 2 2" xfId="15510"/>
    <cellStyle name="Milliers 9 6 3 3 2 2 2 2 2" xfId="15325"/>
    <cellStyle name="Milliers 9 6 3 3 2 2 2 3" xfId="18590"/>
    <cellStyle name="Milliers 9 6 3 3 2 2 3" xfId="10664"/>
    <cellStyle name="Milliers 9 6 3 3 2 2 3 2" xfId="18773"/>
    <cellStyle name="Milliers 9 6 3 3 2 3" xfId="10918"/>
    <cellStyle name="Milliers 9 6 3 3 2 3 2" xfId="12354"/>
    <cellStyle name="Milliers 9 6 3 3 2 4" xfId="11782"/>
    <cellStyle name="Milliers 9 6 3 3 3" xfId="2746"/>
    <cellStyle name="Milliers 9 6 3 3 4" xfId="3857"/>
    <cellStyle name="Milliers 9 6 3 3 4 2" xfId="12676"/>
    <cellStyle name="Milliers 9 6 3 3 4 2 2" xfId="12608"/>
    <cellStyle name="Milliers 9 6 3 3 4 3" xfId="16373"/>
    <cellStyle name="Milliers 9 6 3 3 5" xfId="8907"/>
    <cellStyle name="Milliers 9 6 3 3 5 2" xfId="16427"/>
    <cellStyle name="Milliers 9 6 3 4" xfId="3608"/>
    <cellStyle name="Milliers 9 6 3 5" xfId="5559"/>
    <cellStyle name="Milliers 9 6 3 5 2" xfId="7559"/>
    <cellStyle name="Milliers 9 6 3 5 2 2" xfId="8692"/>
    <cellStyle name="Milliers 9 6 3 5 2 2 2" xfId="15043"/>
    <cellStyle name="Milliers 9 6 3 5 2 2 2 2" xfId="16146"/>
    <cellStyle name="Milliers 9 6 3 5 2 2 3" xfId="19406"/>
    <cellStyle name="Milliers 9 6 3 5 2 3" xfId="11992"/>
    <cellStyle name="Milliers 9 6 3 5 2 3 2" xfId="18314"/>
    <cellStyle name="Milliers 9 6 3 5 3" xfId="10161"/>
    <cellStyle name="Milliers 9 6 3 5 3 2" xfId="13743"/>
    <cellStyle name="Milliers 9 6 3 5 4" xfId="17166"/>
    <cellStyle name="Milliers 9 6 3 6" xfId="2516"/>
    <cellStyle name="Milliers 9 6 3 6 2" xfId="11300"/>
    <cellStyle name="Milliers 9 6 3 6 2 2" xfId="10009"/>
    <cellStyle name="Milliers 9 6 3 6 3" xfId="9138"/>
    <cellStyle name="Milliers 9 6 3 7" xfId="7470"/>
    <cellStyle name="Milliers 9 6 3 7 2" xfId="13562"/>
    <cellStyle name="Milliers 9 6 4" xfId="3176"/>
    <cellStyle name="Milliers 9 6 5" xfId="2489"/>
    <cellStyle name="Milliers 9 6 5 2" xfId="4295"/>
    <cellStyle name="Milliers 9 6 5 2 2" xfId="7503"/>
    <cellStyle name="Milliers 9 6 5 2 2 2" xfId="8259"/>
    <cellStyle name="Milliers 9 6 5 2 2 2 2" xfId="14990"/>
    <cellStyle name="Milliers 9 6 5 2 2 2 2 2" xfId="15720"/>
    <cellStyle name="Milliers 9 6 5 2 2 2 3" xfId="18982"/>
    <cellStyle name="Milliers 9 6 5 2 2 3" xfId="11169"/>
    <cellStyle name="Milliers 9 6 5 2 2 3 2" xfId="18261"/>
    <cellStyle name="Milliers 9 6 5 2 3" xfId="10091"/>
    <cellStyle name="Milliers 9 6 5 2 3 2" xfId="12944"/>
    <cellStyle name="Milliers 9 6 5 2 4" xfId="16669"/>
    <cellStyle name="Milliers 9 6 5 3" xfId="5875"/>
    <cellStyle name="Milliers 9 6 5 4" xfId="1892"/>
    <cellStyle name="Milliers 9 6 5 4 2" xfId="9959"/>
    <cellStyle name="Milliers 9 6 5 4 2 2" xfId="10769"/>
    <cellStyle name="Milliers 9 6 5 4 3" xfId="10085"/>
    <cellStyle name="Milliers 9 6 5 5" xfId="2054"/>
    <cellStyle name="Milliers 9 6 5 5 2" xfId="10661"/>
    <cellStyle name="Milliers 9 6 6" xfId="4565"/>
    <cellStyle name="Milliers 9 6 7" xfId="4556"/>
    <cellStyle name="Milliers 9 6 8" xfId="2921"/>
    <cellStyle name="Milliers 9 6 8 2" xfId="7412"/>
    <cellStyle name="Milliers 9 6 8 2 2" xfId="7654"/>
    <cellStyle name="Milliers 9 6 8 2 2 2" xfId="14953"/>
    <cellStyle name="Milliers 9 6 8 2 2 2 2" xfId="15132"/>
    <cellStyle name="Milliers 9 6 8 2 2 3" xfId="18401"/>
    <cellStyle name="Milliers 9 6 8 2 3" xfId="10293"/>
    <cellStyle name="Milliers 9 6 8 2 3 2" xfId="18233"/>
    <cellStyle name="Milliers 9 6 8 3" xfId="9840"/>
    <cellStyle name="Milliers 9 6 8 3 2" xfId="11331"/>
    <cellStyle name="Milliers 9 6 8 4" xfId="12327"/>
    <cellStyle name="Milliers 9 6 9" xfId="5383"/>
    <cellStyle name="Milliers 9 6 9 2" xfId="11937"/>
    <cellStyle name="Milliers 9 6 9 2 2" xfId="13634"/>
    <cellStyle name="Milliers 9 6 9 3" xfId="17070"/>
    <cellStyle name="Milliers 9 7" xfId="2266"/>
    <cellStyle name="Milliers 9 8" xfId="2068"/>
    <cellStyle name="Milliers 9 9" xfId="2175"/>
    <cellStyle name="Milliers_Situation 20070331" xfId="6"/>
    <cellStyle name="Monétaire 2" xfId="105"/>
    <cellStyle name="Monétaire 2 10" xfId="2443"/>
    <cellStyle name="Monétaire 2 11" xfId="2456"/>
    <cellStyle name="Monétaire 2 12" xfId="1418"/>
    <cellStyle name="Monétaire 2 12 2" xfId="3096"/>
    <cellStyle name="Monétaire 2 12 2 2" xfId="3454"/>
    <cellStyle name="Monétaire 2 12 2 2 2" xfId="4777"/>
    <cellStyle name="Monétaire 2 12 2 2 2 2" xfId="7844"/>
    <cellStyle name="Monétaire 2 12 2 2 2 2 2" xfId="8455"/>
    <cellStyle name="Monétaire 2 12 2 2 2 2 2 2" xfId="15318"/>
    <cellStyle name="Monétaire 2 12 2 2 2 2 2 2 2" xfId="15914"/>
    <cellStyle name="Monétaire 2 12 2 2 2 2 2 3" xfId="19175"/>
    <cellStyle name="Monétaire 2 12 2 2 2 2 3" xfId="11523"/>
    <cellStyle name="Monétaire 2 12 2 2 2 2 3 2" xfId="18583"/>
    <cellStyle name="Monétaire 2 12 2 2 2 3" xfId="10654"/>
    <cellStyle name="Monétaire 2 12 2 2 2 3 2" xfId="13250"/>
    <cellStyle name="Monétaire 2 12 2 2 2 4" xfId="16872"/>
    <cellStyle name="Monétaire 2 12 2 2 3" xfId="6235"/>
    <cellStyle name="Monétaire 2 12 2 2 4" xfId="7005"/>
    <cellStyle name="Monétaire 2 12 2 2 4 2" xfId="12343"/>
    <cellStyle name="Monétaire 2 12 2 2 4 2 2" xfId="14636"/>
    <cellStyle name="Monétaire 2 12 2 2 4 3" xfId="17920"/>
    <cellStyle name="Monétaire 2 12 2 2 5" xfId="9322"/>
    <cellStyle name="Monétaire 2 12 2 2 5 2" xfId="12281"/>
    <cellStyle name="Monétaire 2 12 2 3" xfId="5035"/>
    <cellStyle name="Monétaire 2 12 2 4" xfId="5236"/>
    <cellStyle name="Monétaire 2 12 2 5" xfId="3565"/>
    <cellStyle name="Monétaire 2 12 2 5 2" xfId="7708"/>
    <cellStyle name="Monétaire 2 12 2 5 2 2" xfId="7885"/>
    <cellStyle name="Monétaire 2 12 2 5 2 2 2" xfId="15184"/>
    <cellStyle name="Monétaire 2 12 2 5 2 2 2 2" xfId="15355"/>
    <cellStyle name="Monétaire 2 12 2 5 2 2 3" xfId="18619"/>
    <cellStyle name="Monétaire 2 12 2 5 2 3" xfId="10704"/>
    <cellStyle name="Monétaire 2 12 2 5 2 3 2" xfId="18451"/>
    <cellStyle name="Monétaire 2 12 2 5 3" xfId="10386"/>
    <cellStyle name="Monétaire 2 12 2 5 3 2" xfId="12416"/>
    <cellStyle name="Monétaire 2 12 2 5 4" xfId="12627"/>
    <cellStyle name="Monétaire 2 12 2 6" xfId="3451"/>
    <cellStyle name="Monétaire 2 12 2 6 2" xfId="10380"/>
    <cellStyle name="Monétaire 2 12 2 6 2 2" xfId="12341"/>
    <cellStyle name="Monétaire 2 12 2 6 3" xfId="13090"/>
    <cellStyle name="Monétaire 2 12 2 7" xfId="8813"/>
    <cellStyle name="Monétaire 2 12 2 7 2" xfId="9955"/>
    <cellStyle name="Monétaire 2 12 3" xfId="3826"/>
    <cellStyle name="Monétaire 2 12 3 2" xfId="4739"/>
    <cellStyle name="Monétaire 2 12 3 2 2" xfId="7988"/>
    <cellStyle name="Monétaire 2 12 3 2 2 2" xfId="8436"/>
    <cellStyle name="Monétaire 2 12 3 2 2 2 2" xfId="15454"/>
    <cellStyle name="Monétaire 2 12 3 2 2 2 2 2" xfId="15895"/>
    <cellStyle name="Monétaire 2 12 3 2 2 2 3" xfId="19156"/>
    <cellStyle name="Monétaire 2 12 3 2 2 3" xfId="11495"/>
    <cellStyle name="Monétaire 2 12 3 2 2 3 2" xfId="18717"/>
    <cellStyle name="Monétaire 2 12 3 2 3" xfId="10833"/>
    <cellStyle name="Monétaire 2 12 3 2 3 2" xfId="13224"/>
    <cellStyle name="Monétaire 2 12 3 2 4" xfId="16853"/>
    <cellStyle name="Monétaire 2 12 3 3" xfId="6210"/>
    <cellStyle name="Monétaire 2 12 3 4" xfId="6973"/>
    <cellStyle name="Monétaire 2 12 3 4 2" xfId="12590"/>
    <cellStyle name="Monétaire 2 12 3 4 2 2" xfId="14612"/>
    <cellStyle name="Monétaire 2 12 3 4 3" xfId="17896"/>
    <cellStyle name="Monétaire 2 12 3 5" xfId="9288"/>
    <cellStyle name="Monétaire 2 12 3 5 2" xfId="7417"/>
    <cellStyle name="Monétaire 2 12 4" xfId="5007"/>
    <cellStyle name="Monétaire 2 12 5" xfId="5459"/>
    <cellStyle name="Monétaire 2 12 5 2" xfId="7372"/>
    <cellStyle name="Monétaire 2 12 5 2 2" xfId="8662"/>
    <cellStyle name="Monétaire 2 12 5 2 2 2" xfId="14931"/>
    <cellStyle name="Monétaire 2 12 5 2 2 2 2" xfId="16116"/>
    <cellStyle name="Monétaire 2 12 5 2 2 3" xfId="19376"/>
    <cellStyle name="Monétaire 2 12 5 2 3" xfId="11962"/>
    <cellStyle name="Monétaire 2 12 5 2 3 2" xfId="18213"/>
    <cellStyle name="Monétaire 2 12 5 3" xfId="9774"/>
    <cellStyle name="Monétaire 2 12 5 3 2" xfId="13678"/>
    <cellStyle name="Monétaire 2 12 5 4" xfId="17110"/>
    <cellStyle name="Monétaire 2 12 6" xfId="4036"/>
    <cellStyle name="Monétaire 2 12 6 2" xfId="9808"/>
    <cellStyle name="Monétaire 2 12 6 2 2" xfId="12749"/>
    <cellStyle name="Monétaire 2 12 6 3" xfId="16494"/>
    <cellStyle name="Monétaire 2 12 7" xfId="1469"/>
    <cellStyle name="Monétaire 2 12 7 2" xfId="13615"/>
    <cellStyle name="Monétaire 2 13" xfId="3125"/>
    <cellStyle name="Monétaire 2 14" xfId="3369"/>
    <cellStyle name="Monétaire 2 15" xfId="1526"/>
    <cellStyle name="Monétaire 2 15 2" xfId="4338"/>
    <cellStyle name="Monétaire 2 15 2 2" xfId="3074"/>
    <cellStyle name="Monétaire 2 15 2 2 2" xfId="8279"/>
    <cellStyle name="Monétaire 2 15 2 2 2 2" xfId="11445"/>
    <cellStyle name="Monétaire 2 15 2 2 2 2 2" xfId="15739"/>
    <cellStyle name="Monétaire 2 15 2 2 2 3" xfId="19001"/>
    <cellStyle name="Monétaire 2 15 2 2 3" xfId="11197"/>
    <cellStyle name="Monétaire 2 15 2 2 3 2" xfId="13487"/>
    <cellStyle name="Monétaire 2 15 2 3" xfId="7454"/>
    <cellStyle name="Monétaire 2 15 2 3 2" xfId="12969"/>
    <cellStyle name="Monétaire 2 15 2 4" xfId="16689"/>
    <cellStyle name="Monétaire 2 15 3" xfId="5912"/>
    <cellStyle name="Monétaire 2 15 4" xfId="6613"/>
    <cellStyle name="Monétaire 2 15 4 2" xfId="9284"/>
    <cellStyle name="Monétaire 2 15 4 2 2" xfId="14358"/>
    <cellStyle name="Monétaire 2 15 4 3" xfId="17647"/>
    <cellStyle name="Monétaire 2 15 5" xfId="4223"/>
    <cellStyle name="Monétaire 2 15 5 2" xfId="11800"/>
    <cellStyle name="Monétaire 2 16" xfId="4745"/>
    <cellStyle name="Monétaire 2 17" xfId="5013"/>
    <cellStyle name="Monétaire 2 18" xfId="2916"/>
    <cellStyle name="Monétaire 2 18 2" xfId="7411"/>
    <cellStyle name="Monétaire 2 18 2 2" xfId="7653"/>
    <cellStyle name="Monétaire 2 18 2 2 2" xfId="14952"/>
    <cellStyle name="Monétaire 2 18 2 2 2 2" xfId="15131"/>
    <cellStyle name="Monétaire 2 18 2 2 3" xfId="18400"/>
    <cellStyle name="Monétaire 2 18 2 3" xfId="10289"/>
    <cellStyle name="Monétaire 2 18 2 3 2" xfId="18232"/>
    <cellStyle name="Monétaire 2 18 3" xfId="9835"/>
    <cellStyle name="Monétaire 2 18 3 2" xfId="11201"/>
    <cellStyle name="Monétaire 2 18 4" xfId="14155"/>
    <cellStyle name="Monétaire 2 19" xfId="1966"/>
    <cellStyle name="Monétaire 2 19 2" xfId="9850"/>
    <cellStyle name="Monétaire 2 19 2 2" xfId="11382"/>
    <cellStyle name="Monétaire 2 19 3" xfId="14290"/>
    <cellStyle name="Monétaire 2 2" xfId="431"/>
    <cellStyle name="Monétaire 2 2 10" xfId="8829"/>
    <cellStyle name="Monétaire 2 2 10 2" xfId="9721"/>
    <cellStyle name="Monétaire 2 2 11" xfId="1369"/>
    <cellStyle name="Monétaire 2 2 2" xfId="1617"/>
    <cellStyle name="Monétaire 2 2 2 10" xfId="5740"/>
    <cellStyle name="Monétaire 2 2 2 10 2" xfId="14224"/>
    <cellStyle name="Monétaire 2 2 2 2" xfId="3202"/>
    <cellStyle name="Monétaire 2 2 2 2 2" xfId="3261"/>
    <cellStyle name="Monétaire 2 2 2 2 2 2" xfId="4835"/>
    <cellStyle name="Monétaire 2 2 2 2 2 2 2" xfId="4880"/>
    <cellStyle name="Monétaire 2 2 2 2 2 2 2 2" xfId="8502"/>
    <cellStyle name="Monétaire 2 2 2 2 2 2 2 2 2" xfId="8544"/>
    <cellStyle name="Monétaire 2 2 2 2 2 2 2 2 2 2" xfId="15961"/>
    <cellStyle name="Monétaire 2 2 2 2 2 2 2 2 2 2 2" xfId="16003"/>
    <cellStyle name="Monétaire 2 2 2 2 2 2 2 2 2 3" xfId="19264"/>
    <cellStyle name="Monétaire 2 2 2 2 2 2 2 2 3" xfId="11618"/>
    <cellStyle name="Monétaire 2 2 2 2 2 2 2 2 3 2" xfId="19222"/>
    <cellStyle name="Monétaire 2 2 2 2 2 2 2 3" xfId="11574"/>
    <cellStyle name="Monétaire 2 2 2 2 2 2 2 3 2" xfId="13346"/>
    <cellStyle name="Monétaire 2 2 2 2 2 2 2 4" xfId="16961"/>
    <cellStyle name="Monétaire 2 2 2 2 2 2 3" xfId="6331"/>
    <cellStyle name="Monétaire 2 2 2 2 2 2 4" xfId="7111"/>
    <cellStyle name="Monétaire 2 2 2 2 2 2 4 2" xfId="13301"/>
    <cellStyle name="Monétaire 2 2 2 2 2 2 4 2 2" xfId="14735"/>
    <cellStyle name="Monétaire 2 2 2 2 2 2 4 3" xfId="18019"/>
    <cellStyle name="Monétaire 2 2 2 2 2 2 5" xfId="9444"/>
    <cellStyle name="Monétaire 2 2 2 2 2 2 5 2" xfId="16919"/>
    <cellStyle name="Monétaire 2 2 2 2 2 3" xfId="5131"/>
    <cellStyle name="Monétaire 2 2 2 2 2 4" xfId="5325"/>
    <cellStyle name="Monétaire 2 2 2 2 2 5" xfId="6287"/>
    <cellStyle name="Monétaire 2 2 2 2 2 5 2" xfId="7802"/>
    <cellStyle name="Monétaire 2 2 2 2 2 5 2 2" xfId="8947"/>
    <cellStyle name="Monétaire 2 2 2 2 2 5 2 2 2" xfId="15277"/>
    <cellStyle name="Monétaire 2 2 2 2 2 5 2 2 2 2" xfId="16338"/>
    <cellStyle name="Monétaire 2 2 2 2 2 5 2 2 3" xfId="19598"/>
    <cellStyle name="Monétaire 2 2 2 2 2 5 2 3" xfId="12184"/>
    <cellStyle name="Monétaire 2 2 2 2 2 5 2 3 2" xfId="18543"/>
    <cellStyle name="Monétaire 2 2 2 2 2 5 3" xfId="10516"/>
    <cellStyle name="Monétaire 2 2 2 2 2 5 3 2" xfId="14183"/>
    <cellStyle name="Monétaire 2 2 2 2 2 5 4" xfId="17524"/>
    <cellStyle name="Monétaire 2 2 2 2 2 6" xfId="7063"/>
    <cellStyle name="Monétaire 2 2 2 2 2 6 2" xfId="12237"/>
    <cellStyle name="Monétaire 2 2 2 2 2 6 2 2" xfId="14689"/>
    <cellStyle name="Monétaire 2 2 2 2 2 6 3" xfId="17973"/>
    <cellStyle name="Monétaire 2 2 2 2 2 7" xfId="9391"/>
    <cellStyle name="Monétaire 2 2 2 2 2 7 2" xfId="13207"/>
    <cellStyle name="Monétaire 2 2 2 2 3" xfId="4055"/>
    <cellStyle name="Monétaire 2 2 2 2 3 2" xfId="5086"/>
    <cellStyle name="Monétaire 2 2 2 2 3 2 2" xfId="8122"/>
    <cellStyle name="Monétaire 2 2 2 2 3 2 2 2" xfId="8616"/>
    <cellStyle name="Monétaire 2 2 2 2 3 2 2 2 2" xfId="15586"/>
    <cellStyle name="Monétaire 2 2 2 2 3 2 2 2 2 2" xfId="16074"/>
    <cellStyle name="Monétaire 2 2 2 2 3 2 2 2 3" xfId="19335"/>
    <cellStyle name="Monétaire 2 2 2 2 3 2 2 3" xfId="11774"/>
    <cellStyle name="Monétaire 2 2 2 2 3 2 2 3 2" xfId="18849"/>
    <cellStyle name="Monétaire 2 2 2 2 3 2 3" xfId="11003"/>
    <cellStyle name="Monétaire 2 2 2 2 3 2 3 2" xfId="13478"/>
    <cellStyle name="Monétaire 2 2 2 2 3 2 4" xfId="17033"/>
    <cellStyle name="Monétaire 2 2 2 2 3 3" xfId="6478"/>
    <cellStyle name="Monétaire 2 2 2 2 3 4" xfId="7294"/>
    <cellStyle name="Monétaire 2 2 2 2 3 4 2" xfId="12767"/>
    <cellStyle name="Monétaire 2 2 2 2 3 4 2 2" xfId="14875"/>
    <cellStyle name="Monétaire 2 2 2 2 3 4 3" xfId="18158"/>
    <cellStyle name="Monétaire 2 2 2 2 3 5" xfId="9683"/>
    <cellStyle name="Monétaire 2 2 2 2 3 5 2" xfId="16512"/>
    <cellStyle name="Monétaire 2 2 2 2 4" xfId="5282"/>
    <cellStyle name="Monétaire 2 2 2 2 5" xfId="5656"/>
    <cellStyle name="Monétaire 2 2 2 2 5 2" xfId="7758"/>
    <cellStyle name="Monétaire 2 2 2 2 5 2 2" xfId="8761"/>
    <cellStyle name="Monétaire 2 2 2 2 5 2 2 2" xfId="15233"/>
    <cellStyle name="Monétaire 2 2 2 2 5 2 2 2 2" xfId="16214"/>
    <cellStyle name="Monétaire 2 2 2 2 5 2 2 3" xfId="19474"/>
    <cellStyle name="Monétaire 2 2 2 2 5 2 3" xfId="12060"/>
    <cellStyle name="Monétaire 2 2 2 2 5 2 3 2" xfId="18500"/>
    <cellStyle name="Monétaire 2 2 2 2 5 3" xfId="10463"/>
    <cellStyle name="Monétaire 2 2 2 2 5 3 2" xfId="13827"/>
    <cellStyle name="Monétaire 2 2 2 2 5 4" xfId="17248"/>
    <cellStyle name="Monétaire 2 2 2 2 6" xfId="6537"/>
    <cellStyle name="Monétaire 2 2 2 2 6 2" xfId="9617"/>
    <cellStyle name="Monétaire 2 2 2 2 6 2 2" xfId="14320"/>
    <cellStyle name="Monétaire 2 2 2 2 6 3" xfId="17609"/>
    <cellStyle name="Monétaire 2 2 2 2 7" xfId="3528"/>
    <cellStyle name="Monétaire 2 2 2 2 7 2" xfId="13563"/>
    <cellStyle name="Monétaire 2 2 2 3" xfId="3113"/>
    <cellStyle name="Monétaire 2 2 2 4" xfId="2060"/>
    <cellStyle name="Monétaire 2 2 2 5" xfId="3995"/>
    <cellStyle name="Monétaire 2 2 2 5 2" xfId="3976"/>
    <cellStyle name="Monétaire 2 2 2 5 2 2" xfId="8075"/>
    <cellStyle name="Monétaire 2 2 2 5 2 2 2" xfId="8057"/>
    <cellStyle name="Monétaire 2 2 2 5 2 2 2 2" xfId="15540"/>
    <cellStyle name="Monétaire 2 2 2 5 2 2 2 2 2" xfId="15522"/>
    <cellStyle name="Monétaire 2 2 2 5 2 2 2 3" xfId="18785"/>
    <cellStyle name="Monétaire 2 2 2 5 2 2 3" xfId="10935"/>
    <cellStyle name="Monétaire 2 2 2 5 2 2 3 2" xfId="18803"/>
    <cellStyle name="Monétaire 2 2 2 5 2 3" xfId="10953"/>
    <cellStyle name="Monétaire 2 2 2 5 2 3 2" xfId="12694"/>
    <cellStyle name="Monétaire 2 2 2 5 2 4" xfId="16440"/>
    <cellStyle name="Monétaire 2 2 2 5 3" xfId="5576"/>
    <cellStyle name="Monétaire 2 2 2 5 4" xfId="5410"/>
    <cellStyle name="Monétaire 2 2 2 5 4 2" xfId="12712"/>
    <cellStyle name="Monétaire 2 2 2 5 4 2 2" xfId="13646"/>
    <cellStyle name="Monétaire 2 2 2 5 4 3" xfId="17080"/>
    <cellStyle name="Monétaire 2 2 2 5 5" xfId="8262"/>
    <cellStyle name="Monétaire 2 2 2 5 5 2" xfId="16458"/>
    <cellStyle name="Monétaire 2 2 2 6" xfId="3851"/>
    <cellStyle name="Monétaire 2 2 2 7" xfId="3866"/>
    <cellStyle name="Monétaire 2 2 2 8" xfId="5595"/>
    <cellStyle name="Monétaire 2 2 2 8 2" xfId="7153"/>
    <cellStyle name="Monétaire 2 2 2 8 2 2" xfId="8718"/>
    <cellStyle name="Monétaire 2 2 2 8 2 2 2" xfId="14773"/>
    <cellStyle name="Monétaire 2 2 2 8 2 2 2 2" xfId="16172"/>
    <cellStyle name="Monétaire 2 2 2 8 2 2 3" xfId="19432"/>
    <cellStyle name="Monétaire 2 2 2 8 2 3" xfId="12018"/>
    <cellStyle name="Monétaire 2 2 2 8 2 3 2" xfId="18057"/>
    <cellStyle name="Monétaire 2 2 2 8 3" xfId="9498"/>
    <cellStyle name="Monétaire 2 2 2 8 3 2" xfId="13773"/>
    <cellStyle name="Monétaire 2 2 2 8 4" xfId="17196"/>
    <cellStyle name="Monétaire 2 2 2 9" xfId="6491"/>
    <cellStyle name="Monétaire 2 2 2 9 2" xfId="11327"/>
    <cellStyle name="Monétaire 2 2 2 9 2 2" xfId="14301"/>
    <cellStyle name="Monétaire 2 2 2 9 3" xfId="17597"/>
    <cellStyle name="Monétaire 2 2 3" xfId="1601"/>
    <cellStyle name="Monétaire 2 2 3 2" xfId="1596"/>
    <cellStyle name="Monétaire 2 2 3 2 2" xfId="3954"/>
    <cellStyle name="Monétaire 2 2 3 2 2 2" xfId="3820"/>
    <cellStyle name="Monétaire 2 2 3 2 2 2 2" xfId="8044"/>
    <cellStyle name="Monétaire 2 2 3 2 2 2 2 2" xfId="7984"/>
    <cellStyle name="Monétaire 2 2 3 2 2 2 2 2 2" xfId="15509"/>
    <cellStyle name="Monétaire 2 2 3 2 2 2 2 2 2 2" xfId="15450"/>
    <cellStyle name="Monétaire 2 2 3 2 2 2 2 2 3" xfId="18713"/>
    <cellStyle name="Monétaire 2 2 3 2 2 2 2 3" xfId="10828"/>
    <cellStyle name="Monétaire 2 2 3 2 2 2 2 3 2" xfId="18772"/>
    <cellStyle name="Monétaire 2 2 3 2 2 2 3" xfId="10917"/>
    <cellStyle name="Monétaire 2 2 3 2 2 2 3 2" xfId="12585"/>
    <cellStyle name="Monétaire 2 2 3 2 2 2 4" xfId="9872"/>
    <cellStyle name="Monétaire 2 2 3 2 2 3" xfId="5454"/>
    <cellStyle name="Monétaire 2 2 3 2 2 4" xfId="3788"/>
    <cellStyle name="Monétaire 2 2 3 2 2 4 2" xfId="12675"/>
    <cellStyle name="Monétaire 2 2 3 2 2 4 2 2" xfId="12565"/>
    <cellStyle name="Monétaire 2 2 3 2 2 4 3" xfId="2770"/>
    <cellStyle name="Monétaire 2 2 3 2 2 5" xfId="1597"/>
    <cellStyle name="Monétaire 2 2 3 2 2 5 2" xfId="16426"/>
    <cellStyle name="Monétaire 2 2 3 2 3" xfId="3456"/>
    <cellStyle name="Monétaire 2 2 3 2 4" xfId="4231"/>
    <cellStyle name="Monétaire 2 2 3 2 5" xfId="5558"/>
    <cellStyle name="Monétaire 2 2 3 2 5 2" xfId="5639"/>
    <cellStyle name="Monétaire 2 2 3 2 5 2 2" xfId="8691"/>
    <cellStyle name="Monétaire 2 2 3 2 5 2 2 2" xfId="13811"/>
    <cellStyle name="Monétaire 2 2 3 2 5 2 2 2 2" xfId="16145"/>
    <cellStyle name="Monétaire 2 2 3 2 5 2 2 3" xfId="19405"/>
    <cellStyle name="Monétaire 2 2 3 2 5 2 3" xfId="11991"/>
    <cellStyle name="Monétaire 2 2 3 2 5 2 3 2" xfId="17232"/>
    <cellStyle name="Monétaire 2 2 3 2 5 3" xfId="5840"/>
    <cellStyle name="Monétaire 2 2 3 2 5 3 2" xfId="13742"/>
    <cellStyle name="Monétaire 2 2 3 2 5 4" xfId="17165"/>
    <cellStyle name="Monétaire 2 2 3 2 6" xfId="3576"/>
    <cellStyle name="Monétaire 2 2 3 2 6 2" xfId="9486"/>
    <cellStyle name="Monétaire 2 2 3 2 6 2 2" xfId="12422"/>
    <cellStyle name="Monétaire 2 2 3 2 6 3" xfId="13232"/>
    <cellStyle name="Monétaire 2 2 3 2 7" xfId="5684"/>
    <cellStyle name="Monétaire 2 2 3 2 7 2" xfId="9514"/>
    <cellStyle name="Monétaire 2 2 3 3" xfId="3079"/>
    <cellStyle name="Monétaire 2 2 3 3 2" xfId="3639"/>
    <cellStyle name="Monétaire 2 2 3 3 2 2" xfId="7705"/>
    <cellStyle name="Monétaire 2 2 3 3 2 2 2" xfId="7911"/>
    <cellStyle name="Monétaire 2 2 3 3 2 2 2 2" xfId="15181"/>
    <cellStyle name="Monétaire 2 2 3 3 2 2 2 2 2" xfId="15379"/>
    <cellStyle name="Monétaire 2 2 3 3 2 2 2 3" xfId="18643"/>
    <cellStyle name="Monétaire 2 2 3 3 2 2 3" xfId="10739"/>
    <cellStyle name="Monétaire 2 2 3 3 2 2 3 2" xfId="18448"/>
    <cellStyle name="Monétaire 2 2 3 3 2 3" xfId="10377"/>
    <cellStyle name="Monétaire 2 2 3 3 2 3 2" xfId="12462"/>
    <cellStyle name="Monétaire 2 2 3 3 2 4" xfId="10422"/>
    <cellStyle name="Monétaire 2 2 3 3 3" xfId="1578"/>
    <cellStyle name="Monétaire 2 2 3 3 4" xfId="2585"/>
    <cellStyle name="Monétaire 2 2 3 3 4 2" xfId="9838"/>
    <cellStyle name="Monétaire 2 2 3 3 4 2 2" xfId="9647"/>
    <cellStyle name="Monétaire 2 2 3 3 4 3" xfId="10353"/>
    <cellStyle name="Monétaire 2 2 3 3 5" xfId="4313"/>
    <cellStyle name="Monétaire 2 2 3 3 5 2" xfId="12280"/>
    <cellStyle name="Monétaire 2 2 3 4" xfId="4545"/>
    <cellStyle name="Monétaire 2 2 3 5" xfId="3025"/>
    <cellStyle name="Monétaire 2 2 3 5 2" xfId="6610"/>
    <cellStyle name="Monétaire 2 2 3 5 2 2" xfId="7691"/>
    <cellStyle name="Monétaire 2 2 3 5 2 2 2" xfId="14356"/>
    <cellStyle name="Monétaire 2 2 3 5 2 2 2 2" xfId="15168"/>
    <cellStyle name="Monétaire 2 2 3 5 2 2 3" xfId="18436"/>
    <cellStyle name="Monétaire 2 2 3 5 2 3" xfId="10350"/>
    <cellStyle name="Monétaire 2 2 3 5 2 3 2" xfId="17645"/>
    <cellStyle name="Monétaire 2 2 3 5 3" xfId="1924"/>
    <cellStyle name="Monétaire 2 2 3 5 3 2" xfId="10623"/>
    <cellStyle name="Monétaire 2 2 3 5 4" xfId="10080"/>
    <cellStyle name="Monétaire 2 2 3 6" xfId="6424"/>
    <cellStyle name="Monétaire 2 2 3 6 2" xfId="9157"/>
    <cellStyle name="Monétaire 2 2 3 6 2 2" xfId="14268"/>
    <cellStyle name="Monétaire 2 2 3 6 3" xfId="17578"/>
    <cellStyle name="Monétaire 2 2 3 7" xfId="7410"/>
    <cellStyle name="Monétaire 2 2 3 7 2" xfId="13643"/>
    <cellStyle name="Monétaire 2 2 4" xfId="3131"/>
    <cellStyle name="Monétaire 2 2 5" xfId="1902"/>
    <cellStyle name="Monétaire 2 2 5 2" xfId="4287"/>
    <cellStyle name="Monétaire 2 2 5 2 2" xfId="7494"/>
    <cellStyle name="Monétaire 2 2 5 2 2 2" xfId="8255"/>
    <cellStyle name="Monétaire 2 2 5 2 2 2 2" xfId="14984"/>
    <cellStyle name="Monétaire 2 2 5 2 2 2 2 2" xfId="15716"/>
    <cellStyle name="Monétaire 2 2 5 2 2 2 3" xfId="18978"/>
    <cellStyle name="Monétaire 2 2 5 2 2 3" xfId="11163"/>
    <cellStyle name="Monétaire 2 2 5 2 2 3 2" xfId="18259"/>
    <cellStyle name="Monétaire 2 2 5 2 3" xfId="9979"/>
    <cellStyle name="Monétaire 2 2 5 2 3 2" xfId="12939"/>
    <cellStyle name="Monétaire 2 2 5 2 4" xfId="16665"/>
    <cellStyle name="Monétaire 2 2 5 3" xfId="5870"/>
    <cellStyle name="Monétaire 2 2 5 4" xfId="2784"/>
    <cellStyle name="Monétaire 2 2 5 4 2" xfId="10051"/>
    <cellStyle name="Monétaire 2 2 5 4 2 2" xfId="10613"/>
    <cellStyle name="Monétaire 2 2 5 4 3" xfId="11085"/>
    <cellStyle name="Monétaire 2 2 5 5" xfId="1942"/>
    <cellStyle name="Monétaire 2 2 5 5 2" xfId="13951"/>
    <cellStyle name="Monétaire 2 2 6" xfId="4546"/>
    <cellStyle name="Monétaire 2 2 7" xfId="4267"/>
    <cellStyle name="Monétaire 2 2 8" xfId="2999"/>
    <cellStyle name="Monétaire 2 2 8 2" xfId="7478"/>
    <cellStyle name="Monétaire 2 2 8 2 2" xfId="7685"/>
    <cellStyle name="Monétaire 2 2 8 2 2 2" xfId="14975"/>
    <cellStyle name="Monétaire 2 2 8 2 2 2 2" xfId="15162"/>
    <cellStyle name="Monétaire 2 2 8 2 2 3" xfId="18430"/>
    <cellStyle name="Monétaire 2 2 8 2 3" xfId="10335"/>
    <cellStyle name="Monétaire 2 2 8 2 3 2" xfId="18252"/>
    <cellStyle name="Monétaire 2 2 8 3" xfId="9930"/>
    <cellStyle name="Monétaire 2 2 8 3 2" xfId="11221"/>
    <cellStyle name="Monétaire 2 2 8 4" xfId="9180"/>
    <cellStyle name="Monétaire 2 2 9" xfId="1550"/>
    <cellStyle name="Monétaire 2 2 9 2" xfId="11825"/>
    <cellStyle name="Monétaire 2 2 9 2 2" xfId="7418"/>
    <cellStyle name="Monétaire 2 2 9 3" xfId="13081"/>
    <cellStyle name="Monétaire 2 20" xfId="6207"/>
    <cellStyle name="Monétaire 2 20 2" xfId="6697"/>
    <cellStyle name="Monétaire 2 21" xfId="19801"/>
    <cellStyle name="Monétaire 2 22" xfId="1032"/>
    <cellStyle name="Monétaire 2 3" xfId="2110"/>
    <cellStyle name="Monétaire 2 4" xfId="2259"/>
    <cellStyle name="Monétaire 2 5" xfId="2074"/>
    <cellStyle name="Monétaire 2 6" xfId="2169"/>
    <cellStyle name="Monétaire 2 7" xfId="2388"/>
    <cellStyle name="Monétaire 2 8" xfId="2407"/>
    <cellStyle name="Monétaire 2 9" xfId="2425"/>
    <cellStyle name="Monétaire 3" xfId="106"/>
    <cellStyle name="Monétaire 3 10" xfId="2207"/>
    <cellStyle name="Monétaire 3 11" xfId="1754"/>
    <cellStyle name="Monétaire 3 12" xfId="1417"/>
    <cellStyle name="Monétaire 3 12 2" xfId="2788"/>
    <cellStyle name="Monétaire 3 12 2 2" xfId="3602"/>
    <cellStyle name="Monétaire 3 12 2 2 2" xfId="4688"/>
    <cellStyle name="Monétaire 3 12 2 2 2 2" xfId="7899"/>
    <cellStyle name="Monétaire 3 12 2 2 2 2 2" xfId="8406"/>
    <cellStyle name="Monétaire 3 12 2 2 2 2 2 2" xfId="15367"/>
    <cellStyle name="Monétaire 3 12 2 2 2 2 2 2 2" xfId="15865"/>
    <cellStyle name="Monétaire 3 12 2 2 2 2 2 3" xfId="19126"/>
    <cellStyle name="Monétaire 3 12 2 2 2 2 3" xfId="11453"/>
    <cellStyle name="Monétaire 3 12 2 2 2 2 3 2" xfId="18631"/>
    <cellStyle name="Monétaire 3 12 2 2 2 3" xfId="10719"/>
    <cellStyle name="Monétaire 3 12 2 2 2 3 2" xfId="13186"/>
    <cellStyle name="Monétaire 3 12 2 2 2 4" xfId="16823"/>
    <cellStyle name="Monétaire 3 12 2 2 3" xfId="6170"/>
    <cellStyle name="Monétaire 3 12 2 2 4" xfId="6926"/>
    <cellStyle name="Monétaire 3 12 2 2 4 2" xfId="12443"/>
    <cellStyle name="Monétaire 3 12 2 2 4 2 2" xfId="14573"/>
    <cellStyle name="Monétaire 3 12 2 2 4 3" xfId="17858"/>
    <cellStyle name="Monétaire 3 12 2 2 5" xfId="9238"/>
    <cellStyle name="Monétaire 3 12 2 2 5 2" xfId="13252"/>
    <cellStyle name="Monétaire 3 12 2 3" xfId="4967"/>
    <cellStyle name="Monétaire 3 12 2 4" xfId="5188"/>
    <cellStyle name="Monétaire 3 12 2 5" xfId="3726"/>
    <cellStyle name="Monétaire 3 12 2 5 2" xfId="7606"/>
    <cellStyle name="Monétaire 3 12 2 5 2 2" xfId="7948"/>
    <cellStyle name="Monétaire 3 12 2 5 2 2 2" xfId="15088"/>
    <cellStyle name="Monétaire 3 12 2 5 2 2 2 2" xfId="15415"/>
    <cellStyle name="Monétaire 3 12 2 5 2 2 3" xfId="18679"/>
    <cellStyle name="Monétaire 3 12 2 5 2 3" xfId="10784"/>
    <cellStyle name="Monétaire 3 12 2 5 2 3 2" xfId="18359"/>
    <cellStyle name="Monétaire 3 12 2 5 3" xfId="10226"/>
    <cellStyle name="Monétaire 3 12 2 5 3 2" xfId="12521"/>
    <cellStyle name="Monétaire 3 12 2 5 4" xfId="9602"/>
    <cellStyle name="Monétaire 3 12 2 6" xfId="1862"/>
    <cellStyle name="Monétaire 3 12 2 6 2" xfId="11870"/>
    <cellStyle name="Monétaire 3 12 2 6 2 2" xfId="3616"/>
    <cellStyle name="Monétaire 3 12 2 6 3" xfId="9236"/>
    <cellStyle name="Monétaire 3 12 2 7" xfId="3831"/>
    <cellStyle name="Monétaire 3 12 2 7 2" xfId="9483"/>
    <cellStyle name="Monétaire 3 12 3" xfId="3457"/>
    <cellStyle name="Monétaire 3 12 3 2" xfId="4773"/>
    <cellStyle name="Monétaire 3 12 3 2 2" xfId="7846"/>
    <cellStyle name="Monétaire 3 12 3 2 2 2" xfId="8452"/>
    <cellStyle name="Monétaire 3 12 3 2 2 2 2" xfId="15320"/>
    <cellStyle name="Monétaire 3 12 3 2 2 2 2 2" xfId="15911"/>
    <cellStyle name="Monétaire 3 12 3 2 2 2 3" xfId="19172"/>
    <cellStyle name="Monétaire 3 12 3 2 2 3" xfId="11519"/>
    <cellStyle name="Monétaire 3 12 3 2 2 3 2" xfId="18585"/>
    <cellStyle name="Monétaire 3 12 3 2 3" xfId="10657"/>
    <cellStyle name="Monétaire 3 12 3 2 3 2" xfId="13247"/>
    <cellStyle name="Monétaire 3 12 3 2 4" xfId="16869"/>
    <cellStyle name="Monétaire 3 12 3 3" xfId="6232"/>
    <cellStyle name="Monétaire 3 12 3 4" xfId="7001"/>
    <cellStyle name="Monétaire 3 12 3 4 2" xfId="12345"/>
    <cellStyle name="Monétaire 3 12 3 4 2 2" xfId="14632"/>
    <cellStyle name="Monétaire 3 12 3 4 3" xfId="17916"/>
    <cellStyle name="Monétaire 3 12 3 5" xfId="9315"/>
    <cellStyle name="Monétaire 3 12 3 5 2" xfId="12346"/>
    <cellStyle name="Monétaire 3 12 4" xfId="5032"/>
    <cellStyle name="Monétaire 3 12 5" xfId="3723"/>
    <cellStyle name="Monétaire 3 12 5 2" xfId="5601"/>
    <cellStyle name="Monétaire 3 12 5 2 2" xfId="7945"/>
    <cellStyle name="Monétaire 3 12 5 2 2 2" xfId="13779"/>
    <cellStyle name="Monétaire 3 12 5 2 2 2 2" xfId="15412"/>
    <cellStyle name="Monétaire 3 12 5 2 2 3" xfId="18676"/>
    <cellStyle name="Monétaire 3 12 5 2 3" xfId="10781"/>
    <cellStyle name="Monétaire 3 12 5 2 3 2" xfId="17202"/>
    <cellStyle name="Monétaire 3 12 5 3" xfId="6050"/>
    <cellStyle name="Monétaire 3 12 5 3 2" xfId="12518"/>
    <cellStyle name="Monétaire 3 12 5 4" xfId="11890"/>
    <cellStyle name="Monétaire 3 12 6" xfId="6362"/>
    <cellStyle name="Monétaire 3 12 6 2" xfId="9882"/>
    <cellStyle name="Monétaire 3 12 6 2 2" xfId="14233"/>
    <cellStyle name="Monétaire 3 12 6 3" xfId="17552"/>
    <cellStyle name="Monétaire 3 12 7" xfId="6517"/>
    <cellStyle name="Monétaire 3 12 7 2" xfId="14295"/>
    <cellStyle name="Monétaire 3 13" xfId="3036"/>
    <cellStyle name="Monétaire 3 14" xfId="3072"/>
    <cellStyle name="Monétaire 3 15" xfId="1527"/>
    <cellStyle name="Monétaire 3 15 2" xfId="3819"/>
    <cellStyle name="Monétaire 3 15 2 2" xfId="2683"/>
    <cellStyle name="Monétaire 3 15 2 2 2" xfId="7983"/>
    <cellStyle name="Monétaire 3 15 2 2 2 2" xfId="10057"/>
    <cellStyle name="Monétaire 3 15 2 2 2 2 2" xfId="15449"/>
    <cellStyle name="Monétaire 3 15 2 2 2 3" xfId="18712"/>
    <cellStyle name="Monétaire 3 15 2 2 3" xfId="10827"/>
    <cellStyle name="Monétaire 3 15 2 2 3 2" xfId="11297"/>
    <cellStyle name="Monétaire 3 15 2 3" xfId="6594"/>
    <cellStyle name="Monétaire 3 15 2 3 2" xfId="12584"/>
    <cellStyle name="Monétaire 3 15 2 4" xfId="6690"/>
    <cellStyle name="Monétaire 3 15 3" xfId="5453"/>
    <cellStyle name="Monétaire 3 15 4" xfId="3929"/>
    <cellStyle name="Monétaire 3 15 4 2" xfId="1406"/>
    <cellStyle name="Monétaire 3 15 4 2 2" xfId="12655"/>
    <cellStyle name="Monétaire 3 15 4 3" xfId="16409"/>
    <cellStyle name="Monétaire 3 15 5" xfId="2765"/>
    <cellStyle name="Monétaire 3 15 5 2" xfId="13586"/>
    <cellStyle name="Monétaire 3 16" xfId="4780"/>
    <cellStyle name="Monétaire 3 17" xfId="5037"/>
    <cellStyle name="Monétaire 3 18" xfId="2900"/>
    <cellStyle name="Monétaire 3 18 2" xfId="7426"/>
    <cellStyle name="Monétaire 3 18 2 2" xfId="7644"/>
    <cellStyle name="Monétaire 3 18 2 2 2" xfId="14961"/>
    <cellStyle name="Monétaire 3 18 2 2 2 2" xfId="15122"/>
    <cellStyle name="Monétaire 3 18 2 2 3" xfId="18391"/>
    <cellStyle name="Monétaire 3 18 2 3" xfId="10277"/>
    <cellStyle name="Monétaire 3 18 2 3 2" xfId="18241"/>
    <cellStyle name="Monétaire 3 18 3" xfId="9867"/>
    <cellStyle name="Monétaire 3 18 3 2" xfId="11328"/>
    <cellStyle name="Monétaire 3 18 4" xfId="13932"/>
    <cellStyle name="Monétaire 3 19" xfId="2055"/>
    <cellStyle name="Monétaire 3 19 2" xfId="9881"/>
    <cellStyle name="Monétaire 3 19 2 2" xfId="3854"/>
    <cellStyle name="Monétaire 3 19 3" xfId="1854"/>
    <cellStyle name="Monétaire 3 2" xfId="432"/>
    <cellStyle name="Monétaire 3 2 10" xfId="1677"/>
    <cellStyle name="Monétaire 3 2 10 2" xfId="9123"/>
    <cellStyle name="Monétaire 3 2 11" xfId="1370"/>
    <cellStyle name="Monétaire 3 2 2" xfId="1618"/>
    <cellStyle name="Monétaire 3 2 2 10" xfId="5535"/>
    <cellStyle name="Monétaire 3 2 2 10 2" xfId="12594"/>
    <cellStyle name="Monétaire 3 2 2 2" xfId="3203"/>
    <cellStyle name="Monétaire 3 2 2 2 2" xfId="3262"/>
    <cellStyle name="Monétaire 3 2 2 2 2 2" xfId="4836"/>
    <cellStyle name="Monétaire 3 2 2 2 2 2 2" xfId="4881"/>
    <cellStyle name="Monétaire 3 2 2 2 2 2 2 2" xfId="8503"/>
    <cellStyle name="Monétaire 3 2 2 2 2 2 2 2 2" xfId="8545"/>
    <cellStyle name="Monétaire 3 2 2 2 2 2 2 2 2 2" xfId="15962"/>
    <cellStyle name="Monétaire 3 2 2 2 2 2 2 2 2 2 2" xfId="16004"/>
    <cellStyle name="Monétaire 3 2 2 2 2 2 2 2 2 3" xfId="19265"/>
    <cellStyle name="Monétaire 3 2 2 2 2 2 2 2 3" xfId="11619"/>
    <cellStyle name="Monétaire 3 2 2 2 2 2 2 2 3 2" xfId="19223"/>
    <cellStyle name="Monétaire 3 2 2 2 2 2 2 3" xfId="11575"/>
    <cellStyle name="Monétaire 3 2 2 2 2 2 2 3 2" xfId="13347"/>
    <cellStyle name="Monétaire 3 2 2 2 2 2 2 4" xfId="16962"/>
    <cellStyle name="Monétaire 3 2 2 2 2 2 3" xfId="6332"/>
    <cellStyle name="Monétaire 3 2 2 2 2 2 4" xfId="7112"/>
    <cellStyle name="Monétaire 3 2 2 2 2 2 4 2" xfId="13302"/>
    <cellStyle name="Monétaire 3 2 2 2 2 2 4 2 2" xfId="14736"/>
    <cellStyle name="Monétaire 3 2 2 2 2 2 4 3" xfId="18020"/>
    <cellStyle name="Monétaire 3 2 2 2 2 2 5" xfId="9445"/>
    <cellStyle name="Monétaire 3 2 2 2 2 2 5 2" xfId="16920"/>
    <cellStyle name="Monétaire 3 2 2 2 2 3" xfId="5132"/>
    <cellStyle name="Monétaire 3 2 2 2 2 4" xfId="5326"/>
    <cellStyle name="Monétaire 3 2 2 2 2 5" xfId="6288"/>
    <cellStyle name="Monétaire 3 2 2 2 2 5 2" xfId="7803"/>
    <cellStyle name="Monétaire 3 2 2 2 2 5 2 2" xfId="8948"/>
    <cellStyle name="Monétaire 3 2 2 2 2 5 2 2 2" xfId="15278"/>
    <cellStyle name="Monétaire 3 2 2 2 2 5 2 2 2 2" xfId="16339"/>
    <cellStyle name="Monétaire 3 2 2 2 2 5 2 2 3" xfId="19599"/>
    <cellStyle name="Monétaire 3 2 2 2 2 5 2 3" xfId="12185"/>
    <cellStyle name="Monétaire 3 2 2 2 2 5 2 3 2" xfId="18544"/>
    <cellStyle name="Monétaire 3 2 2 2 2 5 3" xfId="10517"/>
    <cellStyle name="Monétaire 3 2 2 2 2 5 3 2" xfId="14184"/>
    <cellStyle name="Monétaire 3 2 2 2 2 5 4" xfId="17525"/>
    <cellStyle name="Monétaire 3 2 2 2 2 6" xfId="7064"/>
    <cellStyle name="Monétaire 3 2 2 2 2 6 2" xfId="12238"/>
    <cellStyle name="Monétaire 3 2 2 2 2 6 2 2" xfId="14690"/>
    <cellStyle name="Monétaire 3 2 2 2 2 6 3" xfId="17974"/>
    <cellStyle name="Monétaire 3 2 2 2 2 7" xfId="9392"/>
    <cellStyle name="Monétaire 3 2 2 2 2 7 2" xfId="12982"/>
    <cellStyle name="Monétaire 3 2 2 2 3" xfId="4056"/>
    <cellStyle name="Monétaire 3 2 2 2 3 2" xfId="5087"/>
    <cellStyle name="Monétaire 3 2 2 2 3 2 2" xfId="8123"/>
    <cellStyle name="Monétaire 3 2 2 2 3 2 2 2" xfId="8617"/>
    <cellStyle name="Monétaire 3 2 2 2 3 2 2 2 2" xfId="15587"/>
    <cellStyle name="Monétaire 3 2 2 2 3 2 2 2 2 2" xfId="16075"/>
    <cellStyle name="Monétaire 3 2 2 2 3 2 2 2 3" xfId="19336"/>
    <cellStyle name="Monétaire 3 2 2 2 3 2 2 3" xfId="11775"/>
    <cellStyle name="Monétaire 3 2 2 2 3 2 2 3 2" xfId="18850"/>
    <cellStyle name="Monétaire 3 2 2 2 3 2 3" xfId="11004"/>
    <cellStyle name="Monétaire 3 2 2 2 3 2 3 2" xfId="13479"/>
    <cellStyle name="Monétaire 3 2 2 2 3 2 4" xfId="17034"/>
    <cellStyle name="Monétaire 3 2 2 2 3 3" xfId="6479"/>
    <cellStyle name="Monétaire 3 2 2 2 3 4" xfId="7295"/>
    <cellStyle name="Monétaire 3 2 2 2 3 4 2" xfId="12768"/>
    <cellStyle name="Monétaire 3 2 2 2 3 4 2 2" xfId="14876"/>
    <cellStyle name="Monétaire 3 2 2 2 3 4 3" xfId="18159"/>
    <cellStyle name="Monétaire 3 2 2 2 3 5" xfId="9684"/>
    <cellStyle name="Monétaire 3 2 2 2 3 5 2" xfId="16513"/>
    <cellStyle name="Monétaire 3 2 2 2 4" xfId="5283"/>
    <cellStyle name="Monétaire 3 2 2 2 5" xfId="5657"/>
    <cellStyle name="Monétaire 3 2 2 2 5 2" xfId="7759"/>
    <cellStyle name="Monétaire 3 2 2 2 5 2 2" xfId="8762"/>
    <cellStyle name="Monétaire 3 2 2 2 5 2 2 2" xfId="15234"/>
    <cellStyle name="Monétaire 3 2 2 2 5 2 2 2 2" xfId="16215"/>
    <cellStyle name="Monétaire 3 2 2 2 5 2 2 3" xfId="19475"/>
    <cellStyle name="Monétaire 3 2 2 2 5 2 3" xfId="12061"/>
    <cellStyle name="Monétaire 3 2 2 2 5 2 3 2" xfId="18501"/>
    <cellStyle name="Monétaire 3 2 2 2 5 3" xfId="10464"/>
    <cellStyle name="Monétaire 3 2 2 2 5 3 2" xfId="13828"/>
    <cellStyle name="Monétaire 3 2 2 2 5 4" xfId="17249"/>
    <cellStyle name="Monétaire 3 2 2 2 6" xfId="6407"/>
    <cellStyle name="Monétaire 3 2 2 2 6 2" xfId="9605"/>
    <cellStyle name="Monétaire 3 2 2 2 6 2 2" xfId="14258"/>
    <cellStyle name="Monétaire 3 2 2 2 6 3" xfId="17571"/>
    <cellStyle name="Monétaire 3 2 2 2 7" xfId="3895"/>
    <cellStyle name="Monétaire 3 2 2 2 7 2" xfId="13443"/>
    <cellStyle name="Monétaire 3 2 2 3" xfId="2879"/>
    <cellStyle name="Monétaire 3 2 2 4" xfId="2929"/>
    <cellStyle name="Monétaire 3 2 2 5" xfId="3996"/>
    <cellStyle name="Monétaire 3 2 2 5 2" xfId="3656"/>
    <cellStyle name="Monétaire 3 2 2 5 2 2" xfId="8076"/>
    <cellStyle name="Monétaire 3 2 2 5 2 2 2" xfId="7918"/>
    <cellStyle name="Monétaire 3 2 2 5 2 2 2 2" xfId="15541"/>
    <cellStyle name="Monétaire 3 2 2 5 2 2 2 2 2" xfId="15385"/>
    <cellStyle name="Monétaire 3 2 2 5 2 2 2 3" xfId="18649"/>
    <cellStyle name="Monétaire 3 2 2 5 2 2 3" xfId="10747"/>
    <cellStyle name="Monétaire 3 2 2 5 2 2 3 2" xfId="18804"/>
    <cellStyle name="Monétaire 3 2 2 5 2 3" xfId="10954"/>
    <cellStyle name="Monétaire 3 2 2 5 2 3 2" xfId="12476"/>
    <cellStyle name="Monétaire 3 2 2 5 2 4" xfId="13101"/>
    <cellStyle name="Monétaire 3 2 2 5 3" xfId="3958"/>
    <cellStyle name="Monétaire 3 2 2 5 4" xfId="3870"/>
    <cellStyle name="Monétaire 3 2 2 5 4 2" xfId="12713"/>
    <cellStyle name="Monétaire 3 2 2 5 4 2 2" xfId="12616"/>
    <cellStyle name="Monétaire 3 2 2 5 4 3" xfId="16379"/>
    <cellStyle name="Monétaire 3 2 2 5 5" xfId="1474"/>
    <cellStyle name="Monétaire 3 2 2 5 5 2" xfId="16459"/>
    <cellStyle name="Monétaire 3 2 2 6" xfId="2577"/>
    <cellStyle name="Monétaire 3 2 2 7" xfId="2546"/>
    <cellStyle name="Monétaire 3 2 2 8" xfId="5596"/>
    <cellStyle name="Monétaire 3 2 2 8 2" xfId="6765"/>
    <cellStyle name="Monétaire 3 2 2 8 2 2" xfId="8719"/>
    <cellStyle name="Monétaire 3 2 2 8 2 2 2" xfId="14466"/>
    <cellStyle name="Monétaire 3 2 2 8 2 2 2 2" xfId="16173"/>
    <cellStyle name="Monétaire 3 2 2 8 2 2 3" xfId="19433"/>
    <cellStyle name="Monétaire 3 2 2 8 2 3" xfId="12019"/>
    <cellStyle name="Monétaire 3 2 2 8 2 3 2" xfId="17753"/>
    <cellStyle name="Monétaire 3 2 2 8 3" xfId="9049"/>
    <cellStyle name="Monétaire 3 2 2 8 3 2" xfId="13774"/>
    <cellStyle name="Monétaire 3 2 2 8 4" xfId="17197"/>
    <cellStyle name="Monétaire 3 2 2 9" xfId="5509"/>
    <cellStyle name="Monétaire 3 2 2 9 2" xfId="10733"/>
    <cellStyle name="Monétaire 3 2 2 9 2 2" xfId="13710"/>
    <cellStyle name="Monétaire 3 2 2 9 3" xfId="17137"/>
    <cellStyle name="Monétaire 3 2 3" xfId="1600"/>
    <cellStyle name="Monétaire 3 2 3 2" xfId="3059"/>
    <cellStyle name="Monétaire 3 2 3 2 2" xfId="1434"/>
    <cellStyle name="Monétaire 3 2 3 2 2 2" xfId="4763"/>
    <cellStyle name="Monétaire 3 2 3 2 2 2 2" xfId="6825"/>
    <cellStyle name="Monétaire 3 2 3 2 2 2 2 2" xfId="8445"/>
    <cellStyle name="Monétaire 3 2 3 2 2 2 2 2 2" xfId="14500"/>
    <cellStyle name="Monétaire 3 2 3 2 2 2 2 2 2 2" xfId="15904"/>
    <cellStyle name="Monétaire 3 2 3 2 2 2 2 2 3" xfId="19165"/>
    <cellStyle name="Monétaire 3 2 3 2 2 2 2 3" xfId="11510"/>
    <cellStyle name="Monétaire 3 2 3 2 2 2 2 3 2" xfId="17786"/>
    <cellStyle name="Monétaire 3 2 3 2 2 2 3" xfId="9116"/>
    <cellStyle name="Monétaire 3 2 3 2 2 2 3 2" xfId="13239"/>
    <cellStyle name="Monétaire 3 2 3 2 2 2 4" xfId="16862"/>
    <cellStyle name="Monétaire 3 2 3 2 2 3" xfId="6225"/>
    <cellStyle name="Monétaire 3 2 3 2 2 4" xfId="6993"/>
    <cellStyle name="Monétaire 3 2 3 2 2 4 2" xfId="10681"/>
    <cellStyle name="Monétaire 3 2 3 2 2 4 2 2" xfId="14625"/>
    <cellStyle name="Monétaire 3 2 3 2 2 4 3" xfId="17909"/>
    <cellStyle name="Monétaire 3 2 3 2 2 5" xfId="9307"/>
    <cellStyle name="Monétaire 3 2 3 2 2 5 2" xfId="12683"/>
    <cellStyle name="Monétaire 3 2 3 2 3" xfId="5024"/>
    <cellStyle name="Monétaire 3 2 3 2 4" xfId="5226"/>
    <cellStyle name="Monétaire 3 2 3 2 5" xfId="2000"/>
    <cellStyle name="Monétaire 3 2 3 2 5 2" xfId="7696"/>
    <cellStyle name="Monétaire 3 2 3 2 5 2 2" xfId="7345"/>
    <cellStyle name="Monétaire 3 2 3 2 5 2 2 2" xfId="15173"/>
    <cellStyle name="Monétaire 3 2 3 2 5 2 2 2 2" xfId="14907"/>
    <cellStyle name="Monétaire 3 2 3 2 5 2 2 3" xfId="18189"/>
    <cellStyle name="Monétaire 3 2 3 2 5 2 3" xfId="9727"/>
    <cellStyle name="Monétaire 3 2 3 2 5 2 3 2" xfId="18440"/>
    <cellStyle name="Monétaire 3 2 3 2 5 3" xfId="10364"/>
    <cellStyle name="Monétaire 3 2 3 2 5 3 2" xfId="10382"/>
    <cellStyle name="Monétaire 3 2 3 2 5 4" xfId="9803"/>
    <cellStyle name="Monétaire 3 2 3 2 6" xfId="1807"/>
    <cellStyle name="Monétaire 3 2 3 2 6 2" xfId="11843"/>
    <cellStyle name="Monétaire 3 2 3 2 6 2 2" xfId="9734"/>
    <cellStyle name="Monétaire 3 2 3 2 6 3" xfId="3525"/>
    <cellStyle name="Monétaire 3 2 3 2 7" xfId="3016"/>
    <cellStyle name="Monétaire 3 2 3 2 7 2" xfId="13526"/>
    <cellStyle name="Monétaire 3 2 3 3" xfId="3775"/>
    <cellStyle name="Monétaire 3 2 3 3 2" xfId="4242"/>
    <cellStyle name="Monétaire 3 2 3 3 2 2" xfId="7965"/>
    <cellStyle name="Monétaire 3 2 3 3 2 2 2" xfId="8230"/>
    <cellStyle name="Monétaire 3 2 3 3 2 2 2 2" xfId="15431"/>
    <cellStyle name="Monétaire 3 2 3 3 2 2 2 2 2" xfId="15692"/>
    <cellStyle name="Monétaire 3 2 3 3 2 2 2 3" xfId="18954"/>
    <cellStyle name="Monétaire 3 2 3 3 2 2 3" xfId="11133"/>
    <cellStyle name="Monétaire 3 2 3 3 2 2 3 2" xfId="18695"/>
    <cellStyle name="Monétaire 3 2 3 3 2 3" xfId="10805"/>
    <cellStyle name="Monétaire 3 2 3 3 2 3 2" xfId="12910"/>
    <cellStyle name="Monétaire 3 2 3 3 2 4" xfId="16638"/>
    <cellStyle name="Monétaire 3 2 3 3 3" xfId="5827"/>
    <cellStyle name="Monétaire 3 2 3 3 4" xfId="3047"/>
    <cellStyle name="Monétaire 3 2 3 3 4 2" xfId="12554"/>
    <cellStyle name="Monétaire 3 2 3 3 4 2 2" xfId="10502"/>
    <cellStyle name="Monétaire 3 2 3 3 4 3" xfId="5809"/>
    <cellStyle name="Monétaire 3 2 3 3 5" xfId="2963"/>
    <cellStyle name="Monétaire 3 2 3 3 5 2" xfId="12320"/>
    <cellStyle name="Monétaire 3 2 3 4" xfId="4939"/>
    <cellStyle name="Monétaire 3 2 3 5" xfId="5415"/>
    <cellStyle name="Monétaire 3 2 3 5 2" xfId="6370"/>
    <cellStyle name="Monétaire 3 2 3 5 2 2" xfId="8649"/>
    <cellStyle name="Monétaire 3 2 3 5 2 2 2" xfId="14235"/>
    <cellStyle name="Monétaire 3 2 3 5 2 2 2 2" xfId="16105"/>
    <cellStyle name="Monétaire 3 2 3 5 2 2 3" xfId="19365"/>
    <cellStyle name="Monétaire 3 2 3 5 2 3" xfId="11951"/>
    <cellStyle name="Monétaire 3 2 3 5 2 3 2" xfId="17553"/>
    <cellStyle name="Monétaire 3 2 3 5 3" xfId="5481"/>
    <cellStyle name="Monétaire 3 2 3 5 3 2" xfId="13650"/>
    <cellStyle name="Monétaire 3 2 3 5 4" xfId="17084"/>
    <cellStyle name="Monétaire 3 2 3 6" xfId="4060"/>
    <cellStyle name="Monétaire 3 2 3 6 2" xfId="9902"/>
    <cellStyle name="Monétaire 3 2 3 6 2 2" xfId="12770"/>
    <cellStyle name="Monétaire 3 2 3 6 3" xfId="16515"/>
    <cellStyle name="Monétaire 3 2 3 7" xfId="6653"/>
    <cellStyle name="Monétaire 3 2 3 7 2" xfId="13030"/>
    <cellStyle name="Monétaire 3 2 4" xfId="3109"/>
    <cellStyle name="Monétaire 3 2 5" xfId="2848"/>
    <cellStyle name="Monétaire 3 2 5 2" xfId="4157"/>
    <cellStyle name="Monétaire 3 2 5 2 2" xfId="7624"/>
    <cellStyle name="Monétaire 3 2 5 2 2 2" xfId="8185"/>
    <cellStyle name="Monétaire 3 2 5 2 2 2 2" xfId="15103"/>
    <cellStyle name="Monétaire 3 2 5 2 2 2 2 2" xfId="15649"/>
    <cellStyle name="Monétaire 3 2 5 2 2 2 3" xfId="18911"/>
    <cellStyle name="Monétaire 3 2 5 2 2 3" xfId="11078"/>
    <cellStyle name="Monétaire 3 2 5 2 2 3 2" xfId="18373"/>
    <cellStyle name="Monétaire 3 2 5 2 3" xfId="10251"/>
    <cellStyle name="Monétaire 3 2 5 2 3 2" xfId="12848"/>
    <cellStyle name="Monétaire 3 2 5 2 4" xfId="16584"/>
    <cellStyle name="Monétaire 3 2 5 3" xfId="5746"/>
    <cellStyle name="Monétaire 3 2 5 4" xfId="6012"/>
    <cellStyle name="Monétaire 3 2 5 4 2" xfId="11016"/>
    <cellStyle name="Monétaire 3 2 5 4 2 2" xfId="14047"/>
    <cellStyle name="Monétaire 3 2 5 4 3" xfId="17425"/>
    <cellStyle name="Monétaire 3 2 5 5" xfId="8955"/>
    <cellStyle name="Monétaire 3 2 5 5 2" xfId="11272"/>
    <cellStyle name="Monétaire 3 2 6" xfId="4540"/>
    <cellStyle name="Monétaire 3 2 7" xfId="3452"/>
    <cellStyle name="Monétaire 3 2 8" xfId="3023"/>
    <cellStyle name="Monétaire 3 2 8 2" xfId="7475"/>
    <cellStyle name="Monétaire 3 2 8 2 2" xfId="7690"/>
    <cellStyle name="Monétaire 3 2 8 2 2 2" xfId="14973"/>
    <cellStyle name="Monétaire 3 2 8 2 2 2 2" xfId="15167"/>
    <cellStyle name="Monétaire 3 2 8 2 2 3" xfId="18435"/>
    <cellStyle name="Monétaire 3 2 8 2 3" xfId="10348"/>
    <cellStyle name="Monétaire 3 2 8 2 3 2" xfId="18250"/>
    <cellStyle name="Monétaire 3 2 8 3" xfId="9924"/>
    <cellStyle name="Monétaire 3 2 8 3 2" xfId="10959"/>
    <cellStyle name="Monétaire 3 2 8 4" xfId="9954"/>
    <cellStyle name="Monétaire 3 2 9" xfId="2052"/>
    <cellStyle name="Monétaire 3 2 9 2" xfId="9081"/>
    <cellStyle name="Monétaire 3 2 9 2 2" xfId="11712"/>
    <cellStyle name="Monétaire 3 2 9 3" xfId="9301"/>
    <cellStyle name="Monétaire 3 20" xfId="2521"/>
    <cellStyle name="Monétaire 3 20 2" xfId="1350"/>
    <cellStyle name="Monétaire 3 21" xfId="19802"/>
    <cellStyle name="Monétaire 3 22" xfId="1031"/>
    <cellStyle name="Monétaire 3 3" xfId="2111"/>
    <cellStyle name="Monétaire 3 4" xfId="2265"/>
    <cellStyle name="Monétaire 3 5" xfId="2069"/>
    <cellStyle name="Monétaire 3 6" xfId="2174"/>
    <cellStyle name="Monétaire 3 7" xfId="2310"/>
    <cellStyle name="Monétaire 3 8" xfId="2336"/>
    <cellStyle name="Monétaire 3 9" xfId="1627"/>
    <cellStyle name="Neutral" xfId="107"/>
    <cellStyle name="Neutral 10" xfId="2343"/>
    <cellStyle name="Neutral 11" xfId="2352"/>
    <cellStyle name="Neutral 12" xfId="1416"/>
    <cellStyle name="Neutral 12 2" xfId="2932"/>
    <cellStyle name="Neutral 12 2 2" xfId="4069"/>
    <cellStyle name="Neutral 12 2 2 2" xfId="4726"/>
    <cellStyle name="Neutral 12 2 2 2 2" xfId="8131"/>
    <cellStyle name="Neutral 12 2 2 2 2 2" xfId="8427"/>
    <cellStyle name="Neutral 12 2 2 2 2 2 2" xfId="15595"/>
    <cellStyle name="Neutral 12 2 2 2 2 2 2 2" xfId="15886"/>
    <cellStyle name="Neutral 12 2 2 2 2 2 3" xfId="19147"/>
    <cellStyle name="Neutral 12 2 2 2 2 3" xfId="11484"/>
    <cellStyle name="Neutral 12 2 2 2 2 3 2" xfId="18858"/>
    <cellStyle name="Neutral 12 2 2 2 3" xfId="11014"/>
    <cellStyle name="Neutral 12 2 2 2 3 2" xfId="13212"/>
    <cellStyle name="Neutral 12 2 2 2 4" xfId="16844"/>
    <cellStyle name="Neutral 12 2 2 3" xfId="6200"/>
    <cellStyle name="Neutral 12 2 2 4" xfId="6959"/>
    <cellStyle name="Neutral 12 2 2 4 2" xfId="12778"/>
    <cellStyle name="Neutral 12 2 2 4 2 2" xfId="14601"/>
    <cellStyle name="Neutral 12 2 2 4 3" xfId="17885"/>
    <cellStyle name="Neutral 12 2 2 5" xfId="9274"/>
    <cellStyle name="Neutral 12 2 2 5 2" xfId="16523"/>
    <cellStyle name="Neutral 12 2 3" xfId="4994"/>
    <cellStyle name="Neutral 12 2 4" xfId="5210"/>
    <cellStyle name="Neutral 12 2 5" xfId="5669"/>
    <cellStyle name="Neutral 12 2 5 2" xfId="7660"/>
    <cellStyle name="Neutral 12 2 5 2 2" xfId="8770"/>
    <cellStyle name="Neutral 12 2 5 2 2 2" xfId="15138"/>
    <cellStyle name="Neutral 12 2 5 2 2 2 2" xfId="16223"/>
    <cellStyle name="Neutral 12 2 5 2 2 3" xfId="19483"/>
    <cellStyle name="Neutral 12 2 5 2 3" xfId="12069"/>
    <cellStyle name="Neutral 12 2 5 2 3 2" xfId="18407"/>
    <cellStyle name="Neutral 12 2 5 3" xfId="10301"/>
    <cellStyle name="Neutral 12 2 5 3 2" xfId="13837"/>
    <cellStyle name="Neutral 12 2 5 4" xfId="17258"/>
    <cellStyle name="Neutral 12 2 6" xfId="6069"/>
    <cellStyle name="Neutral 12 2 6 2" xfId="10635"/>
    <cellStyle name="Neutral 12 2 6 2 2" xfId="14073"/>
    <cellStyle name="Neutral 12 2 6 3" xfId="17445"/>
    <cellStyle name="Neutral 12 2 7" xfId="5970"/>
    <cellStyle name="Neutral 12 2 7 2" xfId="9061"/>
    <cellStyle name="Neutral 12 3" xfId="3624"/>
    <cellStyle name="Neutral 12 3 2" xfId="4505"/>
    <cellStyle name="Neutral 12 3 2 2" xfId="7905"/>
    <cellStyle name="Neutral 12 3 2 2 2" xfId="8348"/>
    <cellStyle name="Neutral 12 3 2 2 2 2" xfId="15373"/>
    <cellStyle name="Neutral 12 3 2 2 2 2 2" xfId="15808"/>
    <cellStyle name="Neutral 12 3 2 2 2 3" xfId="19070"/>
    <cellStyle name="Neutral 12 3 2 2 3" xfId="11319"/>
    <cellStyle name="Neutral 12 3 2 2 3 2" xfId="18637"/>
    <cellStyle name="Neutral 12 3 2 3" xfId="10731"/>
    <cellStyle name="Neutral 12 3 2 3 2" xfId="13076"/>
    <cellStyle name="Neutral 12 3 2 4" xfId="16764"/>
    <cellStyle name="Neutral 12 3 3" xfId="6037"/>
    <cellStyle name="Neutral 12 3 4" xfId="6753"/>
    <cellStyle name="Neutral 12 3 4 2" xfId="12453"/>
    <cellStyle name="Neutral 12 3 4 2 2" xfId="14458"/>
    <cellStyle name="Neutral 12 3 4 3" xfId="17745"/>
    <cellStyle name="Neutral 12 3 5" xfId="9034"/>
    <cellStyle name="Neutral 12 3 5 2" xfId="9622"/>
    <cellStyle name="Neutral 12 4" xfId="1883"/>
    <cellStyle name="Neutral 12 5" xfId="2914"/>
    <cellStyle name="Neutral 12 5 2" xfId="6885"/>
    <cellStyle name="Neutral 12 5 2 2" xfId="7652"/>
    <cellStyle name="Neutral 12 5 2 2 2" xfId="14537"/>
    <cellStyle name="Neutral 12 5 2 2 2 2" xfId="15130"/>
    <cellStyle name="Neutral 12 5 2 2 3" xfId="18399"/>
    <cellStyle name="Neutral 12 5 2 3" xfId="10288"/>
    <cellStyle name="Neutral 12 5 2 3 2" xfId="17822"/>
    <cellStyle name="Neutral 12 5 3" xfId="9191"/>
    <cellStyle name="Neutral 12 5 3 2" xfId="10555"/>
    <cellStyle name="Neutral 12 5 4" xfId="13571"/>
    <cellStyle name="Neutral 12 6" xfId="5375"/>
    <cellStyle name="Neutral 12 6 2" xfId="6058"/>
    <cellStyle name="Neutral 12 6 2 2" xfId="13627"/>
    <cellStyle name="Neutral 12 6 3" xfId="17064"/>
    <cellStyle name="Neutral 12 7" xfId="3514"/>
    <cellStyle name="Neutral 12 7 2" xfId="13585"/>
    <cellStyle name="Neutral 13" xfId="2716"/>
    <cellStyle name="Neutral 14" xfId="3169"/>
    <cellStyle name="Neutral 15" xfId="1528"/>
    <cellStyle name="Neutral 15 2" xfId="3719"/>
    <cellStyle name="Neutral 15 2 2" xfId="1681"/>
    <cellStyle name="Neutral 15 2 2 2" xfId="7942"/>
    <cellStyle name="Neutral 15 2 2 2 2" xfId="9798"/>
    <cellStyle name="Neutral 15 2 2 2 2 2" xfId="15409"/>
    <cellStyle name="Neutral 15 2 2 2 3" xfId="18673"/>
    <cellStyle name="Neutral 15 2 2 3" xfId="10777"/>
    <cellStyle name="Neutral 15 2 2 3 2" xfId="13079"/>
    <cellStyle name="Neutral 15 2 3" xfId="3795"/>
    <cellStyle name="Neutral 15 2 3 2" xfId="12514"/>
    <cellStyle name="Neutral 15 2 4" xfId="12324"/>
    <cellStyle name="Neutral 15 3" xfId="1708"/>
    <cellStyle name="Neutral 15 4" xfId="2823"/>
    <cellStyle name="Neutral 15 4 2" xfId="6799"/>
    <cellStyle name="Neutral 15 4 2 2" xfId="11114"/>
    <cellStyle name="Neutral 15 4 3" xfId="10359"/>
    <cellStyle name="Neutral 15 5" xfId="7221"/>
    <cellStyle name="Neutral 15 5 2" xfId="14296"/>
    <cellStyle name="Neutral 16" xfId="4159"/>
    <cellStyle name="Neutral 17" xfId="4944"/>
    <cellStyle name="Neutral 18" xfId="1553"/>
    <cellStyle name="Neutral 18 2" xfId="7363"/>
    <cellStyle name="Neutral 18 2 2" xfId="5789"/>
    <cellStyle name="Neutral 18 2 2 2" xfId="14923"/>
    <cellStyle name="Neutral 18 2 2 2 2" xfId="13908"/>
    <cellStyle name="Neutral 18 2 2 3" xfId="17313"/>
    <cellStyle name="Neutral 18 2 3" xfId="6081"/>
    <cellStyle name="Neutral 18 2 3 2" xfId="18205"/>
    <cellStyle name="Neutral 18 3" xfId="9761"/>
    <cellStyle name="Neutral 18 3 2" xfId="9636"/>
    <cellStyle name="Neutral 18 4" xfId="13446"/>
    <cellStyle name="Neutral 19" xfId="1978"/>
    <cellStyle name="Neutral 19 2" xfId="9965"/>
    <cellStyle name="Neutral 19 2 2" xfId="11888"/>
    <cellStyle name="Neutral 19 3" xfId="2560"/>
    <cellStyle name="Neutral 2" xfId="237"/>
    <cellStyle name="Neutral 2 10" xfId="7315"/>
    <cellStyle name="Neutral 2 10 2" xfId="9779"/>
    <cellStyle name="Neutral 2 11" xfId="1371"/>
    <cellStyle name="Neutral 2 2" xfId="1454"/>
    <cellStyle name="Neutral 2 2 10" xfId="6047"/>
    <cellStyle name="Neutral 2 2 10 2" xfId="9080"/>
    <cellStyle name="Neutral 2 2 2" xfId="3204"/>
    <cellStyle name="Neutral 2 2 2 2" xfId="3216"/>
    <cellStyle name="Neutral 2 2 2 2 2" xfId="4837"/>
    <cellStyle name="Neutral 2 2 2 2 2 2" xfId="4849"/>
    <cellStyle name="Neutral 2 2 2 2 2 2 2" xfId="8504"/>
    <cellStyle name="Neutral 2 2 2 2 2 2 2 2" xfId="8516"/>
    <cellStyle name="Neutral 2 2 2 2 2 2 2 2 2" xfId="15963"/>
    <cellStyle name="Neutral 2 2 2 2 2 2 2 2 2 2" xfId="15975"/>
    <cellStyle name="Neutral 2 2 2 2 2 2 2 2 3" xfId="19236"/>
    <cellStyle name="Neutral 2 2 2 2 2 2 2 3" xfId="11588"/>
    <cellStyle name="Neutral 2 2 2 2 2 2 2 3 2" xfId="19224"/>
    <cellStyle name="Neutral 2 2 2 2 2 2 3" xfId="11576"/>
    <cellStyle name="Neutral 2 2 2 2 2 2 3 2" xfId="13315"/>
    <cellStyle name="Neutral 2 2 2 2 2 2 4" xfId="16933"/>
    <cellStyle name="Neutral 2 2 2 2 2 3" xfId="6301"/>
    <cellStyle name="Neutral 2 2 2 2 2 4" xfId="7077"/>
    <cellStyle name="Neutral 2 2 2 2 2 4 2" xfId="13303"/>
    <cellStyle name="Neutral 2 2 2 2 2 4 2 2" xfId="14703"/>
    <cellStyle name="Neutral 2 2 2 2 2 4 3" xfId="17987"/>
    <cellStyle name="Neutral 2 2 2 2 2 5" xfId="9405"/>
    <cellStyle name="Neutral 2 2 2 2 2 5 2" xfId="16921"/>
    <cellStyle name="Neutral 2 2 2 2 3" xfId="5100"/>
    <cellStyle name="Neutral 2 2 2 2 4" xfId="5296"/>
    <cellStyle name="Neutral 2 2 2 2 5" xfId="6289"/>
    <cellStyle name="Neutral 2 2 2 2 5 2" xfId="7772"/>
    <cellStyle name="Neutral 2 2 2 2 5 2 2" xfId="8949"/>
    <cellStyle name="Neutral 2 2 2 2 5 2 2 2" xfId="15247"/>
    <cellStyle name="Neutral 2 2 2 2 5 2 2 2 2" xfId="16340"/>
    <cellStyle name="Neutral 2 2 2 2 5 2 2 3" xfId="19600"/>
    <cellStyle name="Neutral 2 2 2 2 5 2 3" xfId="12186"/>
    <cellStyle name="Neutral 2 2 2 2 5 2 3 2" xfId="18514"/>
    <cellStyle name="Neutral 2 2 2 2 5 3" xfId="10477"/>
    <cellStyle name="Neutral 2 2 2 2 5 3 2" xfId="14185"/>
    <cellStyle name="Neutral 2 2 2 2 5 4" xfId="17526"/>
    <cellStyle name="Neutral 2 2 2 2 6" xfId="7065"/>
    <cellStyle name="Neutral 2 2 2 2 6 2" xfId="7244"/>
    <cellStyle name="Neutral 2 2 2 2 6 2 2" xfId="14691"/>
    <cellStyle name="Neutral 2 2 2 2 6 3" xfId="17975"/>
    <cellStyle name="Neutral 2 2 2 2 7" xfId="9393"/>
    <cellStyle name="Neutral 2 2 2 2 7 2" xfId="13794"/>
    <cellStyle name="Neutral 2 2 2 3" xfId="4011"/>
    <cellStyle name="Neutral 2 2 2 3 2" xfId="5088"/>
    <cellStyle name="Neutral 2 2 2 3 2 2" xfId="8090"/>
    <cellStyle name="Neutral 2 2 2 3 2 2 2" xfId="8618"/>
    <cellStyle name="Neutral 2 2 2 3 2 2 2 2" xfId="15555"/>
    <cellStyle name="Neutral 2 2 2 3 2 2 2 2 2" xfId="16076"/>
    <cellStyle name="Neutral 2 2 2 3 2 2 2 3" xfId="19337"/>
    <cellStyle name="Neutral 2 2 2 3 2 2 3" xfId="11776"/>
    <cellStyle name="Neutral 2 2 2 3 2 2 3 2" xfId="18818"/>
    <cellStyle name="Neutral 2 2 2 3 2 3" xfId="10969"/>
    <cellStyle name="Neutral 2 2 2 3 2 3 2" xfId="13480"/>
    <cellStyle name="Neutral 2 2 2 3 2 4" xfId="17035"/>
    <cellStyle name="Neutral 2 2 2 3 3" xfId="6480"/>
    <cellStyle name="Neutral 2 2 2 3 4" xfId="7296"/>
    <cellStyle name="Neutral 2 2 2 3 4 2" xfId="12727"/>
    <cellStyle name="Neutral 2 2 2 3 4 2 2" xfId="14877"/>
    <cellStyle name="Neutral 2 2 2 3 4 3" xfId="18160"/>
    <cellStyle name="Neutral 2 2 2 3 5" xfId="9685"/>
    <cellStyle name="Neutral 2 2 2 3 5 2" xfId="16473"/>
    <cellStyle name="Neutral 2 2 2 4" xfId="5284"/>
    <cellStyle name="Neutral 2 2 2 5" xfId="5611"/>
    <cellStyle name="Neutral 2 2 2 5 2" xfId="7760"/>
    <cellStyle name="Neutral 2 2 2 5 2 2" xfId="8733"/>
    <cellStyle name="Neutral 2 2 2 5 2 2 2" xfId="15235"/>
    <cellStyle name="Neutral 2 2 2 5 2 2 2 2" xfId="16186"/>
    <cellStyle name="Neutral 2 2 2 5 2 2 3" xfId="19446"/>
    <cellStyle name="Neutral 2 2 2 5 2 3" xfId="12032"/>
    <cellStyle name="Neutral 2 2 2 5 2 3 2" xfId="18502"/>
    <cellStyle name="Neutral 2 2 2 5 3" xfId="10465"/>
    <cellStyle name="Neutral 2 2 2 5 3 2" xfId="13788"/>
    <cellStyle name="Neutral 2 2 2 5 4" xfId="17211"/>
    <cellStyle name="Neutral 2 2 2 6" xfId="5731"/>
    <cellStyle name="Neutral 2 2 2 6 2" xfId="9124"/>
    <cellStyle name="Neutral 2 2 2 6 2 2" xfId="13880"/>
    <cellStyle name="Neutral 2 2 2 6 3" xfId="17293"/>
    <cellStyle name="Neutral 2 2 2 7" xfId="1928"/>
    <cellStyle name="Neutral 2 2 2 7 2" xfId="14146"/>
    <cellStyle name="Neutral 2 2 3" xfId="2883"/>
    <cellStyle name="Neutral 2 2 4" xfId="2983"/>
    <cellStyle name="Neutral 2 2 5" xfId="3997"/>
    <cellStyle name="Neutral 2 2 5 2" xfId="4489"/>
    <cellStyle name="Neutral 2 2 5 2 2" xfId="8077"/>
    <cellStyle name="Neutral 2 2 5 2 2 2" xfId="8345"/>
    <cellStyle name="Neutral 2 2 5 2 2 2 2" xfId="15542"/>
    <cellStyle name="Neutral 2 2 5 2 2 2 2 2" xfId="15805"/>
    <cellStyle name="Neutral 2 2 5 2 2 2 3" xfId="19067"/>
    <cellStyle name="Neutral 2 2 5 2 2 3" xfId="11311"/>
    <cellStyle name="Neutral 2 2 5 2 2 3 2" xfId="18805"/>
    <cellStyle name="Neutral 2 2 5 2 3" xfId="10955"/>
    <cellStyle name="Neutral 2 2 5 2 3 2" xfId="13070"/>
    <cellStyle name="Neutral 2 2 5 2 4" xfId="16760"/>
    <cellStyle name="Neutral 2 2 5 3" xfId="6027"/>
    <cellStyle name="Neutral 2 2 5 4" xfId="6740"/>
    <cellStyle name="Neutral 2 2 5 4 2" xfId="12714"/>
    <cellStyle name="Neutral 2 2 5 4 2 2" xfId="14449"/>
    <cellStyle name="Neutral 2 2 5 4 3" xfId="17736"/>
    <cellStyle name="Neutral 2 2 5 5" xfId="9017"/>
    <cellStyle name="Neutral 2 2 5 5 2" xfId="16460"/>
    <cellStyle name="Neutral 2 2 6" xfId="3791"/>
    <cellStyle name="Neutral 2 2 7" xfId="3530"/>
    <cellStyle name="Neutral 2 2 8" xfId="5597"/>
    <cellStyle name="Neutral 2 2 8 2" xfId="7178"/>
    <cellStyle name="Neutral 2 2 8 2 2" xfId="8720"/>
    <cellStyle name="Neutral 2 2 8 2 2 2" xfId="14794"/>
    <cellStyle name="Neutral 2 2 8 2 2 2 2" xfId="16174"/>
    <cellStyle name="Neutral 2 2 8 2 2 3" xfId="19434"/>
    <cellStyle name="Neutral 2 2 8 2 3" xfId="12020"/>
    <cellStyle name="Neutral 2 2 8 2 3 2" xfId="18078"/>
    <cellStyle name="Neutral 2 2 8 3" xfId="9541"/>
    <cellStyle name="Neutral 2 2 8 3 2" xfId="13775"/>
    <cellStyle name="Neutral 2 2 8 4" xfId="17198"/>
    <cellStyle name="Neutral 2 2 9" xfId="6024"/>
    <cellStyle name="Neutral 2 2 9 2" xfId="2562"/>
    <cellStyle name="Neutral 2 2 9 2 2" xfId="14051"/>
    <cellStyle name="Neutral 2 2 9 3" xfId="17429"/>
    <cellStyle name="Neutral 2 3" xfId="1389"/>
    <cellStyle name="Neutral 2 3 2" xfId="2980"/>
    <cellStyle name="Neutral 2 3 2 2" xfId="4277"/>
    <cellStyle name="Neutral 2 3 2 2 2" xfId="4738"/>
    <cellStyle name="Neutral 2 3 2 2 2 2" xfId="8250"/>
    <cellStyle name="Neutral 2 3 2 2 2 2 2" xfId="8435"/>
    <cellStyle name="Neutral 2 3 2 2 2 2 2 2" xfId="15711"/>
    <cellStyle name="Neutral 2 3 2 2 2 2 2 2 2" xfId="15894"/>
    <cellStyle name="Neutral 2 3 2 2 2 2 2 3" xfId="19155"/>
    <cellStyle name="Neutral 2 3 2 2 2 2 3" xfId="11494"/>
    <cellStyle name="Neutral 2 3 2 2 2 2 3 2" xfId="18973"/>
    <cellStyle name="Neutral 2 3 2 2 2 3" xfId="11156"/>
    <cellStyle name="Neutral 2 3 2 2 2 3 2" xfId="13223"/>
    <cellStyle name="Neutral 2 3 2 2 2 4" xfId="16852"/>
    <cellStyle name="Neutral 2 3 2 2 3" xfId="6209"/>
    <cellStyle name="Neutral 2 3 2 2 4" xfId="6972"/>
    <cellStyle name="Neutral 2 3 2 2 4 2" xfId="12933"/>
    <cellStyle name="Neutral 2 3 2 2 4 2 2" xfId="14611"/>
    <cellStyle name="Neutral 2 3 2 2 4 3" xfId="17895"/>
    <cellStyle name="Neutral 2 3 2 2 5" xfId="9287"/>
    <cellStyle name="Neutral 2 3 2 2 5 2" xfId="16659"/>
    <cellStyle name="Neutral 2 3 2 3" xfId="5006"/>
    <cellStyle name="Neutral 2 3 2 4" xfId="5219"/>
    <cellStyle name="Neutral 2 3 2 5" xfId="5862"/>
    <cellStyle name="Neutral 2 3 2 5 2" xfId="7678"/>
    <cellStyle name="Neutral 2 3 2 5 2 2" xfId="8832"/>
    <cellStyle name="Neutral 2 3 2 5 2 2 2" xfId="15155"/>
    <cellStyle name="Neutral 2 3 2 5 2 2 2 2" xfId="16265"/>
    <cellStyle name="Neutral 2 3 2 5 2 2 3" xfId="19525"/>
    <cellStyle name="Neutral 2 3 2 5 2 3" xfId="12111"/>
    <cellStyle name="Neutral 2 3 2 5 2 3 2" xfId="18423"/>
    <cellStyle name="Neutral 2 3 2 5 3" xfId="10325"/>
    <cellStyle name="Neutral 2 3 2 5 3 2" xfId="13955"/>
    <cellStyle name="Neutral 2 3 2 5 4" xfId="17354"/>
    <cellStyle name="Neutral 2 3 2 6" xfId="6022"/>
    <cellStyle name="Neutral 2 3 2 6 2" xfId="11661"/>
    <cellStyle name="Neutral 2 3 2 6 2 2" xfId="14050"/>
    <cellStyle name="Neutral 2 3 2 6 3" xfId="17428"/>
    <cellStyle name="Neutral 2 3 2 7" xfId="1825"/>
    <cellStyle name="Neutral 2 3 2 7 2" xfId="11318"/>
    <cellStyle name="Neutral 2 3 3" xfId="3690"/>
    <cellStyle name="Neutral 2 3 3 2" xfId="4314"/>
    <cellStyle name="Neutral 2 3 3 2 2" xfId="7933"/>
    <cellStyle name="Neutral 2 3 3 2 2 2" xfId="8268"/>
    <cellStyle name="Neutral 2 3 3 2 2 2 2" xfId="15400"/>
    <cellStyle name="Neutral 2 3 3 2 2 2 2 2" xfId="15728"/>
    <cellStyle name="Neutral 2 3 3 2 2 2 3" xfId="18990"/>
    <cellStyle name="Neutral 2 3 3 2 2 3" xfId="11182"/>
    <cellStyle name="Neutral 2 3 3 2 2 3 2" xfId="18664"/>
    <cellStyle name="Neutral 2 3 3 2 3" xfId="10763"/>
    <cellStyle name="Neutral 2 3 3 2 3 2" xfId="12956"/>
    <cellStyle name="Neutral 2 3 3 2 4" xfId="16678"/>
    <cellStyle name="Neutral 2 3 3 3" xfId="5890"/>
    <cellStyle name="Neutral 2 3 3 4" xfId="2694"/>
    <cellStyle name="Neutral 2 3 3 4 2" xfId="12498"/>
    <cellStyle name="Neutral 2 3 3 4 2 2" xfId="11389"/>
    <cellStyle name="Neutral 2 3 3 4 3" xfId="11245"/>
    <cellStyle name="Neutral 2 3 3 5" xfId="7388"/>
    <cellStyle name="Neutral 2 3 3 5 2" xfId="12283"/>
    <cellStyle name="Neutral 2 3 4" xfId="3667"/>
    <cellStyle name="Neutral 2 3 5" xfId="2008"/>
    <cellStyle name="Neutral 2 3 5 2" xfId="7023"/>
    <cellStyle name="Neutral 2 3 5 2 2" xfId="7222"/>
    <cellStyle name="Neutral 2 3 5 2 2 2" xfId="14649"/>
    <cellStyle name="Neutral 2 3 5 2 2 2 2" xfId="14822"/>
    <cellStyle name="Neutral 2 3 5 2 2 3" xfId="18105"/>
    <cellStyle name="Neutral 2 3 5 2 3" xfId="9591"/>
    <cellStyle name="Neutral 2 3 5 2 3 2" xfId="17933"/>
    <cellStyle name="Neutral 2 3 5 3" xfId="9343"/>
    <cellStyle name="Neutral 2 3 5 3 2" xfId="10021"/>
    <cellStyle name="Neutral 2 3 5 4" xfId="13617"/>
    <cellStyle name="Neutral 2 3 6" xfId="5433"/>
    <cellStyle name="Neutral 2 3 6 2" xfId="11457"/>
    <cellStyle name="Neutral 2 3 6 2 2" xfId="13662"/>
    <cellStyle name="Neutral 2 3 6 3" xfId="17095"/>
    <cellStyle name="Neutral 2 3 7" xfId="7458"/>
    <cellStyle name="Neutral 2 3 7 2" xfId="14297"/>
    <cellStyle name="Neutral 2 4" xfId="3112"/>
    <cellStyle name="Neutral 2 5" xfId="1823"/>
    <cellStyle name="Neutral 2 5 2" xfId="4099"/>
    <cellStyle name="Neutral 2 5 2 2" xfId="6652"/>
    <cellStyle name="Neutral 2 5 2 2 2" xfId="8151"/>
    <cellStyle name="Neutral 2 5 2 2 2 2" xfId="14390"/>
    <cellStyle name="Neutral 2 5 2 2 2 2 2" xfId="15615"/>
    <cellStyle name="Neutral 2 5 2 2 2 3" xfId="18878"/>
    <cellStyle name="Neutral 2 5 2 2 3" xfId="11038"/>
    <cellStyle name="Neutral 2 5 2 2 3 2" xfId="17677"/>
    <cellStyle name="Neutral 2 5 2 3" xfId="3082"/>
    <cellStyle name="Neutral 2 5 2 3 2" xfId="12802"/>
    <cellStyle name="Neutral 2 5 2 4" xfId="16544"/>
    <cellStyle name="Neutral 2 5 3" xfId="5695"/>
    <cellStyle name="Neutral 2 5 4" xfId="5982"/>
    <cellStyle name="Neutral 2 5 4 2" xfId="11254"/>
    <cellStyle name="Neutral 2 5 4 2 2" xfId="14026"/>
    <cellStyle name="Neutral 2 5 4 3" xfId="17409"/>
    <cellStyle name="Neutral 2 5 5" xfId="3827"/>
    <cellStyle name="Neutral 2 5 5 2" xfId="11788"/>
    <cellStyle name="Neutral 2 6" xfId="4701"/>
    <cellStyle name="Neutral 2 7" xfId="4975"/>
    <cellStyle name="Neutral 2 8" xfId="2671"/>
    <cellStyle name="Neutral 2 8 2" xfId="5430"/>
    <cellStyle name="Neutral 2 8 2 2" xfId="7563"/>
    <cellStyle name="Neutral 2 8 2 2 2" xfId="13661"/>
    <cellStyle name="Neutral 2 8 2 2 2 2" xfId="15047"/>
    <cellStyle name="Neutral 2 8 2 2 3" xfId="18318"/>
    <cellStyle name="Neutral 2 8 2 3" xfId="10165"/>
    <cellStyle name="Neutral 2 8 2 3 2" xfId="17094"/>
    <cellStyle name="Neutral 2 8 3" xfId="7486"/>
    <cellStyle name="Neutral 2 8 3 2" xfId="11905"/>
    <cellStyle name="Neutral 2 8 4" xfId="13594"/>
    <cellStyle name="Neutral 2 9" xfId="1489"/>
    <cellStyle name="Neutral 2 9 2" xfId="4212"/>
    <cellStyle name="Neutral 2 9 2 2" xfId="2603"/>
    <cellStyle name="Neutral 2 9 3" xfId="12871"/>
    <cellStyle name="Neutral 20" xfId="3032"/>
    <cellStyle name="Neutral 20 2" xfId="9100"/>
    <cellStyle name="Neutral 3" xfId="1794"/>
    <cellStyle name="Neutral 4" xfId="2238"/>
    <cellStyle name="Neutral 5" xfId="2285"/>
    <cellStyle name="Neutral 6" xfId="1461"/>
    <cellStyle name="Neutral 7" xfId="2189"/>
    <cellStyle name="Neutral 8" xfId="2253"/>
    <cellStyle name="Neutral 9" xfId="2319"/>
    <cellStyle name="Normal" xfId="0" builtinId="0"/>
    <cellStyle name="Normal - Style1" xfId="108"/>
    <cellStyle name="Normal 10" xfId="109"/>
    <cellStyle name="Normal 10 2" xfId="110"/>
    <cellStyle name="Normal 10_Budget 2010-2013" xfId="4"/>
    <cellStyle name="Normal 11" xfId="112"/>
    <cellStyle name="Normal 12" xfId="3"/>
    <cellStyle name="Normal 13" xfId="114"/>
    <cellStyle name="Normal 14" xfId="115"/>
    <cellStyle name="Normal 14 2" xfId="116"/>
    <cellStyle name="Normal 15" xfId="117"/>
    <cellStyle name="Normal 15 2" xfId="118"/>
    <cellStyle name="Normal 16" xfId="119"/>
    <cellStyle name="Normal 16 10" xfId="433"/>
    <cellStyle name="Normal 16 11" xfId="434"/>
    <cellStyle name="Normal 16 2" xfId="120"/>
    <cellStyle name="Normal 16 3" xfId="435"/>
    <cellStyle name="Normal 16 4" xfId="436"/>
    <cellStyle name="Normal 16 5" xfId="437"/>
    <cellStyle name="Normal 16 6" xfId="438"/>
    <cellStyle name="Normal 16 7" xfId="439"/>
    <cellStyle name="Normal 16 8" xfId="440"/>
    <cellStyle name="Normal 16 9" xfId="441"/>
    <cellStyle name="Normal 17" xfId="121"/>
    <cellStyle name="Normal 17 2" xfId="122"/>
    <cellStyle name="Normal 18" xfId="123"/>
    <cellStyle name="Normal 18 2" xfId="124"/>
    <cellStyle name="Normal 19" xfId="125"/>
    <cellStyle name="Normal 2" xfId="126"/>
    <cellStyle name="Normal 2 10" xfId="11"/>
    <cellStyle name="Normal 2 11" xfId="128"/>
    <cellStyle name="Normal 2 12" xfId="443"/>
    <cellStyle name="Normal 2 12 2" xfId="444"/>
    <cellStyle name="Normal 2 12 3" xfId="445"/>
    <cellStyle name="Normal 2 12 4" xfId="446"/>
    <cellStyle name="Normal 2 12 5" xfId="447"/>
    <cellStyle name="Normal 2 12 6" xfId="448"/>
    <cellStyle name="Normal 2 12 7" xfId="449"/>
    <cellStyle name="Normal 2 13" xfId="450"/>
    <cellStyle name="Normal 2 14" xfId="451"/>
    <cellStyle name="Normal 2 15" xfId="452"/>
    <cellStyle name="Normal 2 16" xfId="453"/>
    <cellStyle name="Normal 2 17" xfId="454"/>
    <cellStyle name="Normal 2 18" xfId="455"/>
    <cellStyle name="Normal 2 19" xfId="456"/>
    <cellStyle name="Normal 2 2" xfId="129"/>
    <cellStyle name="Normal 2 2 10" xfId="458"/>
    <cellStyle name="Normal 2 2 11" xfId="459"/>
    <cellStyle name="Normal 2 2 12" xfId="460"/>
    <cellStyle name="Normal 2 2 13" xfId="461"/>
    <cellStyle name="Normal 2 2 14" xfId="462"/>
    <cellStyle name="Normal 2 2 15" xfId="463"/>
    <cellStyle name="Normal 2 2 16" xfId="464"/>
    <cellStyle name="Normal 2 2 17" xfId="465"/>
    <cellStyle name="Normal 2 2 18" xfId="466"/>
    <cellStyle name="Normal 2 2 19" xfId="698"/>
    <cellStyle name="Normal 2 2 2" xfId="457"/>
    <cellStyle name="Normal 2 2 2 10" xfId="703"/>
    <cellStyle name="Normal 2 2 2 11" xfId="694"/>
    <cellStyle name="Normal 2 2 2 12" xfId="789"/>
    <cellStyle name="Normal 2 2 2 13" xfId="783"/>
    <cellStyle name="Normal 2 2 2 14" xfId="788"/>
    <cellStyle name="Normal 2 2 2 15" xfId="782"/>
    <cellStyle name="Normal 2 2 2 16" xfId="1491"/>
    <cellStyle name="Normal 2 2 2 16 10" xfId="7466"/>
    <cellStyle name="Normal 2 2 2 16 10 2" xfId="9046"/>
    <cellStyle name="Normal 2 2 2 16 2" xfId="2130"/>
    <cellStyle name="Normal 2 2 2 16 2 10" xfId="1947"/>
    <cellStyle name="Normal 2 2 2 16 2 10 2" xfId="11341"/>
    <cellStyle name="Normal 2 2 2 16 2 2" xfId="3229"/>
    <cellStyle name="Normal 2 2 2 16 2 2 2" xfId="3311"/>
    <cellStyle name="Normal 2 2 2 16 2 2 2 2" xfId="4861"/>
    <cellStyle name="Normal 2 2 2 16 2 2 2 2 2" xfId="4912"/>
    <cellStyle name="Normal 2 2 2 16 2 2 2 2 2 2" xfId="8526"/>
    <cellStyle name="Normal 2 2 2 16 2 2 2 2 2 2 2" xfId="8571"/>
    <cellStyle name="Normal 2 2 2 16 2 2 2 2 2 2 2 2" xfId="15985"/>
    <cellStyle name="Normal 2 2 2 16 2 2 2 2 2 2 2 2 2" xfId="16030"/>
    <cellStyle name="Normal 2 2 2 16 2 2 2 2 2 2 2 3" xfId="19291"/>
    <cellStyle name="Normal 2 2 2 16 2 2 2 2 2 2 3" xfId="11649"/>
    <cellStyle name="Normal 2 2 2 16 2 2 2 2 2 2 3 2" xfId="19246"/>
    <cellStyle name="Normal 2 2 2 16 2 2 2 2 2 3" xfId="11600"/>
    <cellStyle name="Normal 2 2 2 16 2 2 2 2 2 3 2" xfId="13374"/>
    <cellStyle name="Normal 2 2 2 16 2 2 2 2 2 4" xfId="16988"/>
    <cellStyle name="Normal 2 2 2 16 2 2 2 2 3" xfId="6361"/>
    <cellStyle name="Normal 2 2 2 16 2 2 2 2 4" xfId="7142"/>
    <cellStyle name="Normal 2 2 2 16 2 2 2 2 4 2" xfId="13327"/>
    <cellStyle name="Normal 2 2 2 16 2 2 2 2 4 2 2" xfId="14766"/>
    <cellStyle name="Normal 2 2 2 16 2 2 2 2 4 3" xfId="18050"/>
    <cellStyle name="Normal 2 2 2 16 2 2 2 2 5" xfId="9480"/>
    <cellStyle name="Normal 2 2 2 16 2 2 2 2 5 2" xfId="16943"/>
    <cellStyle name="Normal 2 2 2 16 2 2 2 3" xfId="5159"/>
    <cellStyle name="Normal 2 2 2 16 2 2 2 4" xfId="5352"/>
    <cellStyle name="Normal 2 2 2 16 2 2 2 5" xfId="6312"/>
    <cellStyle name="Normal 2 2 2 16 2 2 2 5 2" xfId="7832"/>
    <cellStyle name="Normal 2 2 2 16 2 2 2 5 2 2" xfId="8968"/>
    <cellStyle name="Normal 2 2 2 16 2 2 2 5 2 2 2" xfId="15306"/>
    <cellStyle name="Normal 2 2 2 16 2 2 2 5 2 2 2 2" xfId="16349"/>
    <cellStyle name="Normal 2 2 2 16 2 2 2 5 2 2 3" xfId="19609"/>
    <cellStyle name="Normal 2 2 2 16 2 2 2 5 2 3" xfId="12195"/>
    <cellStyle name="Normal 2 2 2 16 2 2 2 5 2 3 2" xfId="18572"/>
    <cellStyle name="Normal 2 2 2 16 2 2 2 5 3" xfId="10558"/>
    <cellStyle name="Normal 2 2 2 16 2 2 2 5 3 2" xfId="14202"/>
    <cellStyle name="Normal 2 2 2 16 2 2 2 5 4" xfId="17536"/>
    <cellStyle name="Normal 2 2 2 16 2 2 2 6" xfId="7089"/>
    <cellStyle name="Normal 2 2 2 16 2 2 2 6 2" xfId="12277"/>
    <cellStyle name="Normal 2 2 2 16 2 2 2 6 2 2" xfId="14713"/>
    <cellStyle name="Normal 2 2 2 16 2 2 2 6 3" xfId="17997"/>
    <cellStyle name="Normal 2 2 2 16 2 2 2 7" xfId="9416"/>
    <cellStyle name="Normal 2 2 2 16 2 2 2 7 2" xfId="12288"/>
    <cellStyle name="Normal 2 2 2 16 2 2 3" xfId="4132"/>
    <cellStyle name="Normal 2 2 2 16 2 2 3 2" xfId="5111"/>
    <cellStyle name="Normal 2 2 2 16 2 2 3 2 2" xfId="8172"/>
    <cellStyle name="Normal 2 2 2 16 2 2 3 2 2 2" xfId="8627"/>
    <cellStyle name="Normal 2 2 2 16 2 2 3 2 2 2 2" xfId="15636"/>
    <cellStyle name="Normal 2 2 2 16 2 2 3 2 2 2 2 2" xfId="16085"/>
    <cellStyle name="Normal 2 2 2 16 2 2 3 2 2 2 3" xfId="19346"/>
    <cellStyle name="Normal 2 2 2 16 2 2 3 2 2 3" xfId="11797"/>
    <cellStyle name="Normal 2 2 2 16 2 2 3 2 2 3 2" xfId="18899"/>
    <cellStyle name="Normal 2 2 2 16 2 2 3 2 3" xfId="11061"/>
    <cellStyle name="Normal 2 2 2 16 2 2 3 2 3 2" xfId="13498"/>
    <cellStyle name="Normal 2 2 2 16 2 2 3 2 4" xfId="17044"/>
    <cellStyle name="Normal 2 2 2 16 2 2 3 3" xfId="6497"/>
    <cellStyle name="Normal 2 2 2 16 2 2 3 4" xfId="7314"/>
    <cellStyle name="Normal 2 2 2 16 2 2 3 4 2" xfId="12831"/>
    <cellStyle name="Normal 2 2 2 16 2 2 3 4 2 2" xfId="14886"/>
    <cellStyle name="Normal 2 2 2 16 2 2 3 4 3" xfId="18169"/>
    <cellStyle name="Normal 2 2 2 16 2 2 3 5" xfId="9695"/>
    <cellStyle name="Normal 2 2 2 16 2 2 3 5 2" xfId="16570"/>
    <cellStyle name="Normal 2 2 2 16 2 2 4" xfId="5306"/>
    <cellStyle name="Normal 2 2 2 16 2 2 5" xfId="5723"/>
    <cellStyle name="Normal 2 2 2 16 2 2 5 2" xfId="7782"/>
    <cellStyle name="Normal 2 2 2 16 2 2 5 2 2" xfId="8796"/>
    <cellStyle name="Normal 2 2 2 16 2 2 5 2 2 2" xfId="15257"/>
    <cellStyle name="Normal 2 2 2 16 2 2 5 2 2 2 2" xfId="16245"/>
    <cellStyle name="Normal 2 2 2 16 2 2 5 2 2 3" xfId="19505"/>
    <cellStyle name="Normal 2 2 2 16 2 2 5 2 3" xfId="12091"/>
    <cellStyle name="Normal 2 2 2 16 2 2 5 2 3 2" xfId="18524"/>
    <cellStyle name="Normal 2 2 2 16 2 2 5 3" xfId="10489"/>
    <cellStyle name="Normal 2 2 2 16 2 2 5 3 2" xfId="13875"/>
    <cellStyle name="Normal 2 2 2 16 2 2 5 4" xfId="17289"/>
    <cellStyle name="Normal 2 2 2 16 2 2 6" xfId="2738"/>
    <cellStyle name="Normal 2 2 2 16 2 2 6 2" xfId="12210"/>
    <cellStyle name="Normal 2 2 2 16 2 2 6 2 2" xfId="10409"/>
    <cellStyle name="Normal 2 2 2 16 2 2 6 3" xfId="11900"/>
    <cellStyle name="Normal 2 2 2 16 2 2 7" xfId="8956"/>
    <cellStyle name="Normal 2 2 2 16 2 2 7 2" xfId="13591"/>
    <cellStyle name="Normal 2 2 2 16 2 3" xfId="2931"/>
    <cellStyle name="Normal 2 2 2 16 2 4" xfId="3291"/>
    <cellStyle name="Normal 2 2 2 16 2 5" xfId="4025"/>
    <cellStyle name="Normal 2 2 2 16 2 5 2" xfId="3676"/>
    <cellStyle name="Normal 2 2 2 16 2 5 2 2" xfId="8104"/>
    <cellStyle name="Normal 2 2 2 16 2 5 2 2 2" xfId="7925"/>
    <cellStyle name="Normal 2 2 2 16 2 5 2 2 2 2" xfId="15568"/>
    <cellStyle name="Normal 2 2 2 16 2 5 2 2 2 2 2" xfId="15392"/>
    <cellStyle name="Normal 2 2 2 16 2 5 2 2 2 3" xfId="18656"/>
    <cellStyle name="Normal 2 2 2 16 2 5 2 2 3" xfId="10755"/>
    <cellStyle name="Normal 2 2 2 16 2 5 2 2 3 2" xfId="18831"/>
    <cellStyle name="Normal 2 2 2 16 2 5 2 3" xfId="10982"/>
    <cellStyle name="Normal 2 2 2 16 2 5 2 3 2" xfId="12488"/>
    <cellStyle name="Normal 2 2 2 16 2 5 2 4" xfId="12580"/>
    <cellStyle name="Normal 2 2 2 16 2 5 3" xfId="4210"/>
    <cellStyle name="Normal 2 2 2 16 2 5 4" xfId="2787"/>
    <cellStyle name="Normal 2 2 2 16 2 5 4 2" xfId="12741"/>
    <cellStyle name="Normal 2 2 2 16 2 5 4 2 2" xfId="11374"/>
    <cellStyle name="Normal 2 2 2 16 2 5 4 3" xfId="3600"/>
    <cellStyle name="Normal 2 2 2 16 2 5 5" xfId="7443"/>
    <cellStyle name="Normal 2 2 2 16 2 5 5 2" xfId="16487"/>
    <cellStyle name="Normal 2 2 2 16 2 6" xfId="4362"/>
    <cellStyle name="Normal 2 2 2 16 2 7" xfId="4258"/>
    <cellStyle name="Normal 2 2 2 16 2 8" xfId="5625"/>
    <cellStyle name="Normal 2 2 2 16 2 8 2" xfId="6776"/>
    <cellStyle name="Normal 2 2 2 16 2 8 2 2" xfId="8743"/>
    <cellStyle name="Normal 2 2 2 16 2 8 2 2 2" xfId="14471"/>
    <cellStyle name="Normal 2 2 2 16 2 8 2 2 2 2" xfId="16196"/>
    <cellStyle name="Normal 2 2 2 16 2 8 2 2 3" xfId="19456"/>
    <cellStyle name="Normal 2 2 2 16 2 8 2 3" xfId="12042"/>
    <cellStyle name="Normal 2 2 2 16 2 8 2 3 2" xfId="17758"/>
    <cellStyle name="Normal 2 2 2 16 2 8 3" xfId="9057"/>
    <cellStyle name="Normal 2 2 2 16 2 8 3 2" xfId="13801"/>
    <cellStyle name="Normal 2 2 2 16 2 8 4" xfId="17222"/>
    <cellStyle name="Normal 2 2 2 16 2 9" xfId="5737"/>
    <cellStyle name="Normal 2 2 2 16 2 9 2" xfId="3540"/>
    <cellStyle name="Normal 2 2 2 16 2 9 2 2" xfId="13882"/>
    <cellStyle name="Normal 2 2 2 16 2 9 3" xfId="17295"/>
    <cellStyle name="Normal 2 2 2 16 3" xfId="2686"/>
    <cellStyle name="Normal 2 2 2 16 3 2" xfId="3407"/>
    <cellStyle name="Normal 2 2 2 16 3 2 2" xfId="4670"/>
    <cellStyle name="Normal 2 2 2 16 3 2 2 2" xfId="4948"/>
    <cellStyle name="Normal 2 2 2 16 3 2 2 2 2" xfId="8393"/>
    <cellStyle name="Normal 2 2 2 16 3 2 2 2 2 2" xfId="8586"/>
    <cellStyle name="Normal 2 2 2 16 3 2 2 2 2 2 2" xfId="15852"/>
    <cellStyle name="Normal 2 2 2 16 3 2 2 2 2 2 2 2" xfId="16044"/>
    <cellStyle name="Normal 2 2 2 16 3 2 2 2 2 2 3" xfId="19305"/>
    <cellStyle name="Normal 2 2 2 16 3 2 2 2 2 3" xfId="11678"/>
    <cellStyle name="Normal 2 2 2 16 3 2 2 2 2 3 2" xfId="19113"/>
    <cellStyle name="Normal 2 2 2 16 3 2 2 2 3" xfId="11437"/>
    <cellStyle name="Normal 2 2 2 16 3 2 2 2 3 2" xfId="13397"/>
    <cellStyle name="Normal 2 2 2 16 3 2 2 2 4" xfId="17003"/>
    <cellStyle name="Normal 2 2 2 16 3 2 2 3" xfId="6390"/>
    <cellStyle name="Normal 2 2 2 16 3 2 2 4" xfId="7174"/>
    <cellStyle name="Normal 2 2 2 16 3 2 2 4 2" xfId="13173"/>
    <cellStyle name="Normal 2 2 2 16 3 2 2 4 2 2" xfId="14791"/>
    <cellStyle name="Normal 2 2 2 16 3 2 2 4 3" xfId="18075"/>
    <cellStyle name="Normal 2 2 2 16 3 2 2 5" xfId="9533"/>
    <cellStyle name="Normal 2 2 2 16 3 2 2 5 2" xfId="16810"/>
    <cellStyle name="Normal 2 2 2 16 3 2 3" xfId="5182"/>
    <cellStyle name="Normal 2 2 2 16 3 2 4" xfId="5361"/>
    <cellStyle name="Normal 2 2 2 16 3 2 5" xfId="6156"/>
    <cellStyle name="Normal 2 2 2 16 3 2 5 2" xfId="7841"/>
    <cellStyle name="Normal 2 2 2 16 3 2 5 2 2" xfId="8899"/>
    <cellStyle name="Normal 2 2 2 16 3 2 5 2 2 2" xfId="15315"/>
    <cellStyle name="Normal 2 2 2 16 3 2 5 2 2 2 2" xfId="16308"/>
    <cellStyle name="Normal 2 2 2 16 3 2 5 2 2 3" xfId="19568"/>
    <cellStyle name="Normal 2 2 2 16 3 2 5 2 3" xfId="12154"/>
    <cellStyle name="Normal 2 2 2 16 3 2 5 2 3 2" xfId="18580"/>
    <cellStyle name="Normal 2 2 2 16 3 2 5 3" xfId="10627"/>
    <cellStyle name="Normal 2 2 2 16 3 2 5 3 2" xfId="14115"/>
    <cellStyle name="Normal 2 2 2 16 3 2 5 4" xfId="17483"/>
    <cellStyle name="Normal 2 2 2 16 3 2 6" xfId="6907"/>
    <cellStyle name="Normal 2 2 2 16 3 2 6 2" xfId="12321"/>
    <cellStyle name="Normal 2 2 2 16 3 2 6 2 2" xfId="14556"/>
    <cellStyle name="Normal 2 2 2 16 3 2 6 3" xfId="17841"/>
    <cellStyle name="Normal 2 2 2 16 3 2 7" xfId="9213"/>
    <cellStyle name="Normal 2 2 2 16 3 2 7 2" xfId="13694"/>
    <cellStyle name="Normal 2 2 2 16 3 3" xfId="4304"/>
    <cellStyle name="Normal 2 2 2 16 3 3 2" xfId="4083"/>
    <cellStyle name="Normal 2 2 2 16 3 3 2 2" xfId="8263"/>
    <cellStyle name="Normal 2 2 2 16 3 3 2 2 2" xfId="8142"/>
    <cellStyle name="Normal 2 2 2 16 3 3 2 2 2 2" xfId="15723"/>
    <cellStyle name="Normal 2 2 2 16 3 3 2 2 2 2 2" xfId="15606"/>
    <cellStyle name="Normal 2 2 2 16 3 3 2 2 2 3" xfId="18869"/>
    <cellStyle name="Normal 2 2 2 16 3 3 2 2 3" xfId="11027"/>
    <cellStyle name="Normal 2 2 2 16 3 3 2 2 3 2" xfId="18985"/>
    <cellStyle name="Normal 2 2 2 16 3 3 2 3" xfId="11173"/>
    <cellStyle name="Normal 2 2 2 16 3 3 2 3 2" xfId="12791"/>
    <cellStyle name="Normal 2 2 2 16 3 3 2 4" xfId="16534"/>
    <cellStyle name="Normal 2 2 2 16 3 3 3" xfId="5682"/>
    <cellStyle name="Normal 2 2 2 16 3 3 4" xfId="5911"/>
    <cellStyle name="Normal 2 2 2 16 3 3 4 2" xfId="12949"/>
    <cellStyle name="Normal 2 2 2 16 3 3 4 2 2" xfId="13985"/>
    <cellStyle name="Normal 2 2 2 16 3 3 4 3" xfId="17378"/>
    <cellStyle name="Normal 2 2 2 16 3 3 5" xfId="6732"/>
    <cellStyle name="Normal 2 2 2 16 3 3 5 2" xfId="16673"/>
    <cellStyle name="Normal 2 2 2 16 3 4" xfId="4502"/>
    <cellStyle name="Normal 2 2 2 16 3 5" xfId="5882"/>
    <cellStyle name="Normal 2 2 2 16 3 5 2" xfId="7572"/>
    <cellStyle name="Normal 2 2 2 16 3 5 2 2" xfId="8838"/>
    <cellStyle name="Normal 2 2 2 16 3 5 2 2 2" xfId="15056"/>
    <cellStyle name="Normal 2 2 2 16 3 5 2 2 2 2" xfId="16269"/>
    <cellStyle name="Normal 2 2 2 16 3 5 2 2 3" xfId="19529"/>
    <cellStyle name="Normal 2 2 2 16 3 5 2 3" xfId="12115"/>
    <cellStyle name="Normal 2 2 2 16 3 5 2 3 2" xfId="18327"/>
    <cellStyle name="Normal 2 2 2 16 3 5 3" xfId="10174"/>
    <cellStyle name="Normal 2 2 2 16 3 5 3 2" xfId="13967"/>
    <cellStyle name="Normal 2 2 2 16 3 5 4" xfId="17363"/>
    <cellStyle name="Normal 2 2 2 16 3 6" xfId="1422"/>
    <cellStyle name="Normal 2 2 2 16 3 6 2" xfId="10035"/>
    <cellStyle name="Normal 2 2 2 16 3 6 2 2" xfId="10356"/>
    <cellStyle name="Normal 2 2 2 16 3 6 3" xfId="11164"/>
    <cellStyle name="Normal 2 2 2 16 3 7" xfId="3058"/>
    <cellStyle name="Normal 2 2 2 16 3 7 2" xfId="13452"/>
    <cellStyle name="Normal 2 2 2 16 4" xfId="3436"/>
    <cellStyle name="Normal 2 2 2 16 5" xfId="1540"/>
    <cellStyle name="Normal 2 2 2 16 5 2" xfId="4145"/>
    <cellStyle name="Normal 2 2 2 16 5 2 2" xfId="6864"/>
    <cellStyle name="Normal 2 2 2 16 5 2 2 2" xfId="8178"/>
    <cellStyle name="Normal 2 2 2 16 5 2 2 2 2" xfId="14522"/>
    <cellStyle name="Normal 2 2 2 16 5 2 2 2 2 2" xfId="15642"/>
    <cellStyle name="Normal 2 2 2 16 5 2 2 2 3" xfId="18904"/>
    <cellStyle name="Normal 2 2 2 16 5 2 2 3" xfId="11069"/>
    <cellStyle name="Normal 2 2 2 16 5 2 2 3 2" xfId="17807"/>
    <cellStyle name="Normal 2 2 2 16 5 2 3" xfId="9172"/>
    <cellStyle name="Normal 2 2 2 16 5 2 3 2" xfId="12839"/>
    <cellStyle name="Normal 2 2 2 16 5 2 4" xfId="16576"/>
    <cellStyle name="Normal 2 2 2 16 5 3" xfId="5733"/>
    <cellStyle name="Normal 2 2 2 16 5 4" xfId="6523"/>
    <cellStyle name="Normal 2 2 2 16 5 4 2" xfId="9283"/>
    <cellStyle name="Normal 2 2 2 16 5 4 2 2" xfId="14313"/>
    <cellStyle name="Normal 2 2 2 16 5 4 3" xfId="17602"/>
    <cellStyle name="Normal 2 2 2 16 5 5" xfId="5932"/>
    <cellStyle name="Normal 2 2 2 16 5 5 2" xfId="13560"/>
    <cellStyle name="Normal 2 2 2 16 6" xfId="4322"/>
    <cellStyle name="Normal 2 2 2 16 7" xfId="4700"/>
    <cellStyle name="Normal 2 2 2 16 8" xfId="4164"/>
    <cellStyle name="Normal 2 2 2 16 8 2" xfId="7168"/>
    <cellStyle name="Normal 2 2 2 16 8 2 2" xfId="8188"/>
    <cellStyle name="Normal 2 2 2 16 8 2 2 2" xfId="14787"/>
    <cellStyle name="Normal 2 2 2 16 8 2 2 2 2" xfId="15652"/>
    <cellStyle name="Normal 2 2 2 16 8 2 2 3" xfId="18914"/>
    <cellStyle name="Normal 2 2 2 16 8 2 3" xfId="11082"/>
    <cellStyle name="Normal 2 2 2 16 8 2 3 2" xfId="18071"/>
    <cellStyle name="Normal 2 2 2 16 8 3" xfId="9526"/>
    <cellStyle name="Normal 2 2 2 16 8 3 2" xfId="12852"/>
    <cellStyle name="Normal 2 2 2 16 8 4" xfId="16588"/>
    <cellStyle name="Normal 2 2 2 16 9" xfId="6538"/>
    <cellStyle name="Normal 2 2 2 16 9 2" xfId="11391"/>
    <cellStyle name="Normal 2 2 2 16 9 2 2" xfId="14321"/>
    <cellStyle name="Normal 2 2 2 16 9 3" xfId="17610"/>
    <cellStyle name="Normal 2 2 2 17" xfId="2262"/>
    <cellStyle name="Normal 2 2 2 18" xfId="2071"/>
    <cellStyle name="Normal 2 2 2 19" xfId="2172"/>
    <cellStyle name="Normal 2 2 2 2" xfId="467"/>
    <cellStyle name="Normal 2 2 2 2 10" xfId="2086"/>
    <cellStyle name="Normal 2 2 2 2 11" xfId="2299"/>
    <cellStyle name="Normal 2 2 2 2 12" xfId="1830"/>
    <cellStyle name="Normal 2 2 2 2 12 2" xfId="2947"/>
    <cellStyle name="Normal 2 2 2 2 12 2 2" xfId="3936"/>
    <cellStyle name="Normal 2 2 2 2 12 2 2 2" xfId="4728"/>
    <cellStyle name="Normal 2 2 2 2 12 2 2 2 2" xfId="8031"/>
    <cellStyle name="Normal 2 2 2 2 12 2 2 2 2 2" xfId="8428"/>
    <cellStyle name="Normal 2 2 2 2 12 2 2 2 2 2 2" xfId="15496"/>
    <cellStyle name="Normal 2 2 2 2 12 2 2 2 2 2 2 2" xfId="15887"/>
    <cellStyle name="Normal 2 2 2 2 12 2 2 2 2 2 3" xfId="19148"/>
    <cellStyle name="Normal 2 2 2 2 12 2 2 2 2 3" xfId="11486"/>
    <cellStyle name="Normal 2 2 2 2 12 2 2 2 2 3 2" xfId="18759"/>
    <cellStyle name="Normal 2 2 2 2 12 2 2 2 3" xfId="10901"/>
    <cellStyle name="Normal 2 2 2 2 12 2 2 2 3 2" xfId="13213"/>
    <cellStyle name="Normal 2 2 2 2 12 2 2 2 4" xfId="16845"/>
    <cellStyle name="Normal 2 2 2 2 12 2 2 3" xfId="6201"/>
    <cellStyle name="Normal 2 2 2 2 12 2 2 4" xfId="6962"/>
    <cellStyle name="Normal 2 2 2 2 12 2 2 4 2" xfId="12659"/>
    <cellStyle name="Normal 2 2 2 2 12 2 2 4 2 2" xfId="14603"/>
    <cellStyle name="Normal 2 2 2 2 12 2 2 4 3" xfId="17887"/>
    <cellStyle name="Normal 2 2 2 2 12 2 2 5" xfId="9276"/>
    <cellStyle name="Normal 2 2 2 2 12 2 2 5 2" xfId="16413"/>
    <cellStyle name="Normal 2 2 2 2 12 2 3" xfId="4996"/>
    <cellStyle name="Normal 2 2 2 2 12 2 4" xfId="5211"/>
    <cellStyle name="Normal 2 2 2 2 12 2 5" xfId="5543"/>
    <cellStyle name="Normal 2 2 2 2 12 2 5 2" xfId="7664"/>
    <cellStyle name="Normal 2 2 2 2 12 2 5 2 2" xfId="8687"/>
    <cellStyle name="Normal 2 2 2 2 12 2 5 2 2 2" xfId="15142"/>
    <cellStyle name="Normal 2 2 2 2 12 2 5 2 2 2 2" xfId="16141"/>
    <cellStyle name="Normal 2 2 2 2 12 2 5 2 2 3" xfId="19401"/>
    <cellStyle name="Normal 2 2 2 2 12 2 5 2 3" xfId="11987"/>
    <cellStyle name="Normal 2 2 2 2 12 2 5 2 3 2" xfId="18411"/>
    <cellStyle name="Normal 2 2 2 2 12 2 5 3" xfId="10307"/>
    <cellStyle name="Normal 2 2 2 2 12 2 5 3 2" xfId="13735"/>
    <cellStyle name="Normal 2 2 2 2 12 2 5 4" xfId="17161"/>
    <cellStyle name="Normal 2 2 2 2 12 2 6" xfId="5818"/>
    <cellStyle name="Normal 2 2 2 2 12 2 6 2" xfId="11343"/>
    <cellStyle name="Normal 2 2 2 2 12 2 6 2 2" xfId="13927"/>
    <cellStyle name="Normal 2 2 2 2 12 2 6 3" xfId="17329"/>
    <cellStyle name="Normal 2 2 2 2 12 2 7" xfId="2689"/>
    <cellStyle name="Normal 2 2 2 2 12 2 7 2" xfId="4185"/>
    <cellStyle name="Normal 2 2 2 2 12 3" xfId="3649"/>
    <cellStyle name="Normal 2 2 2 2 12 3 2" xfId="4450"/>
    <cellStyle name="Normal 2 2 2 2 12 3 2 2" xfId="7916"/>
    <cellStyle name="Normal 2 2 2 2 12 3 2 2 2" xfId="8331"/>
    <cellStyle name="Normal 2 2 2 2 12 3 2 2 2 2" xfId="15383"/>
    <cellStyle name="Normal 2 2 2 2 12 3 2 2 2 2 2" xfId="15791"/>
    <cellStyle name="Normal 2 2 2 2 12 3 2 2 2 3" xfId="19053"/>
    <cellStyle name="Normal 2 2 2 2 12 3 2 2 3" xfId="11281"/>
    <cellStyle name="Normal 2 2 2 2 12 3 2 2 3 2" xfId="18647"/>
    <cellStyle name="Normal 2 2 2 2 12 3 2 3" xfId="10744"/>
    <cellStyle name="Normal 2 2 2 2 12 3 2 3 2" xfId="13049"/>
    <cellStyle name="Normal 2 2 2 2 12 3 2 4" xfId="16746"/>
    <cellStyle name="Normal 2 2 2 2 12 3 3" xfId="6003"/>
    <cellStyle name="Normal 2 2 2 2 12 3 4" xfId="6713"/>
    <cellStyle name="Normal 2 2 2 2 12 3 4 2" xfId="12470"/>
    <cellStyle name="Normal 2 2 2 2 12 3 4 2 2" xfId="14431"/>
    <cellStyle name="Normal 2 2 2 2 12 3 4 3" xfId="17718"/>
    <cellStyle name="Normal 2 2 2 2 12 3 5" xfId="5441"/>
    <cellStyle name="Normal 2 2 2 2 12 3 5 2" xfId="14195"/>
    <cellStyle name="Normal 2 2 2 2 12 4" xfId="4685"/>
    <cellStyle name="Normal 2 2 2 2 12 5" xfId="3640"/>
    <cellStyle name="Normal 2 2 2 2 12 5 2" xfId="3673"/>
    <cellStyle name="Normal 2 2 2 2 12 5 2 2" xfId="7912"/>
    <cellStyle name="Normal 2 2 2 2 12 5 2 2 2" xfId="12485"/>
    <cellStyle name="Normal 2 2 2 2 12 5 2 2 2 2" xfId="15380"/>
    <cellStyle name="Normal 2 2 2 2 12 5 2 2 3" xfId="18644"/>
    <cellStyle name="Normal 2 2 2 2 12 5 2 3" xfId="10740"/>
    <cellStyle name="Normal 2 2 2 2 12 5 2 3 2" xfId="12325"/>
    <cellStyle name="Normal 2 2 2 2 12 5 3" xfId="1399"/>
    <cellStyle name="Normal 2 2 2 2 12 5 3 2" xfId="12463"/>
    <cellStyle name="Normal 2 2 2 2 12 5 4" xfId="14055"/>
    <cellStyle name="Normal 2 2 2 2 12 6" xfId="3778"/>
    <cellStyle name="Normal 2 2 2 2 12 6 2" xfId="11912"/>
    <cellStyle name="Normal 2 2 2 2 12 6 2 2" xfId="12556"/>
    <cellStyle name="Normal 2 2 2 2 12 6 3" xfId="12278"/>
    <cellStyle name="Normal 2 2 2 2 12 7" xfId="7444"/>
    <cellStyle name="Normal 2 2 2 2 12 7 2" xfId="11828"/>
    <cellStyle name="Normal 2 2 2 2 13" xfId="3372"/>
    <cellStyle name="Normal 2 2 2 2 14" xfId="3421"/>
    <cellStyle name="Normal 2 2 2 2 15" xfId="3144"/>
    <cellStyle name="Normal 2 2 2 2 15 2" xfId="4445"/>
    <cellStyle name="Normal 2 2 2 2 15 2 2" xfId="7722"/>
    <cellStyle name="Normal 2 2 2 2 15 2 2 2" xfId="8328"/>
    <cellStyle name="Normal 2 2 2 2 15 2 2 2 2" xfId="15197"/>
    <cellStyle name="Normal 2 2 2 2 15 2 2 2 2 2" xfId="15788"/>
    <cellStyle name="Normal 2 2 2 2 15 2 2 2 3" xfId="19050"/>
    <cellStyle name="Normal 2 2 2 2 15 2 2 3" xfId="11276"/>
    <cellStyle name="Normal 2 2 2 2 15 2 2 3 2" xfId="18464"/>
    <cellStyle name="Normal 2 2 2 2 15 2 3" xfId="10414"/>
    <cellStyle name="Normal 2 2 2 2 15 2 3 2" xfId="13045"/>
    <cellStyle name="Normal 2 2 2 2 15 2 4" xfId="16743"/>
    <cellStyle name="Normal 2 2 2 2 15 3" xfId="5999"/>
    <cellStyle name="Normal 2 2 2 2 15 4" xfId="6709"/>
    <cellStyle name="Normal 2 2 2 2 15 4 2" xfId="11355"/>
    <cellStyle name="Normal 2 2 2 2 15 4 2 2" xfId="14428"/>
    <cellStyle name="Normal 2 2 2 2 15 4 3" xfId="17715"/>
    <cellStyle name="Normal 2 2 2 2 15 5" xfId="6422"/>
    <cellStyle name="Normal 2 2 2 2 15 5 2" xfId="12745"/>
    <cellStyle name="Normal 2 2 2 2 16" xfId="2673"/>
    <cellStyle name="Normal 2 2 2 2 17" xfId="3678"/>
    <cellStyle name="Normal 2 2 2 2 18" xfId="1728"/>
    <cellStyle name="Normal 2 2 2 2 18 2" xfId="6628"/>
    <cellStyle name="Normal 2 2 2 2 18 2 2" xfId="7255"/>
    <cellStyle name="Normal 2 2 2 2 18 2 2 2" xfId="14371"/>
    <cellStyle name="Normal 2 2 2 2 18 2 2 2 2" xfId="14840"/>
    <cellStyle name="Normal 2 2 2 2 18 2 2 3" xfId="18123"/>
    <cellStyle name="Normal 2 2 2 2 18 2 3" xfId="9628"/>
    <cellStyle name="Normal 2 2 2 2 18 2 3 2" xfId="17659"/>
    <cellStyle name="Normal 2 2 2 2 18 3" xfId="2712"/>
    <cellStyle name="Normal 2 2 2 2 18 3 2" xfId="11862"/>
    <cellStyle name="Normal 2 2 2 2 18 4" xfId="13022"/>
    <cellStyle name="Normal 2 2 2 2 19" xfId="3852"/>
    <cellStyle name="Normal 2 2 2 2 19 2" xfId="2822"/>
    <cellStyle name="Normal 2 2 2 2 19 2 2" xfId="12605"/>
    <cellStyle name="Normal 2 2 2 2 19 3" xfId="16370"/>
    <cellStyle name="Normal 2 2 2 2 2" xfId="1641"/>
    <cellStyle name="Normal 2 2 2 2 2 10" xfId="5921"/>
    <cellStyle name="Normal 2 2 2 2 2 10 2" xfId="5484"/>
    <cellStyle name="Normal 2 2 2 2 2 2" xfId="1647"/>
    <cellStyle name="Normal 2 2 2 2 2 2 10" xfId="7600"/>
    <cellStyle name="Normal 2 2 2 2 2 2 10 2" xfId="13905"/>
    <cellStyle name="Normal 2 2 2 2 2 2 2" xfId="3267"/>
    <cellStyle name="Normal 2 2 2 2 2 2 2 2" xfId="3268"/>
    <cellStyle name="Normal 2 2 2 2 2 2 2 2 2" xfId="4884"/>
    <cellStyle name="Normal 2 2 2 2 2 2 2 2 2 2" xfId="4885"/>
    <cellStyle name="Normal 2 2 2 2 2 2 2 2 2 2 2" xfId="8548"/>
    <cellStyle name="Normal 2 2 2 2 2 2 2 2 2 2 2 2" xfId="8549"/>
    <cellStyle name="Normal 2 2 2 2 2 2 2 2 2 2 2 2 2" xfId="16007"/>
    <cellStyle name="Normal 2 2 2 2 2 2 2 2 2 2 2 2 2 2" xfId="16008"/>
    <cellStyle name="Normal 2 2 2 2 2 2 2 2 2 2 2 2 3" xfId="19269"/>
    <cellStyle name="Normal 2 2 2 2 2 2 2 2 2 2 2 3" xfId="11623"/>
    <cellStyle name="Normal 2 2 2 2 2 2 2 2 2 2 2 3 2" xfId="19268"/>
    <cellStyle name="Normal 2 2 2 2 2 2 2 2 2 2 3" xfId="11622"/>
    <cellStyle name="Normal 2 2 2 2 2 2 2 2 2 2 3 2" xfId="13351"/>
    <cellStyle name="Normal 2 2 2 2 2 2 2 2 2 2 4" xfId="16966"/>
    <cellStyle name="Normal 2 2 2 2 2 2 2 2 2 3" xfId="6336"/>
    <cellStyle name="Normal 2 2 2 2 2 2 2 2 2 4" xfId="7116"/>
    <cellStyle name="Normal 2 2 2 2 2 2 2 2 2 4 2" xfId="13350"/>
    <cellStyle name="Normal 2 2 2 2 2 2 2 2 2 4 2 2" xfId="14740"/>
    <cellStyle name="Normal 2 2 2 2 2 2 2 2 2 4 3" xfId="18024"/>
    <cellStyle name="Normal 2 2 2 2 2 2 2 2 2 5" xfId="9450"/>
    <cellStyle name="Normal 2 2 2 2 2 2 2 2 2 5 2" xfId="16965"/>
    <cellStyle name="Normal 2 2 2 2 2 2 2 2 3" xfId="5136"/>
    <cellStyle name="Normal 2 2 2 2 2 2 2 2 4" xfId="5330"/>
    <cellStyle name="Normal 2 2 2 2 2 2 2 2 5" xfId="6335"/>
    <cellStyle name="Normal 2 2 2 2 2 2 2 2 5 2" xfId="7807"/>
    <cellStyle name="Normal 2 2 2 2 2 2 2 2 5 2 2" xfId="8982"/>
    <cellStyle name="Normal 2 2 2 2 2 2 2 2 5 2 2 2" xfId="15282"/>
    <cellStyle name="Normal 2 2 2 2 2 2 2 2 5 2 2 2 2" xfId="16360"/>
    <cellStyle name="Normal 2 2 2 2 2 2 2 2 5 2 2 3" xfId="19620"/>
    <cellStyle name="Normal 2 2 2 2 2 2 2 2 5 2 3" xfId="12206"/>
    <cellStyle name="Normal 2 2 2 2 2 2 2 2 5 2 3 2" xfId="18548"/>
    <cellStyle name="Normal 2 2 2 2 2 2 2 2 5 3" xfId="10522"/>
    <cellStyle name="Normal 2 2 2 2 2 2 2 2 5 3 2" xfId="14219"/>
    <cellStyle name="Normal 2 2 2 2 2 2 2 2 5 4" xfId="17547"/>
    <cellStyle name="Normal 2 2 2 2 2 2 2 2 6" xfId="7115"/>
    <cellStyle name="Normal 2 2 2 2 2 2 2 2 6 2" xfId="12244"/>
    <cellStyle name="Normal 2 2 2 2 2 2 2 2 6 2 2" xfId="14739"/>
    <cellStyle name="Normal 2 2 2 2 2 2 2 2 6 3" xfId="18023"/>
    <cellStyle name="Normal 2 2 2 2 2 2 2 2 7" xfId="9449"/>
    <cellStyle name="Normal 2 2 2 2 2 2 2 2 7 2" xfId="13593"/>
    <cellStyle name="Normal 2 2 2 2 2 2 2 3" xfId="4065"/>
    <cellStyle name="Normal 2 2 2 2 2 2 2 3 2" xfId="5135"/>
    <cellStyle name="Normal 2 2 2 2 2 2 2 3 2 2" xfId="8128"/>
    <cellStyle name="Normal 2 2 2 2 2 2 2 3 2 2 2" xfId="8638"/>
    <cellStyle name="Normal 2 2 2 2 2 2 2 3 2 2 2 2" xfId="15592"/>
    <cellStyle name="Normal 2 2 2 2 2 2 2 3 2 2 2 2 2" xfId="16096"/>
    <cellStyle name="Normal 2 2 2 2 2 2 2 3 2 2 2 3" xfId="19357"/>
    <cellStyle name="Normal 2 2 2 2 2 2 2 3 2 2 3" xfId="11815"/>
    <cellStyle name="Normal 2 2 2 2 2 2 2 3 2 2 3 2" xfId="18855"/>
    <cellStyle name="Normal 2 2 2 2 2 2 2 3 2 3" xfId="11011"/>
    <cellStyle name="Normal 2 2 2 2 2 2 2 3 2 3 2" xfId="13515"/>
    <cellStyle name="Normal 2 2 2 2 2 2 2 3 2 4" xfId="17055"/>
    <cellStyle name="Normal 2 2 2 2 2 2 2 3 3" xfId="6512"/>
    <cellStyle name="Normal 2 2 2 2 2 2 2 3 4" xfId="7331"/>
    <cellStyle name="Normal 2 2 2 2 2 2 2 3 4 2" xfId="12774"/>
    <cellStyle name="Normal 2 2 2 2 2 2 2 3 4 2 2" xfId="14900"/>
    <cellStyle name="Normal 2 2 2 2 2 2 2 3 4 3" xfId="18183"/>
    <cellStyle name="Normal 2 2 2 2 2 2 2 3 5" xfId="9714"/>
    <cellStyle name="Normal 2 2 2 2 2 2 2 3 5 2" xfId="16519"/>
    <cellStyle name="Normal 2 2 2 2 2 2 2 4" xfId="5329"/>
    <cellStyle name="Normal 2 2 2 2 2 2 2 5" xfId="5665"/>
    <cellStyle name="Normal 2 2 2 2 2 2 2 5 2" xfId="7806"/>
    <cellStyle name="Normal 2 2 2 2 2 2 2 5 2 2" xfId="8767"/>
    <cellStyle name="Normal 2 2 2 2 2 2 2 5 2 2 2" xfId="15281"/>
    <cellStyle name="Normal 2 2 2 2 2 2 2 5 2 2 2 2" xfId="16220"/>
    <cellStyle name="Normal 2 2 2 2 2 2 2 5 2 2 3" xfId="19480"/>
    <cellStyle name="Normal 2 2 2 2 2 2 2 5 2 3" xfId="12066"/>
    <cellStyle name="Normal 2 2 2 2 2 2 2 5 2 3 2" xfId="18547"/>
    <cellStyle name="Normal 2 2 2 2 2 2 2 5 3" xfId="10521"/>
    <cellStyle name="Normal 2 2 2 2 2 2 2 5 3 2" xfId="13834"/>
    <cellStyle name="Normal 2 2 2 2 2 2 2 5 4" xfId="17255"/>
    <cellStyle name="Normal 2 2 2 2 2 2 2 6" xfId="5630"/>
    <cellStyle name="Normal 2 2 2 2 2 2 2 6 2" xfId="12243"/>
    <cellStyle name="Normal 2 2 2 2 2 2 2 6 2 2" xfId="13805"/>
    <cellStyle name="Normal 2 2 2 2 2 2 2 6 3" xfId="17226"/>
    <cellStyle name="Normal 2 2 2 2 2 2 2 7" xfId="7340"/>
    <cellStyle name="Normal 2 2 2 2 2 2 2 7 2" xfId="14286"/>
    <cellStyle name="Normal 2 2 2 2 2 2 3" xfId="3083"/>
    <cellStyle name="Normal 2 2 2 2 2 2 4" xfId="3044"/>
    <cellStyle name="Normal 2 2 2 2 2 2 5" xfId="4064"/>
    <cellStyle name="Normal 2 2 2 2 2 2 5 2" xfId="3960"/>
    <cellStyle name="Normal 2 2 2 2 2 2 5 2 2" xfId="8127"/>
    <cellStyle name="Normal 2 2 2 2 2 2 5 2 2 2" xfId="8047"/>
    <cellStyle name="Normal 2 2 2 2 2 2 5 2 2 2 2" xfId="15591"/>
    <cellStyle name="Normal 2 2 2 2 2 2 5 2 2 2 2 2" xfId="15512"/>
    <cellStyle name="Normal 2 2 2 2 2 2 5 2 2 2 3" xfId="18775"/>
    <cellStyle name="Normal 2 2 2 2 2 2 5 2 2 3" xfId="10921"/>
    <cellStyle name="Normal 2 2 2 2 2 2 5 2 2 3 2" xfId="18854"/>
    <cellStyle name="Normal 2 2 2 2 2 2 5 2 3" xfId="11010"/>
    <cellStyle name="Normal 2 2 2 2 2 2 5 2 3 2" xfId="12680"/>
    <cellStyle name="Normal 2 2 2 2 2 2 5 2 4" xfId="16430"/>
    <cellStyle name="Normal 2 2 2 2 2 2 5 3" xfId="5562"/>
    <cellStyle name="Normal 2 2 2 2 2 2 5 4" xfId="1473"/>
    <cellStyle name="Normal 2 2 2 2 2 2 5 4 2" xfId="12773"/>
    <cellStyle name="Normal 2 2 2 2 2 2 5 4 2 2" xfId="10412"/>
    <cellStyle name="Normal 2 2 2 2 2 2 5 4 3" xfId="14309"/>
    <cellStyle name="Normal 2 2 2 2 2 2 5 5" xfId="6041"/>
    <cellStyle name="Normal 2 2 2 2 2 2 5 5 2" xfId="16518"/>
    <cellStyle name="Normal 2 2 2 2 2 2 6" xfId="4749"/>
    <cellStyle name="Normal 2 2 2 2 2 2 7" xfId="5016"/>
    <cellStyle name="Normal 2 2 2 2 2 2 8" xfId="5664"/>
    <cellStyle name="Normal 2 2 2 2 2 2 8 2" xfId="7481"/>
    <cellStyle name="Normal 2 2 2 2 2 2 8 2 2" xfId="8766"/>
    <cellStyle name="Normal 2 2 2 2 2 2 8 2 2 2" xfId="14977"/>
    <cellStyle name="Normal 2 2 2 2 2 2 8 2 2 2 2" xfId="16219"/>
    <cellStyle name="Normal 2 2 2 2 2 2 8 2 2 3" xfId="19479"/>
    <cellStyle name="Normal 2 2 2 2 2 2 8 2 3" xfId="12065"/>
    <cellStyle name="Normal 2 2 2 2 2 2 8 2 3 2" xfId="18254"/>
    <cellStyle name="Normal 2 2 2 2 2 2 8 3" xfId="9943"/>
    <cellStyle name="Normal 2 2 2 2 2 2 8 3 2" xfId="13833"/>
    <cellStyle name="Normal 2 2 2 2 2 2 8 4" xfId="17254"/>
    <cellStyle name="Normal 2 2 2 2 2 2 9" xfId="5848"/>
    <cellStyle name="Normal 2 2 2 2 2 2 9 2" xfId="11942"/>
    <cellStyle name="Normal 2 2 2 2 2 2 9 2 2" xfId="13945"/>
    <cellStyle name="Normal 2 2 2 2 2 2 9 3" xfId="17345"/>
    <cellStyle name="Normal 2 2 2 2 2 3" xfId="1482"/>
    <cellStyle name="Normal 2 2 2 2 2 3 2" xfId="1846"/>
    <cellStyle name="Normal 2 2 2 2 2 3 2 2" xfId="4361"/>
    <cellStyle name="Normal 2 2 2 2 2 3 2 2 2" xfId="4239"/>
    <cellStyle name="Normal 2 2 2 2 2 3 2 2 2 2" xfId="8291"/>
    <cellStyle name="Normal 2 2 2 2 2 3 2 2 2 2 2" xfId="8228"/>
    <cellStyle name="Normal 2 2 2 2 2 3 2 2 2 2 2 2" xfId="15751"/>
    <cellStyle name="Normal 2 2 2 2 2 3 2 2 2 2 2 2 2" xfId="15690"/>
    <cellStyle name="Normal 2 2 2 2 2 3 2 2 2 2 2 3" xfId="18952"/>
    <cellStyle name="Normal 2 2 2 2 2 3 2 2 2 2 3" xfId="11131"/>
    <cellStyle name="Normal 2 2 2 2 2 3 2 2 2 2 3 2" xfId="19013"/>
    <cellStyle name="Normal 2 2 2 2 2 3 2 2 2 3" xfId="11215"/>
    <cellStyle name="Normal 2 2 2 2 2 3 2 2 2 3 2" xfId="12908"/>
    <cellStyle name="Normal 2 2 2 2 2 3 2 2 2 4" xfId="16636"/>
    <cellStyle name="Normal 2 2 2 2 2 3 2 2 3" xfId="5824"/>
    <cellStyle name="Normal 2 2 2 2 2 3 2 2 4" xfId="5659"/>
    <cellStyle name="Normal 2 2 2 2 2 3 2 2 4 2" xfId="12985"/>
    <cellStyle name="Normal 2 2 2 2 2 3 2 2 4 2 2" xfId="13830"/>
    <cellStyle name="Normal 2 2 2 2 2 3 2 2 4 3" xfId="17251"/>
    <cellStyle name="Normal 2 2 2 2 2 3 2 2 5" xfId="6887"/>
    <cellStyle name="Normal 2 2 2 2 2 3 2 2 5 2" xfId="16701"/>
    <cellStyle name="Normal 2 2 2 2 2 3 2 3" xfId="1437"/>
    <cellStyle name="Normal 2 2 2 2 2 3 2 4" xfId="4631"/>
    <cellStyle name="Normal 2 2 2 2 2 3 2 5" xfId="5929"/>
    <cellStyle name="Normal 2 2 2 2 2 3 2 5 2" xfId="6848"/>
    <cellStyle name="Normal 2 2 2 2 2 3 2 5 2 2" xfId="8851"/>
    <cellStyle name="Normal 2 2 2 2 2 3 2 5 2 2 2" xfId="14513"/>
    <cellStyle name="Normal 2 2 2 2 2 3 2 5 2 2 2 2" xfId="16276"/>
    <cellStyle name="Normal 2 2 2 2 2 3 2 5 2 2 3" xfId="19536"/>
    <cellStyle name="Normal 2 2 2 2 2 3 2 5 2 3" xfId="12122"/>
    <cellStyle name="Normal 2 2 2 2 2 3 2 5 2 3 2" xfId="17799"/>
    <cellStyle name="Normal 2 2 2 2 2 3 2 5 3" xfId="9147"/>
    <cellStyle name="Normal 2 2 2 2 2 3 2 5 3 2" xfId="13994"/>
    <cellStyle name="Normal 2 2 2 2 2 3 2 5 4" xfId="17386"/>
    <cellStyle name="Normal 2 2 2 2 2 3 2 6" xfId="6635"/>
    <cellStyle name="Normal 2 2 2 2 2 3 2 6 2" xfId="9125"/>
    <cellStyle name="Normal 2 2 2 2 2 3 2 6 2 2" xfId="14376"/>
    <cellStyle name="Normal 2 2 2 2 2 3 2 6 3" xfId="17664"/>
    <cellStyle name="Normal 2 2 2 2 2 3 2 7" xfId="1636"/>
    <cellStyle name="Normal 2 2 2 2 2 3 2 7 2" xfId="11854"/>
    <cellStyle name="Normal 2 2 2 2 2 3 3" xfId="1328"/>
    <cellStyle name="Normal 2 2 2 2 2 3 3 2" xfId="4174"/>
    <cellStyle name="Normal 2 2 2 2 2 3 3 2 2" xfId="7369"/>
    <cellStyle name="Normal 2 2 2 2 2 3 3 2 2 2" xfId="8194"/>
    <cellStyle name="Normal 2 2 2 2 2 3 3 2 2 2 2" xfId="14928"/>
    <cellStyle name="Normal 2 2 2 2 2 3 3 2 2 2 2 2" xfId="15658"/>
    <cellStyle name="Normal 2 2 2 2 2 3 3 2 2 2 3" xfId="18920"/>
    <cellStyle name="Normal 2 2 2 2 2 3 3 2 2 3" xfId="11090"/>
    <cellStyle name="Normal 2 2 2 2 2 3 3 2 2 3 2" xfId="18210"/>
    <cellStyle name="Normal 2 2 2 2 2 3 3 2 3" xfId="9767"/>
    <cellStyle name="Normal 2 2 2 2 2 3 3 2 3 2" xfId="12860"/>
    <cellStyle name="Normal 2 2 2 2 2 3 3 2 4" xfId="16596"/>
    <cellStyle name="Normal 2 2 2 2 2 3 3 3" xfId="5763"/>
    <cellStyle name="Normal 2 2 2 2 2 3 3 4" xfId="5742"/>
    <cellStyle name="Normal 2 2 2 2 2 3 3 4 2" xfId="10879"/>
    <cellStyle name="Normal 2 2 2 2 2 3 3 4 2 2" xfId="13885"/>
    <cellStyle name="Normal 2 2 2 2 2 3 3 4 3" xfId="17297"/>
    <cellStyle name="Normal 2 2 2 2 2 3 3 5" xfId="3920"/>
    <cellStyle name="Normal 2 2 2 2 2 3 3 5 2" xfId="12336"/>
    <cellStyle name="Normal 2 2 2 2 2 3 4" xfId="4104"/>
    <cellStyle name="Normal 2 2 2 2 2 3 5" xfId="1545"/>
    <cellStyle name="Normal 2 2 2 2 2 3 5 2" xfId="6612"/>
    <cellStyle name="Normal 2 2 2 2 2 3 5 2 2" xfId="7158"/>
    <cellStyle name="Normal 2 2 2 2 2 3 5 2 2 2" xfId="14357"/>
    <cellStyle name="Normal 2 2 2 2 2 3 5 2 2 2 2" xfId="14778"/>
    <cellStyle name="Normal 2 2 2 2 2 3 5 2 2 3" xfId="18062"/>
    <cellStyle name="Normal 2 2 2 2 2 3 5 2 3" xfId="9509"/>
    <cellStyle name="Normal 2 2 2 2 2 3 5 2 3 2" xfId="17646"/>
    <cellStyle name="Normal 2 2 2 2 2 3 5 3" xfId="5679"/>
    <cellStyle name="Normal 2 2 2 2 2 3 5 3 2" xfId="9841"/>
    <cellStyle name="Normal 2 2 2 2 2 3 5 4" xfId="12996"/>
    <cellStyle name="Normal 2 2 2 2 2 3 6" xfId="1748"/>
    <cellStyle name="Normal 2 2 2 2 2 3 6 2" xfId="9691"/>
    <cellStyle name="Normal 2 2 2 2 2 3 6 2 2" xfId="11816"/>
    <cellStyle name="Normal 2 2 2 2 2 3 6 3" xfId="13522"/>
    <cellStyle name="Normal 2 2 2 2 2 3 7" xfId="1729"/>
    <cellStyle name="Normal 2 2 2 2 2 3 7 2" xfId="13915"/>
    <cellStyle name="Normal 2 2 2 2 2 4" xfId="3138"/>
    <cellStyle name="Normal 2 2 2 2 2 5" xfId="2051"/>
    <cellStyle name="Normal 2 2 2 2 2 5 2" xfId="4383"/>
    <cellStyle name="Normal 2 2 2 2 2 5 2 2" xfId="7167"/>
    <cellStyle name="Normal 2 2 2 2 2 5 2 2 2" xfId="8301"/>
    <cellStyle name="Normal 2 2 2 2 2 5 2 2 2 2" xfId="14786"/>
    <cellStyle name="Normal 2 2 2 2 2 5 2 2 2 2 2" xfId="15761"/>
    <cellStyle name="Normal 2 2 2 2 2 5 2 2 2 3" xfId="19023"/>
    <cellStyle name="Normal 2 2 2 2 2 5 2 2 3" xfId="11229"/>
    <cellStyle name="Normal 2 2 2 2 2 5 2 2 3 2" xfId="18070"/>
    <cellStyle name="Normal 2 2 2 2 2 5 2 3" xfId="9524"/>
    <cellStyle name="Normal 2 2 2 2 2 5 2 3 2" xfId="13001"/>
    <cellStyle name="Normal 2 2 2 2 2 5 2 4" xfId="16713"/>
    <cellStyle name="Normal 2 2 2 2 2 5 3" xfId="5949"/>
    <cellStyle name="Normal 2 2 2 2 2 5 4" xfId="6659"/>
    <cellStyle name="Normal 2 2 2 2 2 5 4 2" xfId="11855"/>
    <cellStyle name="Normal 2 2 2 2 2 5 4 2 2" xfId="14394"/>
    <cellStyle name="Normal 2 2 2 2 2 5 4 3" xfId="17681"/>
    <cellStyle name="Normal 2 2 2 2 2 5 5" xfId="8903"/>
    <cellStyle name="Normal 2 2 2 2 2 5 5 2" xfId="4393"/>
    <cellStyle name="Normal 2 2 2 2 2 6" xfId="4799"/>
    <cellStyle name="Normal 2 2 2 2 2 7" xfId="5053"/>
    <cellStyle name="Normal 2 2 2 2 2 8" xfId="3853"/>
    <cellStyle name="Normal 2 2 2 2 2 8 2" xfId="4173"/>
    <cellStyle name="Normal 2 2 2 2 2 8 2 2" xfId="7996"/>
    <cellStyle name="Normal 2 2 2 2 2 8 2 2 2" xfId="12859"/>
    <cellStyle name="Normal 2 2 2 2 2 8 2 2 2 2" xfId="15462"/>
    <cellStyle name="Normal 2 2 2 2 2 8 2 2 3" xfId="18725"/>
    <cellStyle name="Normal 2 2 2 2 2 8 2 3" xfId="10846"/>
    <cellStyle name="Normal 2 2 2 2 2 8 2 3 2" xfId="16595"/>
    <cellStyle name="Normal 2 2 2 2 2 8 3" xfId="3073"/>
    <cellStyle name="Normal 2 2 2 2 2 8 3 2" xfId="12606"/>
    <cellStyle name="Normal 2 2 2 2 2 8 4" xfId="16371"/>
    <cellStyle name="Normal 2 2 2 2 2 9" xfId="1906"/>
    <cellStyle name="Normal 2 2 2 2 2 9 2" xfId="10778"/>
    <cellStyle name="Normal 2 2 2 2 2 9 2 2" xfId="11288"/>
    <cellStyle name="Normal 2 2 2 2 2 9 3" xfId="13046"/>
    <cellStyle name="Normal 2 2 2 2 20" xfId="1644"/>
    <cellStyle name="Normal 2 2 2 2 20 2" xfId="11872"/>
    <cellStyle name="Normal 2 2 2 2 3" xfId="2132"/>
    <cellStyle name="Normal 2 2 2 2 4" xfId="2131"/>
    <cellStyle name="Normal 2 2 2 2 5" xfId="2261"/>
    <cellStyle name="Normal 2 2 2 2 6" xfId="2072"/>
    <cellStyle name="Normal 2 2 2 2 7" xfId="2171"/>
    <cellStyle name="Normal 2 2 2 2 8" xfId="1685"/>
    <cellStyle name="Normal 2 2 2 2 9" xfId="2213"/>
    <cellStyle name="Normal 2 2 2 20" xfId="2272"/>
    <cellStyle name="Normal 2 2 2 21" xfId="1497"/>
    <cellStyle name="Normal 2 2 2 22" xfId="2180"/>
    <cellStyle name="Normal 2 2 2 23" xfId="2100"/>
    <cellStyle name="Normal 2 2 2 24" xfId="2148"/>
    <cellStyle name="Normal 2 2 2 25" xfId="1662"/>
    <cellStyle name="Normal 2 2 2 25 2" xfId="2669"/>
    <cellStyle name="Normal 2 2 2 25 2 2" xfId="3633"/>
    <cellStyle name="Normal 2 2 2 25 2 2 2" xfId="4664"/>
    <cellStyle name="Normal 2 2 2 25 2 2 2 2" xfId="7909"/>
    <cellStyle name="Normal 2 2 2 25 2 2 2 2 2" xfId="8388"/>
    <cellStyle name="Normal 2 2 2 25 2 2 2 2 2 2" xfId="15377"/>
    <cellStyle name="Normal 2 2 2 25 2 2 2 2 2 2 2" xfId="15847"/>
    <cellStyle name="Normal 2 2 2 25 2 2 2 2 2 3" xfId="19108"/>
    <cellStyle name="Normal 2 2 2 25 2 2 2 2 3" xfId="11431"/>
    <cellStyle name="Normal 2 2 2 25 2 2 2 2 3 2" xfId="18641"/>
    <cellStyle name="Normal 2 2 2 25 2 2 2 3" xfId="10737"/>
    <cellStyle name="Normal 2 2 2 25 2 2 2 3 2" xfId="13168"/>
    <cellStyle name="Normal 2 2 2 25 2 2 2 4" xfId="16805"/>
    <cellStyle name="Normal 2 2 2 25 2 2 3" xfId="6150"/>
    <cellStyle name="Normal 2 2 2 25 2 2 4" xfId="6901"/>
    <cellStyle name="Normal 2 2 2 25 2 2 4 2" xfId="12459"/>
    <cellStyle name="Normal 2 2 2 25 2 2 4 2 2" xfId="14551"/>
    <cellStyle name="Normal 2 2 2 25 2 2 4 3" xfId="17836"/>
    <cellStyle name="Normal 2 2 2 25 2 2 5" xfId="9208"/>
    <cellStyle name="Normal 2 2 2 25 2 2 5 2" xfId="13544"/>
    <cellStyle name="Normal 2 2 2 25 2 3" xfId="4348"/>
    <cellStyle name="Normal 2 2 2 25 2 4" xfId="4435"/>
    <cellStyle name="Normal 2 2 2 25 2 5" xfId="4171"/>
    <cellStyle name="Normal 2 2 2 25 2 5 2" xfId="7561"/>
    <cellStyle name="Normal 2 2 2 25 2 5 2 2" xfId="8192"/>
    <cellStyle name="Normal 2 2 2 25 2 5 2 2 2" xfId="15045"/>
    <cellStyle name="Normal 2 2 2 25 2 5 2 2 2 2" xfId="15656"/>
    <cellStyle name="Normal 2 2 2 25 2 5 2 2 3" xfId="18918"/>
    <cellStyle name="Normal 2 2 2 25 2 5 2 3" xfId="11088"/>
    <cellStyle name="Normal 2 2 2 25 2 5 2 3 2" xfId="18316"/>
    <cellStyle name="Normal 2 2 2 25 2 5 3" xfId="10163"/>
    <cellStyle name="Normal 2 2 2 25 2 5 3 2" xfId="12857"/>
    <cellStyle name="Normal 2 2 2 25 2 5 4" xfId="16593"/>
    <cellStyle name="Normal 2 2 2 25 2 6" xfId="2596"/>
    <cellStyle name="Normal 2 2 2 25 2 6 2" xfId="10219"/>
    <cellStyle name="Normal 2 2 2 25 2 6 2 2" xfId="10280"/>
    <cellStyle name="Normal 2 2 2 25 2 6 3" xfId="9534"/>
    <cellStyle name="Normal 2 2 2 25 2 7" xfId="1751"/>
    <cellStyle name="Normal 2 2 2 25 2 7 2" xfId="12316"/>
    <cellStyle name="Normal 2 2 2 25 3" xfId="1426"/>
    <cellStyle name="Normal 2 2 2 25 3 2" xfId="3956"/>
    <cellStyle name="Normal 2 2 2 25 3 2 2" xfId="6806"/>
    <cellStyle name="Normal 2 2 2 25 3 2 2 2" xfId="8046"/>
    <cellStyle name="Normal 2 2 2 25 3 2 2 2 2" xfId="14488"/>
    <cellStyle name="Normal 2 2 2 25 3 2 2 2 2 2" xfId="15511"/>
    <cellStyle name="Normal 2 2 2 25 3 2 2 2 3" xfId="18774"/>
    <cellStyle name="Normal 2 2 2 25 3 2 2 3" xfId="10919"/>
    <cellStyle name="Normal 2 2 2 25 3 2 2 3 2" xfId="17774"/>
    <cellStyle name="Normal 2 2 2 25 3 2 3" xfId="9089"/>
    <cellStyle name="Normal 2 2 2 25 3 2 3 2" xfId="12677"/>
    <cellStyle name="Normal 2 2 2 25 3 2 4" xfId="16428"/>
    <cellStyle name="Normal 2 2 2 25 3 3" xfId="5560"/>
    <cellStyle name="Normal 2 2 2 25 3 4" xfId="6110"/>
    <cellStyle name="Normal 2 2 2 25 3 4 2" xfId="10913"/>
    <cellStyle name="Normal 2 2 2 25 3 4 2 2" xfId="14092"/>
    <cellStyle name="Normal 2 2 2 25 3 4 3" xfId="17462"/>
    <cellStyle name="Normal 2 2 2 25 3 5" xfId="7461"/>
    <cellStyle name="Normal 2 2 2 25 3 5 2" xfId="9329"/>
    <cellStyle name="Normal 2 2 2 25 4" xfId="3909"/>
    <cellStyle name="Normal 2 2 2 25 5" xfId="2015"/>
    <cellStyle name="Normal 2 2 2 25 5 2" xfId="7489"/>
    <cellStyle name="Normal 2 2 2 25 5 2 2" xfId="7265"/>
    <cellStyle name="Normal 2 2 2 25 5 2 2 2" xfId="14980"/>
    <cellStyle name="Normal 2 2 2 25 5 2 2 2 2" xfId="14847"/>
    <cellStyle name="Normal 2 2 2 25 5 2 2 3" xfId="18130"/>
    <cellStyle name="Normal 2 2 2 25 5 2 3" xfId="9650"/>
    <cellStyle name="Normal 2 2 2 25 5 2 3 2" xfId="18256"/>
    <cellStyle name="Normal 2 2 2 25 5 3" xfId="9951"/>
    <cellStyle name="Normal 2 2 2 25 5 3 2" xfId="10112"/>
    <cellStyle name="Normal 2 2 2 25 5 4" xfId="12240"/>
    <cellStyle name="Normal 2 2 2 25 6" xfId="5418"/>
    <cellStyle name="Normal 2 2 2 25 6 2" xfId="9494"/>
    <cellStyle name="Normal 2 2 2 25 6 2 2" xfId="13652"/>
    <cellStyle name="Normal 2 2 2 25 6 3" xfId="17086"/>
    <cellStyle name="Normal 2 2 2 25 7" xfId="7206"/>
    <cellStyle name="Normal 2 2 2 25 7 2" xfId="13584"/>
    <cellStyle name="Normal 2 2 2 26" xfId="3308"/>
    <cellStyle name="Normal 2 2 2 27" xfId="3394"/>
    <cellStyle name="Normal 2 2 2 28" xfId="1881"/>
    <cellStyle name="Normal 2 2 2 28 2" xfId="4387"/>
    <cellStyle name="Normal 2 2 2 28 2 2" xfId="6938"/>
    <cellStyle name="Normal 2 2 2 28 2 2 2" xfId="8303"/>
    <cellStyle name="Normal 2 2 2 28 2 2 2 2" xfId="14581"/>
    <cellStyle name="Normal 2 2 2 28 2 2 2 2 2" xfId="15763"/>
    <cellStyle name="Normal 2 2 2 28 2 2 2 3" xfId="19025"/>
    <cellStyle name="Normal 2 2 2 28 2 2 3" xfId="11232"/>
    <cellStyle name="Normal 2 2 2 28 2 2 3 2" xfId="17866"/>
    <cellStyle name="Normal 2 2 2 28 2 3" xfId="9249"/>
    <cellStyle name="Normal 2 2 2 28 2 3 2" xfId="13004"/>
    <cellStyle name="Normal 2 2 2 28 2 4" xfId="16715"/>
    <cellStyle name="Normal 2 2 2 28 3" xfId="5953"/>
    <cellStyle name="Normal 2 2 2 28 4" xfId="6662"/>
    <cellStyle name="Normal 2 2 2 28 4 2" xfId="9619"/>
    <cellStyle name="Normal 2 2 2 28 4 2 2" xfId="14396"/>
    <cellStyle name="Normal 2 2 2 28 4 3" xfId="17683"/>
    <cellStyle name="Normal 2 2 2 28 5" xfId="8993"/>
    <cellStyle name="Normal 2 2 2 28 5 2" xfId="13441"/>
    <cellStyle name="Normal 2 2 2 29" xfId="4187"/>
    <cellStyle name="Normal 2 2 2 3" xfId="468"/>
    <cellStyle name="Normal 2 2 2 30" xfId="4937"/>
    <cellStyle name="Normal 2 2 2 31" xfId="2592"/>
    <cellStyle name="Normal 2 2 2 31 2" xfId="7357"/>
    <cellStyle name="Normal 2 2 2 31 2 2" xfId="7533"/>
    <cellStyle name="Normal 2 2 2 31 2 2 2" xfId="14918"/>
    <cellStyle name="Normal 2 2 2 31 2 2 2 2" xfId="15019"/>
    <cellStyle name="Normal 2 2 2 31 2 2 3" xfId="18290"/>
    <cellStyle name="Normal 2 2 2 31 2 3" xfId="10126"/>
    <cellStyle name="Normal 2 2 2 31 2 3 2" xfId="18200"/>
    <cellStyle name="Normal 2 2 2 31 3" xfId="9753"/>
    <cellStyle name="Normal 2 2 2 31 3 2" xfId="11356"/>
    <cellStyle name="Normal 2 2 2 31 4" xfId="10642"/>
    <cellStyle name="Normal 2 2 2 32" xfId="1655"/>
    <cellStyle name="Normal 2 2 2 32 2" xfId="9546"/>
    <cellStyle name="Normal 2 2 2 32 2 2" xfId="7432"/>
    <cellStyle name="Normal 2 2 2 32 3" xfId="12670"/>
    <cellStyle name="Normal 2 2 2 33" xfId="2737"/>
    <cellStyle name="Normal 2 2 2 33 2" xfId="10857"/>
    <cellStyle name="Normal 2 2 2 4" xfId="469"/>
    <cellStyle name="Normal 2 2 2 5" xfId="470"/>
    <cellStyle name="Normal 2 2 2 6" xfId="471"/>
    <cellStyle name="Normal 2 2 2 7" xfId="472"/>
    <cellStyle name="Normal 2 2 2 8" xfId="702"/>
    <cellStyle name="Normal 2 2 2 9" xfId="696"/>
    <cellStyle name="Normal 2 2 20" xfId="700"/>
    <cellStyle name="Normal 2 2 21" xfId="697"/>
    <cellStyle name="Normal 2 2 22" xfId="701"/>
    <cellStyle name="Normal 2 2 23" xfId="787"/>
    <cellStyle name="Normal 2 2 24" xfId="785"/>
    <cellStyle name="Normal 2 2 25" xfId="784"/>
    <cellStyle name="Normal 2 2 26" xfId="786"/>
    <cellStyle name="Normal 2 2 27" xfId="847"/>
    <cellStyle name="Normal 2 2 28" xfId="278"/>
    <cellStyle name="Normal 2 2 28 2" xfId="1267"/>
    <cellStyle name="Normal 2 2 29" xfId="1307"/>
    <cellStyle name="Normal 2 2 3" xfId="473"/>
    <cellStyle name="Normal 2 2 30" xfId="1310"/>
    <cellStyle name="Normal 2 2 31" xfId="1382"/>
    <cellStyle name="Normal 2 2 31 10" xfId="6540"/>
    <cellStyle name="Normal 2 2 31 10 2" xfId="14157"/>
    <cellStyle name="Normal 2 2 31 2" xfId="1679"/>
    <cellStyle name="Normal 2 2 31 2 10" xfId="4284"/>
    <cellStyle name="Normal 2 2 31 2 10 2" xfId="12306"/>
    <cellStyle name="Normal 2 2 31 2 2" xfId="3206"/>
    <cellStyle name="Normal 2 2 31 2 2 2" xfId="3270"/>
    <cellStyle name="Normal 2 2 31 2 2 2 2" xfId="4839"/>
    <cellStyle name="Normal 2 2 31 2 2 2 2 2" xfId="4887"/>
    <cellStyle name="Normal 2 2 31 2 2 2 2 2 2" xfId="8506"/>
    <cellStyle name="Normal 2 2 31 2 2 2 2 2 2 2" xfId="8551"/>
    <cellStyle name="Normal 2 2 31 2 2 2 2 2 2 2 2" xfId="15965"/>
    <cellStyle name="Normal 2 2 31 2 2 2 2 2 2 2 2 2" xfId="16010"/>
    <cellStyle name="Normal 2 2 31 2 2 2 2 2 2 2 3" xfId="19271"/>
    <cellStyle name="Normal 2 2 31 2 2 2 2 2 2 3" xfId="11625"/>
    <cellStyle name="Normal 2 2 31 2 2 2 2 2 2 3 2" xfId="19226"/>
    <cellStyle name="Normal 2 2 31 2 2 2 2 2 3" xfId="11578"/>
    <cellStyle name="Normal 2 2 31 2 2 2 2 2 3 2" xfId="13353"/>
    <cellStyle name="Normal 2 2 31 2 2 2 2 2 4" xfId="16968"/>
    <cellStyle name="Normal 2 2 31 2 2 2 2 3" xfId="6338"/>
    <cellStyle name="Normal 2 2 31 2 2 2 2 4" xfId="7118"/>
    <cellStyle name="Normal 2 2 31 2 2 2 2 4 2" xfId="13305"/>
    <cellStyle name="Normal 2 2 31 2 2 2 2 4 2 2" xfId="14742"/>
    <cellStyle name="Normal 2 2 31 2 2 2 2 4 3" xfId="18026"/>
    <cellStyle name="Normal 2 2 31 2 2 2 2 5" xfId="9452"/>
    <cellStyle name="Normal 2 2 31 2 2 2 2 5 2" xfId="16923"/>
    <cellStyle name="Normal 2 2 31 2 2 2 3" xfId="5138"/>
    <cellStyle name="Normal 2 2 31 2 2 2 4" xfId="5332"/>
    <cellStyle name="Normal 2 2 31 2 2 2 5" xfId="6291"/>
    <cellStyle name="Normal 2 2 31 2 2 2 5 2" xfId="7809"/>
    <cellStyle name="Normal 2 2 31 2 2 2 5 2 2" xfId="8951"/>
    <cellStyle name="Normal 2 2 31 2 2 2 5 2 2 2" xfId="15284"/>
    <cellStyle name="Normal 2 2 31 2 2 2 5 2 2 2 2" xfId="16342"/>
    <cellStyle name="Normal 2 2 31 2 2 2 5 2 2 3" xfId="19602"/>
    <cellStyle name="Normal 2 2 31 2 2 2 5 2 3" xfId="12188"/>
    <cellStyle name="Normal 2 2 31 2 2 2 5 2 3 2" xfId="18550"/>
    <cellStyle name="Normal 2 2 31 2 2 2 5 3" xfId="10524"/>
    <cellStyle name="Normal 2 2 31 2 2 2 5 3 2" xfId="14187"/>
    <cellStyle name="Normal 2 2 31 2 2 2 5 4" xfId="17528"/>
    <cellStyle name="Normal 2 2 31 2 2 2 6" xfId="7067"/>
    <cellStyle name="Normal 2 2 31 2 2 2 6 2" xfId="12246"/>
    <cellStyle name="Normal 2 2 31 2 2 2 6 2 2" xfId="14693"/>
    <cellStyle name="Normal 2 2 31 2 2 2 6 3" xfId="17977"/>
    <cellStyle name="Normal 2 2 31 2 2 2 7" xfId="9395"/>
    <cellStyle name="Normal 2 2 31 2 2 2 7 2" xfId="14196"/>
    <cellStyle name="Normal 2 2 31 2 2 3" xfId="4067"/>
    <cellStyle name="Normal 2 2 31 2 2 3 2" xfId="5090"/>
    <cellStyle name="Normal 2 2 31 2 2 3 2 2" xfId="8130"/>
    <cellStyle name="Normal 2 2 31 2 2 3 2 2 2" xfId="8620"/>
    <cellStyle name="Normal 2 2 31 2 2 3 2 2 2 2" xfId="15594"/>
    <cellStyle name="Normal 2 2 31 2 2 3 2 2 2 2 2" xfId="16078"/>
    <cellStyle name="Normal 2 2 31 2 2 3 2 2 2 3" xfId="19339"/>
    <cellStyle name="Normal 2 2 31 2 2 3 2 2 3" xfId="11778"/>
    <cellStyle name="Normal 2 2 31 2 2 3 2 2 3 2" xfId="18857"/>
    <cellStyle name="Normal 2 2 31 2 2 3 2 3" xfId="11013"/>
    <cellStyle name="Normal 2 2 31 2 2 3 2 3 2" xfId="13482"/>
    <cellStyle name="Normal 2 2 31 2 2 3 2 4" xfId="17037"/>
    <cellStyle name="Normal 2 2 31 2 2 3 3" xfId="6482"/>
    <cellStyle name="Normal 2 2 31 2 2 3 4" xfId="7298"/>
    <cellStyle name="Normal 2 2 31 2 2 3 4 2" xfId="12776"/>
    <cellStyle name="Normal 2 2 31 2 2 3 4 2 2" xfId="14879"/>
    <cellStyle name="Normal 2 2 31 2 2 3 4 3" xfId="18162"/>
    <cellStyle name="Normal 2 2 31 2 2 3 5" xfId="9687"/>
    <cellStyle name="Normal 2 2 31 2 2 3 5 2" xfId="16521"/>
    <cellStyle name="Normal 2 2 31 2 2 4" xfId="5286"/>
    <cellStyle name="Normal 2 2 31 2 2 5" xfId="5667"/>
    <cellStyle name="Normal 2 2 31 2 2 5 2" xfId="7762"/>
    <cellStyle name="Normal 2 2 31 2 2 5 2 2" xfId="8769"/>
    <cellStyle name="Normal 2 2 31 2 2 5 2 2 2" xfId="15237"/>
    <cellStyle name="Normal 2 2 31 2 2 5 2 2 2 2" xfId="16222"/>
    <cellStyle name="Normal 2 2 31 2 2 5 2 2 3" xfId="19482"/>
    <cellStyle name="Normal 2 2 31 2 2 5 2 3" xfId="12068"/>
    <cellStyle name="Normal 2 2 31 2 2 5 2 3 2" xfId="18504"/>
    <cellStyle name="Normal 2 2 31 2 2 5 3" xfId="10467"/>
    <cellStyle name="Normal 2 2 31 2 2 5 3 2" xfId="13836"/>
    <cellStyle name="Normal 2 2 31 2 2 5 4" xfId="17257"/>
    <cellStyle name="Normal 2 2 31 2 2 6" xfId="6420"/>
    <cellStyle name="Normal 2 2 31 2 2 6 2" xfId="6095"/>
    <cellStyle name="Normal 2 2 31 2 2 6 2 2" xfId="14266"/>
    <cellStyle name="Normal 2 2 31 2 2 6 3" xfId="17576"/>
    <cellStyle name="Normal 2 2 31 2 2 7" xfId="5719"/>
    <cellStyle name="Normal 2 2 31 2 2 7 2" xfId="6591"/>
    <cellStyle name="Normal 2 2 31 2 3" xfId="3157"/>
    <cellStyle name="Normal 2 2 31 2 4" xfId="2623"/>
    <cellStyle name="Normal 2 2 31 2 5" xfId="3999"/>
    <cellStyle name="Normal 2 2 31 2 5 2" xfId="4399"/>
    <cellStyle name="Normal 2 2 31 2 5 2 2" xfId="8079"/>
    <cellStyle name="Normal 2 2 31 2 5 2 2 2" xfId="8310"/>
    <cellStyle name="Normal 2 2 31 2 5 2 2 2 2" xfId="15544"/>
    <cellStyle name="Normal 2 2 31 2 5 2 2 2 2 2" xfId="15770"/>
    <cellStyle name="Normal 2 2 31 2 5 2 2 2 3" xfId="19032"/>
    <cellStyle name="Normal 2 2 31 2 5 2 2 3" xfId="11240"/>
    <cellStyle name="Normal 2 2 31 2 5 2 2 3 2" xfId="18807"/>
    <cellStyle name="Normal 2 2 31 2 5 2 3" xfId="10957"/>
    <cellStyle name="Normal 2 2 31 2 5 2 3 2" xfId="13013"/>
    <cellStyle name="Normal 2 2 31 2 5 2 4" xfId="16723"/>
    <cellStyle name="Normal 2 2 31 2 5 3" xfId="5963"/>
    <cellStyle name="Normal 2 2 31 2 5 4" xfId="6672"/>
    <cellStyle name="Normal 2 2 31 2 5 4 2" xfId="12716"/>
    <cellStyle name="Normal 2 2 31 2 5 4 2 2" xfId="14405"/>
    <cellStyle name="Normal 2 2 31 2 5 4 3" xfId="17692"/>
    <cellStyle name="Normal 2 2 31 2 5 5" xfId="7175"/>
    <cellStyle name="Normal 2 2 31 2 5 5 2" xfId="16462"/>
    <cellStyle name="Normal 2 2 31 2 6" xfId="3618"/>
    <cellStyle name="Normal 2 2 31 2 7" xfId="4427"/>
    <cellStyle name="Normal 2 2 31 2 8" xfId="5599"/>
    <cellStyle name="Normal 2 2 31 2 8 2" xfId="7474"/>
    <cellStyle name="Normal 2 2 31 2 8 2 2" xfId="8722"/>
    <cellStyle name="Normal 2 2 31 2 8 2 2 2" xfId="14972"/>
    <cellStyle name="Normal 2 2 31 2 8 2 2 2 2" xfId="16176"/>
    <cellStyle name="Normal 2 2 31 2 8 2 2 3" xfId="19436"/>
    <cellStyle name="Normal 2 2 31 2 8 2 3" xfId="12022"/>
    <cellStyle name="Normal 2 2 31 2 8 2 3 2" xfId="18249"/>
    <cellStyle name="Normal 2 2 31 2 8 3" xfId="9923"/>
    <cellStyle name="Normal 2 2 31 2 8 3 2" xfId="13777"/>
    <cellStyle name="Normal 2 2 31 2 8 4" xfId="17200"/>
    <cellStyle name="Normal 2 2 31 2 9" xfId="3699"/>
    <cellStyle name="Normal 2 2 31 2 9 2" xfId="9560"/>
    <cellStyle name="Normal 2 2 31 2 9 2 2" xfId="12503"/>
    <cellStyle name="Normal 2 2 31 2 9 3" xfId="9297"/>
    <cellStyle name="Normal 2 2 31 3" xfId="1571"/>
    <cellStyle name="Normal 2 2 31 3 2" xfId="2732"/>
    <cellStyle name="Normal 2 2 31 3 2 2" xfId="2786"/>
    <cellStyle name="Normal 2 2 31 3 2 2 2" xfId="4680"/>
    <cellStyle name="Normal 2 2 31 3 2 2 2 2" xfId="7605"/>
    <cellStyle name="Normal 2 2 31 3 2 2 2 2 2" xfId="8401"/>
    <cellStyle name="Normal 2 2 31 3 2 2 2 2 2 2" xfId="15087"/>
    <cellStyle name="Normal 2 2 31 3 2 2 2 2 2 2 2" xfId="15860"/>
    <cellStyle name="Normal 2 2 31 3 2 2 2 2 2 3" xfId="19121"/>
    <cellStyle name="Normal 2 2 31 3 2 2 2 2 3" xfId="11446"/>
    <cellStyle name="Normal 2 2 31 3 2 2 2 2 3 2" xfId="18358"/>
    <cellStyle name="Normal 2 2 31 3 2 2 2 3" xfId="10225"/>
    <cellStyle name="Normal 2 2 31 3 2 2 2 3 2" xfId="13181"/>
    <cellStyle name="Normal 2 2 31 3 2 2 2 4" xfId="16818"/>
    <cellStyle name="Normal 2 2 31 3 2 2 3" xfId="6165"/>
    <cellStyle name="Normal 2 2 31 3 2 2 4" xfId="6918"/>
    <cellStyle name="Normal 2 2 31 3 2 2 4 2" xfId="10247"/>
    <cellStyle name="Normal 2 2 31 3 2 2 4 2 2" xfId="14565"/>
    <cellStyle name="Normal 2 2 31 3 2 2 4 3" xfId="17850"/>
    <cellStyle name="Normal 2 2 31 3 2 2 5" xfId="9226"/>
    <cellStyle name="Normal 2 2 31 3 2 2 5 2" xfId="7184"/>
    <cellStyle name="Normal 2 2 31 3 2 3" xfId="4960"/>
    <cellStyle name="Normal 2 2 31 3 2 4" xfId="4490"/>
    <cellStyle name="Normal 2 2 31 3 2 5" xfId="1626"/>
    <cellStyle name="Normal 2 2 31 3 2 5 2" xfId="7588"/>
    <cellStyle name="Normal 2 2 31 3 2 5 2 2" xfId="7155"/>
    <cellStyle name="Normal 2 2 31 3 2 5 2 2 2" xfId="15072"/>
    <cellStyle name="Normal 2 2 31 3 2 5 2 2 2 2" xfId="14775"/>
    <cellStyle name="Normal 2 2 31 3 2 5 2 2 3" xfId="18059"/>
    <cellStyle name="Normal 2 2 31 3 2 5 2 3" xfId="9501"/>
    <cellStyle name="Normal 2 2 31 3 2 5 2 3 2" xfId="18343"/>
    <cellStyle name="Normal 2 2 31 3 2 5 3" xfId="10200"/>
    <cellStyle name="Normal 2 2 31 3 2 5 3 2" xfId="10029"/>
    <cellStyle name="Normal 2 2 31 3 2 5 4" xfId="13417"/>
    <cellStyle name="Normal 2 2 31 3 2 6" xfId="5889"/>
    <cellStyle name="Normal 2 2 31 3 2 6 2" xfId="11863"/>
    <cellStyle name="Normal 2 2 31 3 2 6 2 2" xfId="13972"/>
    <cellStyle name="Normal 2 2 31 3 2 6 3" xfId="17368"/>
    <cellStyle name="Normal 2 2 31 3 2 7" xfId="8799"/>
    <cellStyle name="Normal 2 2 31 3 2 7 2" xfId="1671"/>
    <cellStyle name="Normal 2 2 31 3 3" xfId="2985"/>
    <cellStyle name="Normal 2 2 31 3 3 2" xfId="2548"/>
    <cellStyle name="Normal 2 2 31 3 3 2 2" xfId="7681"/>
    <cellStyle name="Normal 2 2 31 3 3 2 2 2" xfId="7522"/>
    <cellStyle name="Normal 2 2 31 3 3 2 2 2 2" xfId="15158"/>
    <cellStyle name="Normal 2 2 31 3 3 2 2 2 2 2" xfId="15009"/>
    <cellStyle name="Normal 2 2 31 3 3 2 2 2 3" xfId="18280"/>
    <cellStyle name="Normal 2 2 31 3 3 2 2 3" xfId="10114"/>
    <cellStyle name="Normal 2 2 31 3 3 2 2 3 2" xfId="18426"/>
    <cellStyle name="Normal 2 2 31 3 3 2 3" xfId="10329"/>
    <cellStyle name="Normal 2 2 31 3 3 2 3 2" xfId="9108"/>
    <cellStyle name="Normal 2 2 31 3 3 2 4" xfId="9984"/>
    <cellStyle name="Normal 2 2 31 3 3 3" xfId="3636"/>
    <cellStyle name="Normal 2 2 31 3 3 4" xfId="1912"/>
    <cellStyle name="Normal 2 2 31 3 3 4 2" xfId="10900"/>
    <cellStyle name="Normal 2 2 31 3 3 4 2 2" xfId="11690"/>
    <cellStyle name="Normal 2 2 31 3 3 4 3" xfId="10646"/>
    <cellStyle name="Normal 2 2 31 3 3 5" xfId="7246"/>
    <cellStyle name="Normal 2 2 31 3 3 5 2" xfId="11739"/>
    <cellStyle name="Normal 2 2 31 3 4" xfId="4576"/>
    <cellStyle name="Normal 2 2 31 3 5" xfId="1374"/>
    <cellStyle name="Normal 2 2 31 3 5 2" xfId="1483"/>
    <cellStyle name="Normal 2 2 31 3 5 2 2" xfId="7356"/>
    <cellStyle name="Normal 2 2 31 3 5 2 2 2" xfId="11037"/>
    <cellStyle name="Normal 2 2 31 3 5 2 2 2 2" xfId="14917"/>
    <cellStyle name="Normal 2 2 31 3 5 2 2 3" xfId="18199"/>
    <cellStyle name="Normal 2 2 31 3 5 2 3" xfId="9751"/>
    <cellStyle name="Normal 2 2 31 3 5 2 3 2" xfId="12216"/>
    <cellStyle name="Normal 2 2 31 3 5 3" xfId="5773"/>
    <cellStyle name="Normal 2 2 31 3 5 3 2" xfId="9764"/>
    <cellStyle name="Normal 2 2 31 3 5 4" xfId="9510"/>
    <cellStyle name="Normal 2 2 31 3 6" xfId="3889"/>
    <cellStyle name="Normal 2 2 31 3 6 2" xfId="9517"/>
    <cellStyle name="Normal 2 2 31 3 6 2 2" xfId="12630"/>
    <cellStyle name="Normal 2 2 31 3 6 3" xfId="16390"/>
    <cellStyle name="Normal 2 2 31 3 7" xfId="7433"/>
    <cellStyle name="Normal 2 2 31 3 7 2" xfId="13536"/>
    <cellStyle name="Normal 2 2 31 4" xfId="2796"/>
    <cellStyle name="Normal 2 2 31 5" xfId="2672"/>
    <cellStyle name="Normal 2 2 31 5 2" xfId="3964"/>
    <cellStyle name="Normal 2 2 31 5 2 2" xfId="7564"/>
    <cellStyle name="Normal 2 2 31 5 2 2 2" xfId="8048"/>
    <cellStyle name="Normal 2 2 31 5 2 2 2 2" xfId="15048"/>
    <cellStyle name="Normal 2 2 31 5 2 2 2 2 2" xfId="15513"/>
    <cellStyle name="Normal 2 2 31 5 2 2 2 3" xfId="18776"/>
    <cellStyle name="Normal 2 2 31 5 2 2 3" xfId="10923"/>
    <cellStyle name="Normal 2 2 31 5 2 2 3 2" xfId="18319"/>
    <cellStyle name="Normal 2 2 31 5 2 3" xfId="10166"/>
    <cellStyle name="Normal 2 2 31 5 2 3 2" xfId="12682"/>
    <cellStyle name="Normal 2 2 31 5 2 4" xfId="16431"/>
    <cellStyle name="Normal 2 2 31 5 3" xfId="5565"/>
    <cellStyle name="Normal 2 2 31 5 4" xfId="6573"/>
    <cellStyle name="Normal 2 2 31 5 4 2" xfId="11783"/>
    <cellStyle name="Normal 2 2 31 5 4 2 2" xfId="14339"/>
    <cellStyle name="Normal 2 2 31 5 4 3" xfId="17628"/>
    <cellStyle name="Normal 2 2 31 5 5" xfId="1659"/>
    <cellStyle name="Normal 2 2 31 5 5 2" xfId="14303"/>
    <cellStyle name="Normal 2 2 31 6" xfId="4747"/>
    <cellStyle name="Normal 2 2 31 7" xfId="5014"/>
    <cellStyle name="Normal 2 2 31 8" xfId="2532"/>
    <cellStyle name="Normal 2 2 31 8 2" xfId="6562"/>
    <cellStyle name="Normal 2 2 31 8 2 2" xfId="7517"/>
    <cellStyle name="Normal 2 2 31 8 2 2 2" xfId="14333"/>
    <cellStyle name="Normal 2 2 31 8 2 2 2 2" xfId="15004"/>
    <cellStyle name="Normal 2 2 31 8 2 2 3" xfId="18275"/>
    <cellStyle name="Normal 2 2 31 8 2 3" xfId="10107"/>
    <cellStyle name="Normal 2 2 31 8 2 3 2" xfId="17622"/>
    <cellStyle name="Normal 2 2 31 8 3" xfId="1678"/>
    <cellStyle name="Normal 2 2 31 8 3 2" xfId="9042"/>
    <cellStyle name="Normal 2 2 31 8 4" xfId="10868"/>
    <cellStyle name="Normal 2 2 31 9" xfId="2608"/>
    <cellStyle name="Normal 2 2 31 9 2" xfId="9272"/>
    <cellStyle name="Normal 2 2 31 9 2 2" xfId="11831"/>
    <cellStyle name="Normal 2 2 31 9 3" xfId="1749"/>
    <cellStyle name="Normal 2 2 32" xfId="2212"/>
    <cellStyle name="Normal 2 2 33" xfId="2087"/>
    <cellStyle name="Normal 2 2 34" xfId="2300"/>
    <cellStyle name="Normal 2 2 35" xfId="2369"/>
    <cellStyle name="Normal 2 2 36" xfId="1788"/>
    <cellStyle name="Normal 2 2 37" xfId="2233"/>
    <cellStyle name="Normal 2 2 38" xfId="1761"/>
    <cellStyle name="Normal 2 2 39" xfId="2226"/>
    <cellStyle name="Normal 2 2 4" xfId="474"/>
    <cellStyle name="Normal 2 2 40" xfId="1405"/>
    <cellStyle name="Normal 2 2 40 2" xfId="2034"/>
    <cellStyle name="Normal 2 2 40 2 2" xfId="4109"/>
    <cellStyle name="Normal 2 2 40 2 2 2" xfId="3728"/>
    <cellStyle name="Normal 2 2 40 2 2 2 2" xfId="8156"/>
    <cellStyle name="Normal 2 2 40 2 2 2 2 2" xfId="7949"/>
    <cellStyle name="Normal 2 2 40 2 2 2 2 2 2" xfId="15620"/>
    <cellStyle name="Normal 2 2 40 2 2 2 2 2 2 2" xfId="15416"/>
    <cellStyle name="Normal 2 2 40 2 2 2 2 2 3" xfId="18680"/>
    <cellStyle name="Normal 2 2 40 2 2 2 2 3" xfId="10785"/>
    <cellStyle name="Normal 2 2 40 2 2 2 2 3 2" xfId="18883"/>
    <cellStyle name="Normal 2 2 40 2 2 2 3" xfId="11044"/>
    <cellStyle name="Normal 2 2 40 2 2 2 3 2" xfId="12522"/>
    <cellStyle name="Normal 2 2 40 2 2 2 4" xfId="12290"/>
    <cellStyle name="Normal 2 2 40 2 2 3" xfId="5371"/>
    <cellStyle name="Normal 2 2 40 2 2 4" xfId="1400"/>
    <cellStyle name="Normal 2 2 40 2 2 4 2" xfId="12810"/>
    <cellStyle name="Normal 2 2 40 2 2 4 2 2" xfId="10574"/>
    <cellStyle name="Normal 2 2 40 2 2 4 3" xfId="11692"/>
    <cellStyle name="Normal 2 2 40 2 2 5" xfId="6004"/>
    <cellStyle name="Normal 2 2 40 2 2 5 2" xfId="16550"/>
    <cellStyle name="Normal 2 2 40 2 3" xfId="1694"/>
    <cellStyle name="Normal 2 2 40 2 4" xfId="4804"/>
    <cellStyle name="Normal 2 2 40 2 5" xfId="5702"/>
    <cellStyle name="Normal 2 2 40 2 5 2" xfId="3674"/>
    <cellStyle name="Normal 2 2 40 2 5 2 2" xfId="8786"/>
    <cellStyle name="Normal 2 2 40 2 5 2 2 2" xfId="12486"/>
    <cellStyle name="Normal 2 2 40 2 5 2 2 2 2" xfId="16236"/>
    <cellStyle name="Normal 2 2 40 2 5 2 2 3" xfId="19496"/>
    <cellStyle name="Normal 2 2 40 2 5 2 3" xfId="12082"/>
    <cellStyle name="Normal 2 2 40 2 5 2 3 2" xfId="12300"/>
    <cellStyle name="Normal 2 2 40 2 5 3" xfId="5765"/>
    <cellStyle name="Normal 2 2 40 2 5 3 2" xfId="13860"/>
    <cellStyle name="Normal 2 2 40 2 5 4" xfId="17278"/>
    <cellStyle name="Normal 2 2 40 2 6" xfId="5983"/>
    <cellStyle name="Normal 2 2 40 2 6 2" xfId="11802"/>
    <cellStyle name="Normal 2 2 40 2 6 2 2" xfId="14027"/>
    <cellStyle name="Normal 2 2 40 2 6 3" xfId="17410"/>
    <cellStyle name="Normal 2 2 40 2 7" xfId="8997"/>
    <cellStyle name="Normal 2 2 40 2 7 2" xfId="13403"/>
    <cellStyle name="Normal 2 2 40 3" xfId="1944"/>
    <cellStyle name="Normal 2 2 40 3 2" xfId="4551"/>
    <cellStyle name="Normal 2 2 40 3 2 2" xfId="3519"/>
    <cellStyle name="Normal 2 2 40 3 2 2 2" xfId="8357"/>
    <cellStyle name="Normal 2 2 40 3 2 2 2 2" xfId="12388"/>
    <cellStyle name="Normal 2 2 40 3 2 2 2 2 2" xfId="15816"/>
    <cellStyle name="Normal 2 2 40 3 2 2 2 3" xfId="19078"/>
    <cellStyle name="Normal 2 2 40 3 2 2 3" xfId="11350"/>
    <cellStyle name="Normal 2 2 40 3 2 2 3 2" xfId="13425"/>
    <cellStyle name="Normal 2 2 40 3 2 3" xfId="8909"/>
    <cellStyle name="Normal 2 2 40 3 2 3 2" xfId="13099"/>
    <cellStyle name="Normal 2 2 40 3 2 4" xfId="16773"/>
    <cellStyle name="Normal 2 2 40 3 3" xfId="6066"/>
    <cellStyle name="Normal 2 2 40 3 4" xfId="6794"/>
    <cellStyle name="Normal 2 2 40 3 4 2" xfId="10773"/>
    <cellStyle name="Normal 2 2 40 3 4 2 2" xfId="14484"/>
    <cellStyle name="Normal 2 2 40 3 4 3" xfId="17770"/>
    <cellStyle name="Normal 2 2 40 3 5" xfId="9076"/>
    <cellStyle name="Normal 2 2 40 3 5 2" xfId="9700"/>
    <cellStyle name="Normal 2 2 40 4" xfId="4538"/>
    <cellStyle name="Normal 2 2 40 5" xfId="3580"/>
    <cellStyle name="Normal 2 2 40 5 2" xfId="6757"/>
    <cellStyle name="Normal 2 2 40 5 2 2" xfId="7888"/>
    <cellStyle name="Normal 2 2 40 5 2 2 2" xfId="14462"/>
    <cellStyle name="Normal 2 2 40 5 2 2 2 2" xfId="15358"/>
    <cellStyle name="Normal 2 2 40 5 2 2 3" xfId="18622"/>
    <cellStyle name="Normal 2 2 40 5 2 3" xfId="10708"/>
    <cellStyle name="Normal 2 2 40 5 2 3 2" xfId="17749"/>
    <cellStyle name="Normal 2 2 40 5 3" xfId="9043"/>
    <cellStyle name="Normal 2 2 40 5 3 2" xfId="12424"/>
    <cellStyle name="Normal 2 2 40 5 4" xfId="12307"/>
    <cellStyle name="Normal 2 2 40 6" xfId="6590"/>
    <cellStyle name="Normal 2 2 40 6 2" xfId="9865"/>
    <cellStyle name="Normal 2 2 40 6 2 2" xfId="14349"/>
    <cellStyle name="Normal 2 2 40 6 3" xfId="17638"/>
    <cellStyle name="Normal 2 2 40 7" xfId="3962"/>
    <cellStyle name="Normal 2 2 40 7 2" xfId="13445"/>
    <cellStyle name="Normal 2 2 41" xfId="2889"/>
    <cellStyle name="Normal 2 2 42" xfId="3370"/>
    <cellStyle name="Normal 2 2 43" xfId="1737"/>
    <cellStyle name="Normal 2 2 43 2" xfId="4339"/>
    <cellStyle name="Normal 2 2 43 2 2" xfId="6813"/>
    <cellStyle name="Normal 2 2 43 2 2 2" xfId="8280"/>
    <cellStyle name="Normal 2 2 43 2 2 2 2" xfId="14491"/>
    <cellStyle name="Normal 2 2 43 2 2 2 2 2" xfId="15740"/>
    <cellStyle name="Normal 2 2 43 2 2 2 3" xfId="19002"/>
    <cellStyle name="Normal 2 2 43 2 2 3" xfId="11198"/>
    <cellStyle name="Normal 2 2 43 2 2 3 2" xfId="17777"/>
    <cellStyle name="Normal 2 2 43 2 3" xfId="9094"/>
    <cellStyle name="Normal 2 2 43 2 3 2" xfId="12970"/>
    <cellStyle name="Normal 2 2 43 2 4" xfId="16690"/>
    <cellStyle name="Normal 2 2 43 3" xfId="5913"/>
    <cellStyle name="Normal 2 2 43 4" xfId="6614"/>
    <cellStyle name="Normal 2 2 43 4 2" xfId="11238"/>
    <cellStyle name="Normal 2 2 43 4 2 2" xfId="14359"/>
    <cellStyle name="Normal 2 2 43 4 3" xfId="17648"/>
    <cellStyle name="Normal 2 2 43 5" xfId="6960"/>
    <cellStyle name="Normal 2 2 43 5 2" xfId="13845"/>
    <cellStyle name="Normal 2 2 44" xfId="4300"/>
    <cellStyle name="Normal 2 2 45" xfId="4788"/>
    <cellStyle name="Normal 2 2 46" xfId="1551"/>
    <cellStyle name="Normal 2 2 46 2" xfId="7259"/>
    <cellStyle name="Normal 2 2 46 2 2" xfId="1863"/>
    <cellStyle name="Normal 2 2 46 2 2 2" xfId="14844"/>
    <cellStyle name="Normal 2 2 46 2 2 2 2" xfId="9023"/>
    <cellStyle name="Normal 2 2 46 2 2 3" xfId="9598"/>
    <cellStyle name="Normal 2 2 46 2 3" xfId="2530"/>
    <cellStyle name="Normal 2 2 46 2 3 2" xfId="18127"/>
    <cellStyle name="Normal 2 2 46 3" xfId="9637"/>
    <cellStyle name="Normal 2 2 46 3 2" xfId="9516"/>
    <cellStyle name="Normal 2 2 46 4" xfId="14017"/>
    <cellStyle name="Normal 2 2 47" xfId="1977"/>
    <cellStyle name="Normal 2 2 47 2" xfId="8657"/>
    <cellStyle name="Normal 2 2 47 2 2" xfId="10341"/>
    <cellStyle name="Normal 2 2 47 3" xfId="8994"/>
    <cellStyle name="Normal 2 2 48" xfId="2486"/>
    <cellStyle name="Normal 2 2 48 2" xfId="11253"/>
    <cellStyle name="Normal 2 2 5" xfId="475"/>
    <cellStyle name="Normal 2 2 6" xfId="476"/>
    <cellStyle name="Normal 2 2 7" xfId="477"/>
    <cellStyle name="Normal 2 2 8" xfId="478"/>
    <cellStyle name="Normal 2 2 9" xfId="479"/>
    <cellStyle name="Normal 2 2_OCTOBRE 2023" xfId="1255"/>
    <cellStyle name="Normal 2 2_situation 20100131 real dgcp" xfId="7"/>
    <cellStyle name="Normal 2 20" xfId="480"/>
    <cellStyle name="Normal 2 21" xfId="481"/>
    <cellStyle name="Normal 2 22" xfId="482"/>
    <cellStyle name="Normal 2 23" xfId="483"/>
    <cellStyle name="Normal 2 24" xfId="484"/>
    <cellStyle name="Normal 2 25" xfId="485"/>
    <cellStyle name="Normal 2 26" xfId="486"/>
    <cellStyle name="Normal 2 27" xfId="487"/>
    <cellStyle name="Normal 2 28" xfId="488"/>
    <cellStyle name="Normal 2 29" xfId="489"/>
    <cellStyle name="Normal 2 3" xfId="131"/>
    <cellStyle name="Normal 2 3 10" xfId="777"/>
    <cellStyle name="Normal 2 3 11" xfId="442"/>
    <cellStyle name="Normal 2 3 11 10" xfId="7148"/>
    <cellStyle name="Normal 2 3 11 10 2" xfId="13050"/>
    <cellStyle name="Normal 2 3 11 11" xfId="1383"/>
    <cellStyle name="Normal 2 3 11 2" xfId="2121"/>
    <cellStyle name="Normal 2 3 11 2 10" xfId="6778"/>
    <cellStyle name="Normal 2 3 11 2 10 2" xfId="14291"/>
    <cellStyle name="Normal 2 3 11 2 2" xfId="3207"/>
    <cellStyle name="Normal 2 3 11 2 2 2" xfId="3310"/>
    <cellStyle name="Normal 2 3 11 2 2 2 2" xfId="4840"/>
    <cellStyle name="Normal 2 3 11 2 2 2 2 2" xfId="4911"/>
    <cellStyle name="Normal 2 3 11 2 2 2 2 2 2" xfId="8507"/>
    <cellStyle name="Normal 2 3 11 2 2 2 2 2 2 2" xfId="8570"/>
    <cellStyle name="Normal 2 3 11 2 2 2 2 2 2 2 2" xfId="15966"/>
    <cellStyle name="Normal 2 3 11 2 2 2 2 2 2 2 2 2" xfId="16029"/>
    <cellStyle name="Normal 2 3 11 2 2 2 2 2 2 2 3" xfId="19290"/>
    <cellStyle name="Normal 2 3 11 2 2 2 2 2 2 3" xfId="11648"/>
    <cellStyle name="Normal 2 3 11 2 2 2 2 2 2 3 2" xfId="19227"/>
    <cellStyle name="Normal 2 3 11 2 2 2 2 2 3" xfId="11579"/>
    <cellStyle name="Normal 2 3 11 2 2 2 2 2 3 2" xfId="13373"/>
    <cellStyle name="Normal 2 3 11 2 2 2 2 2 4" xfId="16987"/>
    <cellStyle name="Normal 2 3 11 2 2 2 2 3" xfId="6360"/>
    <cellStyle name="Normal 2 3 11 2 2 2 2 4" xfId="7141"/>
    <cellStyle name="Normal 2 3 11 2 2 2 2 4 2" xfId="13306"/>
    <cellStyle name="Normal 2 3 11 2 2 2 2 4 2 2" xfId="14765"/>
    <cellStyle name="Normal 2 3 11 2 2 2 2 4 3" xfId="18049"/>
    <cellStyle name="Normal 2 3 11 2 2 2 2 5" xfId="9479"/>
    <cellStyle name="Normal 2 3 11 2 2 2 2 5 2" xfId="16924"/>
    <cellStyle name="Normal 2 3 11 2 2 2 3" xfId="5158"/>
    <cellStyle name="Normal 2 3 11 2 2 2 4" xfId="5351"/>
    <cellStyle name="Normal 2 3 11 2 2 2 5" xfId="6292"/>
    <cellStyle name="Normal 2 3 11 2 2 2 5 2" xfId="7831"/>
    <cellStyle name="Normal 2 3 11 2 2 2 5 2 2" xfId="8952"/>
    <cellStyle name="Normal 2 3 11 2 2 2 5 2 2 2" xfId="15305"/>
    <cellStyle name="Normal 2 3 11 2 2 2 5 2 2 2 2" xfId="16343"/>
    <cellStyle name="Normal 2 3 11 2 2 2 5 2 2 3" xfId="19603"/>
    <cellStyle name="Normal 2 3 11 2 2 2 5 2 3" xfId="12189"/>
    <cellStyle name="Normal 2 3 11 2 2 2 5 2 3 2" xfId="18571"/>
    <cellStyle name="Normal 2 3 11 2 2 2 5 3" xfId="10557"/>
    <cellStyle name="Normal 2 3 11 2 2 2 5 3 2" xfId="14188"/>
    <cellStyle name="Normal 2 3 11 2 2 2 5 4" xfId="17529"/>
    <cellStyle name="Normal 2 3 11 2 2 2 6" xfId="7068"/>
    <cellStyle name="Normal 2 3 11 2 2 2 6 2" xfId="12276"/>
    <cellStyle name="Normal 2 3 11 2 2 2 6 2 2" xfId="14694"/>
    <cellStyle name="Normal 2 3 11 2 2 2 6 3" xfId="17978"/>
    <cellStyle name="Normal 2 3 11 2 2 2 7" xfId="9396"/>
    <cellStyle name="Normal 2 3 11 2 2 2 7 2" xfId="12318"/>
    <cellStyle name="Normal 2 3 11 2 2 3" xfId="4130"/>
    <cellStyle name="Normal 2 3 11 2 2 3 2" xfId="5091"/>
    <cellStyle name="Normal 2 3 11 2 2 3 2 2" xfId="8170"/>
    <cellStyle name="Normal 2 3 11 2 2 3 2 2 2" xfId="8621"/>
    <cellStyle name="Normal 2 3 11 2 2 3 2 2 2 2" xfId="15634"/>
    <cellStyle name="Normal 2 3 11 2 2 3 2 2 2 2 2" xfId="16079"/>
    <cellStyle name="Normal 2 3 11 2 2 3 2 2 2 3" xfId="19340"/>
    <cellStyle name="Normal 2 3 11 2 2 3 2 2 3" xfId="11779"/>
    <cellStyle name="Normal 2 3 11 2 2 3 2 2 3 2" xfId="18897"/>
    <cellStyle name="Normal 2 3 11 2 2 3 2 3" xfId="11059"/>
    <cellStyle name="Normal 2 3 11 2 2 3 2 3 2" xfId="13483"/>
    <cellStyle name="Normal 2 3 11 2 2 3 2 4" xfId="17038"/>
    <cellStyle name="Normal 2 3 11 2 2 3 3" xfId="6483"/>
    <cellStyle name="Normal 2 3 11 2 2 3 4" xfId="7299"/>
    <cellStyle name="Normal 2 3 11 2 2 3 4 2" xfId="12829"/>
    <cellStyle name="Normal 2 3 11 2 2 3 4 2 2" xfId="14880"/>
    <cellStyle name="Normal 2 3 11 2 2 3 4 3" xfId="18163"/>
    <cellStyle name="Normal 2 3 11 2 2 3 5" xfId="9688"/>
    <cellStyle name="Normal 2 3 11 2 2 3 5 2" xfId="16568"/>
    <cellStyle name="Normal 2 3 11 2 2 4" xfId="5287"/>
    <cellStyle name="Normal 2 3 11 2 2 5" xfId="5721"/>
    <cellStyle name="Normal 2 3 11 2 2 5 2" xfId="7763"/>
    <cellStyle name="Normal 2 3 11 2 2 5 2 2" xfId="8794"/>
    <cellStyle name="Normal 2 3 11 2 2 5 2 2 2" xfId="15238"/>
    <cellStyle name="Normal 2 3 11 2 2 5 2 2 2 2" xfId="16244"/>
    <cellStyle name="Normal 2 3 11 2 2 5 2 2 3" xfId="19504"/>
    <cellStyle name="Normal 2 3 11 2 2 5 2 3" xfId="12090"/>
    <cellStyle name="Normal 2 3 11 2 2 5 2 3 2" xfId="18505"/>
    <cellStyle name="Normal 2 3 11 2 2 5 3" xfId="10468"/>
    <cellStyle name="Normal 2 3 11 2 2 5 3 2" xfId="13873"/>
    <cellStyle name="Normal 2 3 11 2 2 5 4" xfId="17288"/>
    <cellStyle name="Normal 2 3 11 2 2 6" xfId="3815"/>
    <cellStyle name="Normal 2 3 11 2 2 6 2" xfId="9423"/>
    <cellStyle name="Normal 2 3 11 2 2 6 2 2" xfId="12581"/>
    <cellStyle name="Normal 2 3 11 2 2 6 3" xfId="9769"/>
    <cellStyle name="Normal 2 3 11 2 2 7" xfId="8852"/>
    <cellStyle name="Normal 2 3 11 2 2 7 2" xfId="4291"/>
    <cellStyle name="Normal 2 3 11 2 3" xfId="3384"/>
    <cellStyle name="Normal 2 3 11 2 4" xfId="3427"/>
    <cellStyle name="Normal 2 3 11 2 5" xfId="4000"/>
    <cellStyle name="Normal 2 3 11 2 5 2" xfId="3792"/>
    <cellStyle name="Normal 2 3 11 2 5 2 2" xfId="8080"/>
    <cellStyle name="Normal 2 3 11 2 5 2 2 2" xfId="7974"/>
    <cellStyle name="Normal 2 3 11 2 5 2 2 2 2" xfId="15545"/>
    <cellStyle name="Normal 2 3 11 2 5 2 2 2 2 2" xfId="15440"/>
    <cellStyle name="Normal 2 3 11 2 5 2 2 2 3" xfId="18704"/>
    <cellStyle name="Normal 2 3 11 2 5 2 2 3" xfId="10815"/>
    <cellStyle name="Normal 2 3 11 2 5 2 2 3 2" xfId="18808"/>
    <cellStyle name="Normal 2 3 11 2 5 2 3" xfId="10958"/>
    <cellStyle name="Normal 2 3 11 2 5 2 3 2" xfId="12568"/>
    <cellStyle name="Normal 2 3 11 2 5 2 4" xfId="9786"/>
    <cellStyle name="Normal 2 3 11 2 5 3" xfId="5432"/>
    <cellStyle name="Normal 2 3 11 2 5 4" xfId="6446"/>
    <cellStyle name="Normal 2 3 11 2 5 4 2" xfId="12717"/>
    <cellStyle name="Normal 2 3 11 2 5 4 2 2" xfId="14282"/>
    <cellStyle name="Normal 2 3 11 2 5 4 3" xfId="17592"/>
    <cellStyle name="Normal 2 3 11 2 5 5" xfId="1548"/>
    <cellStyle name="Normal 2 3 11 2 5 5 2" xfId="16463"/>
    <cellStyle name="Normal 2 3 11 2 6" xfId="3932"/>
    <cellStyle name="Normal 2 3 11 2 7" xfId="4485"/>
    <cellStyle name="Normal 2 3 11 2 8" xfId="5600"/>
    <cellStyle name="Normal 2 3 11 2 8 2" xfId="6393"/>
    <cellStyle name="Normal 2 3 11 2 8 2 2" xfId="8723"/>
    <cellStyle name="Normal 2 3 11 2 8 2 2 2" xfId="14247"/>
    <cellStyle name="Normal 2 3 11 2 8 2 2 2 2" xfId="16177"/>
    <cellStyle name="Normal 2 3 11 2 8 2 2 3" xfId="19437"/>
    <cellStyle name="Normal 2 3 11 2 8 2 3" xfId="12023"/>
    <cellStyle name="Normal 2 3 11 2 8 2 3 2" xfId="17560"/>
    <cellStyle name="Normal 2 3 11 2 8 3" xfId="3642"/>
    <cellStyle name="Normal 2 3 11 2 8 3 2" xfId="13778"/>
    <cellStyle name="Normal 2 3 11 2 8 4" xfId="17201"/>
    <cellStyle name="Normal 2 3 11 2 9" xfId="6092"/>
    <cellStyle name="Normal 2 3 11 2 9 2" xfId="9832"/>
    <cellStyle name="Normal 2 3 11 2 9 2 2" xfId="14082"/>
    <cellStyle name="Normal 2 3 11 2 9 3" xfId="17453"/>
    <cellStyle name="Normal 2 3 11 3" xfId="2675"/>
    <cellStyle name="Normal 2 3 11 3 2" xfId="3001"/>
    <cellStyle name="Normal 2 3 11 3 2 2" xfId="4666"/>
    <cellStyle name="Normal 2 3 11 3 2 2 2" xfId="4743"/>
    <cellStyle name="Normal 2 3 11 3 2 2 2 2" xfId="8390"/>
    <cellStyle name="Normal 2 3 11 3 2 2 2 2 2" xfId="8439"/>
    <cellStyle name="Normal 2 3 11 3 2 2 2 2 2 2" xfId="15849"/>
    <cellStyle name="Normal 2 3 11 3 2 2 2 2 2 2 2" xfId="15898"/>
    <cellStyle name="Normal 2 3 11 3 2 2 2 2 2 3" xfId="19159"/>
    <cellStyle name="Normal 2 3 11 3 2 2 2 2 3" xfId="11499"/>
    <cellStyle name="Normal 2 3 11 3 2 2 2 2 3 2" xfId="19110"/>
    <cellStyle name="Normal 2 3 11 3 2 2 2 3" xfId="11433"/>
    <cellStyle name="Normal 2 3 11 3 2 2 2 3 2" xfId="13227"/>
    <cellStyle name="Normal 2 3 11 3 2 2 2 4" xfId="16856"/>
    <cellStyle name="Normal 2 3 11 3 2 2 3" xfId="6213"/>
    <cellStyle name="Normal 2 3 11 3 2 2 4" xfId="6977"/>
    <cellStyle name="Normal 2 3 11 3 2 2 4 2" xfId="13170"/>
    <cellStyle name="Normal 2 3 11 3 2 2 4 2 2" xfId="14616"/>
    <cellStyle name="Normal 2 3 11 3 2 2 4 3" xfId="17900"/>
    <cellStyle name="Normal 2 3 11 3 2 2 5" xfId="9294"/>
    <cellStyle name="Normal 2 3 11 3 2 2 5 2" xfId="16807"/>
    <cellStyle name="Normal 2 3 11 3 2 3" xfId="5012"/>
    <cellStyle name="Normal 2 3 11 3 2 4" xfId="5222"/>
    <cellStyle name="Normal 2 3 11 3 2 5" xfId="6152"/>
    <cellStyle name="Normal 2 3 11 3 2 5 2" xfId="7686"/>
    <cellStyle name="Normal 2 3 11 3 2 5 2 2" xfId="8896"/>
    <cellStyle name="Normal 2 3 11 3 2 5 2 2 2" xfId="15163"/>
    <cellStyle name="Normal 2 3 11 3 2 5 2 2 2 2" xfId="16307"/>
    <cellStyle name="Normal 2 3 11 3 2 5 2 2 3" xfId="19567"/>
    <cellStyle name="Normal 2 3 11 3 2 5 2 3" xfId="12153"/>
    <cellStyle name="Normal 2 3 11 3 2 5 2 3 2" xfId="18431"/>
    <cellStyle name="Normal 2 3 11 3 2 5 3" xfId="10336"/>
    <cellStyle name="Normal 2 3 11 3 2 5 3 2" xfId="14114"/>
    <cellStyle name="Normal 2 3 11 3 2 5 4" xfId="17482"/>
    <cellStyle name="Normal 2 3 11 3 2 6" xfId="6903"/>
    <cellStyle name="Normal 2 3 11 3 2 6 2" xfId="11683"/>
    <cellStyle name="Normal 2 3 11 3 2 6 2 2" xfId="14553"/>
    <cellStyle name="Normal 2 3 11 3 2 6 3" xfId="17838"/>
    <cellStyle name="Normal 2 3 11 3 2 7" xfId="9210"/>
    <cellStyle name="Normal 2 3 11 3 2 7 2" xfId="10402"/>
    <cellStyle name="Normal 2 3 11 3 3" xfId="3715"/>
    <cellStyle name="Normal 2 3 11 3 3 2" xfId="4353"/>
    <cellStyle name="Normal 2 3 11 3 3 2 2" xfId="7941"/>
    <cellStyle name="Normal 2 3 11 3 3 2 2 2" xfId="8289"/>
    <cellStyle name="Normal 2 3 11 3 3 2 2 2 2" xfId="15408"/>
    <cellStyle name="Normal 2 3 11 3 3 2 2 2 2 2" xfId="15749"/>
    <cellStyle name="Normal 2 3 11 3 3 2 2 2 3" xfId="19011"/>
    <cellStyle name="Normal 2 3 11 3 3 2 2 3" xfId="11209"/>
    <cellStyle name="Normal 2 3 11 3 3 2 2 3 2" xfId="18672"/>
    <cellStyle name="Normal 2 3 11 3 3 2 3" xfId="10776"/>
    <cellStyle name="Normal 2 3 11 3 3 2 3 2" xfId="12980"/>
    <cellStyle name="Normal 2 3 11 3 3 2 4" xfId="16699"/>
    <cellStyle name="Normal 2 3 11 3 3 3" xfId="5925"/>
    <cellStyle name="Normal 2 3 11 3 3 4" xfId="6629"/>
    <cellStyle name="Normal 2 3 11 3 3 4 2" xfId="12511"/>
    <cellStyle name="Normal 2 3 11 3 3 4 2 2" xfId="14372"/>
    <cellStyle name="Normal 2 3 11 3 3 4 3" xfId="17660"/>
    <cellStyle name="Normal 2 3 11 3 3 5" xfId="6389"/>
    <cellStyle name="Normal 2 3 11 3 3 5 2" xfId="13104"/>
    <cellStyle name="Normal 2 3 11 3 4" xfId="4280"/>
    <cellStyle name="Normal 2 3 11 3 5" xfId="1711"/>
    <cellStyle name="Normal 2 3 11 3 5 2" xfId="7566"/>
    <cellStyle name="Normal 2 3 11 3 5 2 2" xfId="2972"/>
    <cellStyle name="Normal 2 3 11 3 5 2 2 2" xfId="15050"/>
    <cellStyle name="Normal 2 3 11 3 5 2 2 2 2" xfId="10183"/>
    <cellStyle name="Normal 2 3 11 3 5 2 2 3" xfId="11333"/>
    <cellStyle name="Normal 2 3 11 3 5 2 3" xfId="2022"/>
    <cellStyle name="Normal 2 3 11 3 5 2 3 2" xfId="18321"/>
    <cellStyle name="Normal 2 3 11 3 5 3" xfId="10168"/>
    <cellStyle name="Normal 2 3 11 3 5 3 2" xfId="9817"/>
    <cellStyle name="Normal 2 3 11 3 5 4" xfId="11171"/>
    <cellStyle name="Normal 2 3 11 3 6" xfId="3095"/>
    <cellStyle name="Normal 2 3 11 3 6 2" xfId="10593"/>
    <cellStyle name="Normal 2 3 11 3 6 2 2" xfId="3628"/>
    <cellStyle name="Normal 2 3 11 3 6 3" xfId="9577"/>
    <cellStyle name="Normal 2 3 11 3 7" xfId="7196"/>
    <cellStyle name="Normal 2 3 11 3 7 2" xfId="14225"/>
    <cellStyle name="Normal 2 3 11 4" xfId="2845"/>
    <cellStyle name="Normal 2 3 11 5" xfId="3283"/>
    <cellStyle name="Normal 2 3 11 5 2" xfId="3938"/>
    <cellStyle name="Normal 2 3 11 5 2 2" xfId="7816"/>
    <cellStyle name="Normal 2 3 11 5 2 2 2" xfId="8033"/>
    <cellStyle name="Normal 2 3 11 5 2 2 2 2" xfId="15291"/>
    <cellStyle name="Normal 2 3 11 5 2 2 2 2 2" xfId="15498"/>
    <cellStyle name="Normal 2 3 11 5 2 2 2 3" xfId="18761"/>
    <cellStyle name="Normal 2 3 11 5 2 2 3" xfId="10903"/>
    <cellStyle name="Normal 2 3 11 5 2 2 3 2" xfId="18557"/>
    <cellStyle name="Normal 2 3 11 5 2 3" xfId="10535"/>
    <cellStyle name="Normal 2 3 11 5 2 3 2" xfId="12661"/>
    <cellStyle name="Normal 2 3 11 5 2 4" xfId="16415"/>
    <cellStyle name="Normal 2 3 11 5 3" xfId="5545"/>
    <cellStyle name="Normal 2 3 11 5 4" xfId="6432"/>
    <cellStyle name="Normal 2 3 11 5 4 2" xfId="12256"/>
    <cellStyle name="Normal 2 3 11 5 4 2 2" xfId="14272"/>
    <cellStyle name="Normal 2 3 11 5 4 3" xfId="17582"/>
    <cellStyle name="Normal 2 3 11 5 5" xfId="2636"/>
    <cellStyle name="Normal 2 3 11 5 5 2" xfId="11385"/>
    <cellStyle name="Normal 2 3 11 6" xfId="3483"/>
    <cellStyle name="Normal 2 3 11 7" xfId="3912"/>
    <cellStyle name="Normal 2 3 11 8" xfId="3863"/>
    <cellStyle name="Normal 2 3 11 8 2" xfId="7424"/>
    <cellStyle name="Normal 2 3 11 8 2 2" xfId="8001"/>
    <cellStyle name="Normal 2 3 11 8 2 2 2" xfId="14959"/>
    <cellStyle name="Normal 2 3 11 8 2 2 2 2" xfId="15467"/>
    <cellStyle name="Normal 2 3 11 8 2 2 3" xfId="18730"/>
    <cellStyle name="Normal 2 3 11 8 2 3" xfId="10851"/>
    <cellStyle name="Normal 2 3 11 8 2 3 2" xfId="18239"/>
    <cellStyle name="Normal 2 3 11 8 3" xfId="9858"/>
    <cellStyle name="Normal 2 3 11 8 3 2" xfId="12613"/>
    <cellStyle name="Normal 2 3 11 8 4" xfId="16377"/>
    <cellStyle name="Normal 2 3 11 9" xfId="6044"/>
    <cellStyle name="Normal 2 3 11 9 2" xfId="11657"/>
    <cellStyle name="Normal 2 3 11 9 2 2" xfId="14060"/>
    <cellStyle name="Normal 2 3 11 9 3" xfId="17434"/>
    <cellStyle name="Normal 2 3 12" xfId="2303"/>
    <cellStyle name="Normal 2 3 13" xfId="2344"/>
    <cellStyle name="Normal 2 3 14" xfId="2396"/>
    <cellStyle name="Normal 2 3 15" xfId="2415"/>
    <cellStyle name="Normal 2 3 16" xfId="2433"/>
    <cellStyle name="Normal 2 3 17" xfId="2450"/>
    <cellStyle name="Normal 2 3 18" xfId="2463"/>
    <cellStyle name="Normal 2 3 19" xfId="2473"/>
    <cellStyle name="Normal 2 3 2" xfId="490"/>
    <cellStyle name="Normal 2 3 2 10" xfId="2372"/>
    <cellStyle name="Normal 2 3 2 11" xfId="1769"/>
    <cellStyle name="Normal 2 3 2 12" xfId="1593"/>
    <cellStyle name="Normal 2 3 2 12 2" xfId="2801"/>
    <cellStyle name="Normal 2 3 2 12 2 2" xfId="4315"/>
    <cellStyle name="Normal 2 3 2 12 2 2 2" xfId="4696"/>
    <cellStyle name="Normal 2 3 2 12 2 2 2 2" xfId="8269"/>
    <cellStyle name="Normal 2 3 2 12 2 2 2 2 2" xfId="8410"/>
    <cellStyle name="Normal 2 3 2 12 2 2 2 2 2 2" xfId="15729"/>
    <cellStyle name="Normal 2 3 2 12 2 2 2 2 2 2 2" xfId="15869"/>
    <cellStyle name="Normal 2 3 2 12 2 2 2 2 2 3" xfId="19130"/>
    <cellStyle name="Normal 2 3 2 12 2 2 2 2 3" xfId="11460"/>
    <cellStyle name="Normal 2 3 2 12 2 2 2 2 3 2" xfId="18991"/>
    <cellStyle name="Normal 2 3 2 12 2 2 2 3" xfId="11183"/>
    <cellStyle name="Normal 2 3 2 12 2 2 2 3 2" xfId="13192"/>
    <cellStyle name="Normal 2 3 2 12 2 2 2 4" xfId="16827"/>
    <cellStyle name="Normal 2 3 2 12 2 2 3" xfId="6176"/>
    <cellStyle name="Normal 2 3 2 12 2 2 4" xfId="6931"/>
    <cellStyle name="Normal 2 3 2 12 2 2 4 2" xfId="12957"/>
    <cellStyle name="Normal 2 3 2 12 2 2 4 2 2" xfId="14577"/>
    <cellStyle name="Normal 2 3 2 12 2 2 4 3" xfId="17862"/>
    <cellStyle name="Normal 2 3 2 12 2 2 5" xfId="9242"/>
    <cellStyle name="Normal 2 3 2 12 2 2 5 2" xfId="16679"/>
    <cellStyle name="Normal 2 3 2 12 2 3" xfId="4973"/>
    <cellStyle name="Normal 2 3 2 12 2 4" xfId="5194"/>
    <cellStyle name="Normal 2 3 2 12 2 5" xfId="5891"/>
    <cellStyle name="Normal 2 3 2 12 2 5 2" xfId="7612"/>
    <cellStyle name="Normal 2 3 2 12 2 5 2 2" xfId="8841"/>
    <cellStyle name="Normal 2 3 2 12 2 5 2 2 2" xfId="15093"/>
    <cellStyle name="Normal 2 3 2 12 2 5 2 2 2 2" xfId="16272"/>
    <cellStyle name="Normal 2 3 2 12 2 5 2 2 3" xfId="19532"/>
    <cellStyle name="Normal 2 3 2 12 2 5 2 3" xfId="12118"/>
    <cellStyle name="Normal 2 3 2 12 2 5 2 3 2" xfId="18363"/>
    <cellStyle name="Normal 2 3 2 12 2 5 3" xfId="10231"/>
    <cellStyle name="Normal 2 3 2 12 2 5 3 2" xfId="13973"/>
    <cellStyle name="Normal 2 3 2 12 2 5 4" xfId="17369"/>
    <cellStyle name="Normal 2 3 2 12 2 6" xfId="2576"/>
    <cellStyle name="Normal 2 3 2 12 2 6 2" xfId="11067"/>
    <cellStyle name="Normal 2 3 2 12 2 6 2 2" xfId="10092"/>
    <cellStyle name="Normal 2 3 2 12 2 6 3" xfId="11115"/>
    <cellStyle name="Normal 2 3 2 12 2 7" xfId="7199"/>
    <cellStyle name="Normal 2 3 2 12 2 7 2" xfId="9996"/>
    <cellStyle name="Normal 2 3 2 12 3" xfId="3485"/>
    <cellStyle name="Normal 2 3 2 12 3 2" xfId="4323"/>
    <cellStyle name="Normal 2 3 2 12 3 2 2" xfId="7856"/>
    <cellStyle name="Normal 2 3 2 12 3 2 2 2" xfId="8275"/>
    <cellStyle name="Normal 2 3 2 12 3 2 2 2 2" xfId="15330"/>
    <cellStyle name="Normal 2 3 2 12 3 2 2 2 2 2" xfId="15735"/>
    <cellStyle name="Normal 2 3 2 12 3 2 2 2 3" xfId="18997"/>
    <cellStyle name="Normal 2 3 2 12 3 2 2 3" xfId="11189"/>
    <cellStyle name="Normal 2 3 2 12 3 2 2 3 2" xfId="18595"/>
    <cellStyle name="Normal 2 3 2 12 3 2 3" xfId="10671"/>
    <cellStyle name="Normal 2 3 2 12 3 2 3 2" xfId="12963"/>
    <cellStyle name="Normal 2 3 2 12 3 2 4" xfId="16685"/>
    <cellStyle name="Normal 2 3 2 12 3 3" xfId="5898"/>
    <cellStyle name="Normal 2 3 2 12 3 4" xfId="6601"/>
    <cellStyle name="Normal 2 3 2 12 3 4 2" xfId="12362"/>
    <cellStyle name="Normal 2 3 2 12 3 4 2 2" xfId="14351"/>
    <cellStyle name="Normal 2 3 2 12 3 4 3" xfId="17640"/>
    <cellStyle name="Normal 2 3 2 12 3 5" xfId="1973"/>
    <cellStyle name="Normal 2 3 2 12 3 5 2" xfId="13530"/>
    <cellStyle name="Normal 2 3 2 12 4" xfId="4617"/>
    <cellStyle name="Normal 2 3 2 12 5" xfId="4086"/>
    <cellStyle name="Normal 2 3 2 12 5 2" xfId="6566"/>
    <cellStyle name="Normal 2 3 2 12 5 2 2" xfId="8143"/>
    <cellStyle name="Normal 2 3 2 12 5 2 2 2" xfId="14337"/>
    <cellStyle name="Normal 2 3 2 12 5 2 2 2 2" xfId="15607"/>
    <cellStyle name="Normal 2 3 2 12 5 2 2 3" xfId="18870"/>
    <cellStyle name="Normal 2 3 2 12 5 2 3" xfId="11029"/>
    <cellStyle name="Normal 2 3 2 12 5 2 3 2" xfId="17626"/>
    <cellStyle name="Normal 2 3 2 12 5 3" xfId="7227"/>
    <cellStyle name="Normal 2 3 2 12 5 3 2" xfId="12792"/>
    <cellStyle name="Normal 2 3 2 12 5 4" xfId="16535"/>
    <cellStyle name="Normal 2 3 2 12 6" xfId="5616"/>
    <cellStyle name="Normal 2 3 2 12 6 2" xfId="10063"/>
    <cellStyle name="Normal 2 3 2 12 6 2 2" xfId="13793"/>
    <cellStyle name="Normal 2 3 2 12 6 3" xfId="17215"/>
    <cellStyle name="Normal 2 3 2 12 7" xfId="6703"/>
    <cellStyle name="Normal 2 3 2 12 7 2" xfId="10732"/>
    <cellStyle name="Normal 2 3 2 13" xfId="3276"/>
    <cellStyle name="Normal 2 3 2 14" xfId="3123"/>
    <cellStyle name="Normal 2 3 2 15" xfId="1419"/>
    <cellStyle name="Normal 2 3 2 15 2" xfId="4270"/>
    <cellStyle name="Normal 2 3 2 15 2 2" xfId="7177"/>
    <cellStyle name="Normal 2 3 2 15 2 2 2" xfId="8247"/>
    <cellStyle name="Normal 2 3 2 15 2 2 2 2" xfId="14793"/>
    <cellStyle name="Normal 2 3 2 15 2 2 2 2 2" xfId="15708"/>
    <cellStyle name="Normal 2 3 2 15 2 2 2 3" xfId="18970"/>
    <cellStyle name="Normal 2 3 2 15 2 2 3" xfId="11153"/>
    <cellStyle name="Normal 2 3 2 15 2 2 3 2" xfId="18077"/>
    <cellStyle name="Normal 2 3 2 15 2 3" xfId="9540"/>
    <cellStyle name="Normal 2 3 2 15 2 3 2" xfId="12929"/>
    <cellStyle name="Normal 2 3 2 15 2 4" xfId="16656"/>
    <cellStyle name="Normal 2 3 2 15 3" xfId="5856"/>
    <cellStyle name="Normal 2 3 2 15 4" xfId="6547"/>
    <cellStyle name="Normal 2 3 2 15 4 2" xfId="9816"/>
    <cellStyle name="Normal 2 3 2 15 4 2 2" xfId="14325"/>
    <cellStyle name="Normal 2 3 2 15 4 3" xfId="17614"/>
    <cellStyle name="Normal 2 3 2 15 5" xfId="8798"/>
    <cellStyle name="Normal 2 3 2 15 5 2" xfId="13524"/>
    <cellStyle name="Normal 2 3 2 16" xfId="4626"/>
    <cellStyle name="Normal 2 3 2 17" xfId="4959"/>
    <cellStyle name="Normal 2 3 2 18" xfId="1546"/>
    <cellStyle name="Normal 2 3 2 18 2" xfId="7202"/>
    <cellStyle name="Normal 2 3 2 18 2 2" xfId="6647"/>
    <cellStyle name="Normal 2 3 2 18 2 2 2" xfId="14809"/>
    <cellStyle name="Normal 2 3 2 18 2 2 2 2" xfId="14386"/>
    <cellStyle name="Normal 2 3 2 18 2 2 3" xfId="17674"/>
    <cellStyle name="Normal 2 3 2 18 2 3" xfId="6738"/>
    <cellStyle name="Normal 2 3 2 18 2 3 2" xfId="18093"/>
    <cellStyle name="Normal 2 3 2 18 3" xfId="9566"/>
    <cellStyle name="Normal 2 3 2 18 3 2" xfId="9113"/>
    <cellStyle name="Normal 2 3 2 18 4" xfId="12291"/>
    <cellStyle name="Normal 2 3 2 19" xfId="4636"/>
    <cellStyle name="Normal 2 3 2 19 2" xfId="9884"/>
    <cellStyle name="Normal 2 3 2 19 2 2" xfId="13145"/>
    <cellStyle name="Normal 2 3 2 19 3" xfId="16784"/>
    <cellStyle name="Normal 2 3 2 2" xfId="1630"/>
    <cellStyle name="Normal 2 3 2 2 10" xfId="6980"/>
    <cellStyle name="Normal 2 3 2 2 10 2" xfId="13154"/>
    <cellStyle name="Normal 2 3 2 2 2" xfId="1665"/>
    <cellStyle name="Normal 2 3 2 2 2 10" xfId="5753"/>
    <cellStyle name="Normal 2 3 2 2 2 10 2" xfId="13507"/>
    <cellStyle name="Normal 2 3 2 2 2 2" xfId="3266"/>
    <cellStyle name="Normal 2 3 2 2 2 2 2" xfId="3269"/>
    <cellStyle name="Normal 2 3 2 2 2 2 2 2" xfId="4883"/>
    <cellStyle name="Normal 2 3 2 2 2 2 2 2 2" xfId="4886"/>
    <cellStyle name="Normal 2 3 2 2 2 2 2 2 2 2" xfId="8547"/>
    <cellStyle name="Normal 2 3 2 2 2 2 2 2 2 2 2" xfId="8550"/>
    <cellStyle name="Normal 2 3 2 2 2 2 2 2 2 2 2 2" xfId="16006"/>
    <cellStyle name="Normal 2 3 2 2 2 2 2 2 2 2 2 2 2" xfId="16009"/>
    <cellStyle name="Normal 2 3 2 2 2 2 2 2 2 2 2 3" xfId="19270"/>
    <cellStyle name="Normal 2 3 2 2 2 2 2 2 2 2 3" xfId="11624"/>
    <cellStyle name="Normal 2 3 2 2 2 2 2 2 2 2 3 2" xfId="19267"/>
    <cellStyle name="Normal 2 3 2 2 2 2 2 2 2 3" xfId="11621"/>
    <cellStyle name="Normal 2 3 2 2 2 2 2 2 2 3 2" xfId="13352"/>
    <cellStyle name="Normal 2 3 2 2 2 2 2 2 2 4" xfId="16967"/>
    <cellStyle name="Normal 2 3 2 2 2 2 2 2 3" xfId="6337"/>
    <cellStyle name="Normal 2 3 2 2 2 2 2 2 4" xfId="7117"/>
    <cellStyle name="Normal 2 3 2 2 2 2 2 2 4 2" xfId="13349"/>
    <cellStyle name="Normal 2 3 2 2 2 2 2 2 4 2 2" xfId="14741"/>
    <cellStyle name="Normal 2 3 2 2 2 2 2 2 4 3" xfId="18025"/>
    <cellStyle name="Normal 2 3 2 2 2 2 2 2 5" xfId="9451"/>
    <cellStyle name="Normal 2 3 2 2 2 2 2 2 5 2" xfId="16964"/>
    <cellStyle name="Normal 2 3 2 2 2 2 2 3" xfId="5137"/>
    <cellStyle name="Normal 2 3 2 2 2 2 2 4" xfId="5331"/>
    <cellStyle name="Normal 2 3 2 2 2 2 2 5" xfId="6334"/>
    <cellStyle name="Normal 2 3 2 2 2 2 2 5 2" xfId="7808"/>
    <cellStyle name="Normal 2 3 2 2 2 2 2 5 2 2" xfId="8981"/>
    <cellStyle name="Normal 2 3 2 2 2 2 2 5 2 2 2" xfId="15283"/>
    <cellStyle name="Normal 2 3 2 2 2 2 2 5 2 2 2 2" xfId="16359"/>
    <cellStyle name="Normal 2 3 2 2 2 2 2 5 2 2 3" xfId="19619"/>
    <cellStyle name="Normal 2 3 2 2 2 2 2 5 2 3" xfId="12205"/>
    <cellStyle name="Normal 2 3 2 2 2 2 2 5 2 3 2" xfId="18549"/>
    <cellStyle name="Normal 2 3 2 2 2 2 2 5 3" xfId="10523"/>
    <cellStyle name="Normal 2 3 2 2 2 2 2 5 3 2" xfId="14218"/>
    <cellStyle name="Normal 2 3 2 2 2 2 2 5 4" xfId="17546"/>
    <cellStyle name="Normal 2 3 2 2 2 2 2 6" xfId="7114"/>
    <cellStyle name="Normal 2 3 2 2 2 2 2 6 2" xfId="12245"/>
    <cellStyle name="Normal 2 3 2 2 2 2 2 6 2 2" xfId="14738"/>
    <cellStyle name="Normal 2 3 2 2 2 2 2 6 3" xfId="18022"/>
    <cellStyle name="Normal 2 3 2 2 2 2 2 7" xfId="9448"/>
    <cellStyle name="Normal 2 3 2 2 2 2 2 7 2" xfId="13491"/>
    <cellStyle name="Normal 2 3 2 2 2 2 3" xfId="4066"/>
    <cellStyle name="Normal 2 3 2 2 2 2 3 2" xfId="5134"/>
    <cellStyle name="Normal 2 3 2 2 2 2 3 2 2" xfId="8129"/>
    <cellStyle name="Normal 2 3 2 2 2 2 3 2 2 2" xfId="8637"/>
    <cellStyle name="Normal 2 3 2 2 2 2 3 2 2 2 2" xfId="15593"/>
    <cellStyle name="Normal 2 3 2 2 2 2 3 2 2 2 2 2" xfId="16095"/>
    <cellStyle name="Normal 2 3 2 2 2 2 3 2 2 2 3" xfId="19356"/>
    <cellStyle name="Normal 2 3 2 2 2 2 3 2 2 3" xfId="11814"/>
    <cellStyle name="Normal 2 3 2 2 2 2 3 2 2 3 2" xfId="18856"/>
    <cellStyle name="Normal 2 3 2 2 2 2 3 2 3" xfId="11012"/>
    <cellStyle name="Normal 2 3 2 2 2 2 3 2 3 2" xfId="13514"/>
    <cellStyle name="Normal 2 3 2 2 2 2 3 2 4" xfId="17054"/>
    <cellStyle name="Normal 2 3 2 2 2 2 3 3" xfId="6511"/>
    <cellStyle name="Normal 2 3 2 2 2 2 3 4" xfId="7330"/>
    <cellStyle name="Normal 2 3 2 2 2 2 3 4 2" xfId="12775"/>
    <cellStyle name="Normal 2 3 2 2 2 2 3 4 2 2" xfId="14899"/>
    <cellStyle name="Normal 2 3 2 2 2 2 3 4 3" xfId="18182"/>
    <cellStyle name="Normal 2 3 2 2 2 2 3 5" xfId="9713"/>
    <cellStyle name="Normal 2 3 2 2 2 2 3 5 2" xfId="16520"/>
    <cellStyle name="Normal 2 3 2 2 2 2 4" xfId="5328"/>
    <cellStyle name="Normal 2 3 2 2 2 2 5" xfId="5666"/>
    <cellStyle name="Normal 2 3 2 2 2 2 5 2" xfId="7805"/>
    <cellStyle name="Normal 2 3 2 2 2 2 5 2 2" xfId="8768"/>
    <cellStyle name="Normal 2 3 2 2 2 2 5 2 2 2" xfId="15280"/>
    <cellStyle name="Normal 2 3 2 2 2 2 5 2 2 2 2" xfId="16221"/>
    <cellStyle name="Normal 2 3 2 2 2 2 5 2 2 3" xfId="19481"/>
    <cellStyle name="Normal 2 3 2 2 2 2 5 2 3" xfId="12067"/>
    <cellStyle name="Normal 2 3 2 2 2 2 5 2 3 2" xfId="18546"/>
    <cellStyle name="Normal 2 3 2 2 2 2 5 3" xfId="10520"/>
    <cellStyle name="Normal 2 3 2 2 2 2 5 3 2" xfId="13835"/>
    <cellStyle name="Normal 2 3 2 2 2 2 5 4" xfId="17256"/>
    <cellStyle name="Normal 2 3 2 2 2 2 6" xfId="3671"/>
    <cellStyle name="Normal 2 3 2 2 2 2 6 2" xfId="12242"/>
    <cellStyle name="Normal 2 3 2 2 2 2 6 2 2" xfId="12483"/>
    <cellStyle name="Normal 2 3 2 2 2 2 6 3" xfId="10203"/>
    <cellStyle name="Normal 2 3 2 2 2 2 7" xfId="6875"/>
    <cellStyle name="Normal 2 3 2 2 2 2 7 2" xfId="13574"/>
    <cellStyle name="Normal 2 3 2 2 2 3" xfId="2696"/>
    <cellStyle name="Normal 2 3 2 2 2 4" xfId="3344"/>
    <cellStyle name="Normal 2 3 2 2 2 5" xfId="4062"/>
    <cellStyle name="Normal 2 3 2 2 2 5 2" xfId="4271"/>
    <cellStyle name="Normal 2 3 2 2 2 5 2 2" xfId="8126"/>
    <cellStyle name="Normal 2 3 2 2 2 5 2 2 2" xfId="8248"/>
    <cellStyle name="Normal 2 3 2 2 2 5 2 2 2 2" xfId="15590"/>
    <cellStyle name="Normal 2 3 2 2 2 5 2 2 2 2 2" xfId="15709"/>
    <cellStyle name="Normal 2 3 2 2 2 5 2 2 2 3" xfId="18971"/>
    <cellStyle name="Normal 2 3 2 2 2 5 2 2 3" xfId="11154"/>
    <cellStyle name="Normal 2 3 2 2 2 5 2 2 3 2" xfId="18853"/>
    <cellStyle name="Normal 2 3 2 2 2 5 2 3" xfId="11008"/>
    <cellStyle name="Normal 2 3 2 2 2 5 2 3 2" xfId="12930"/>
    <cellStyle name="Normal 2 3 2 2 2 5 2 4" xfId="16657"/>
    <cellStyle name="Normal 2 3 2 2 2 5 3" xfId="5857"/>
    <cellStyle name="Normal 2 3 2 2 2 5 4" xfId="6429"/>
    <cellStyle name="Normal 2 3 2 2 2 5 4 2" xfId="12772"/>
    <cellStyle name="Normal 2 3 2 2 2 5 4 2 2" xfId="14271"/>
    <cellStyle name="Normal 2 3 2 2 2 5 4 3" xfId="17581"/>
    <cellStyle name="Normal 2 3 2 2 2 5 5" xfId="5756"/>
    <cellStyle name="Normal 2 3 2 2 2 5 5 2" xfId="16517"/>
    <cellStyle name="Normal 2 3 2 2 2 6" xfId="1703"/>
    <cellStyle name="Normal 2 3 2 2 2 7" xfId="1653"/>
    <cellStyle name="Normal 2 3 2 2 2 8" xfId="5663"/>
    <cellStyle name="Normal 2 3 2 2 2 8 2" xfId="6749"/>
    <cellStyle name="Normal 2 3 2 2 2 8 2 2" xfId="8765"/>
    <cellStyle name="Normal 2 3 2 2 2 8 2 2 2" xfId="14455"/>
    <cellStyle name="Normal 2 3 2 2 2 8 2 2 2 2" xfId="16218"/>
    <cellStyle name="Normal 2 3 2 2 2 8 2 2 3" xfId="19478"/>
    <cellStyle name="Normal 2 3 2 2 2 8 2 3" xfId="12064"/>
    <cellStyle name="Normal 2 3 2 2 2 8 2 3 2" xfId="17742"/>
    <cellStyle name="Normal 2 3 2 2 2 8 3" xfId="9029"/>
    <cellStyle name="Normal 2 3 2 2 2 8 3 2" xfId="13832"/>
    <cellStyle name="Normal 2 3 2 2 2 8 4" xfId="17253"/>
    <cellStyle name="Normal 2 3 2 2 2 9" xfId="4087"/>
    <cellStyle name="Normal 2 3 2 2 2 9 2" xfId="10609"/>
    <cellStyle name="Normal 2 3 2 2 2 9 2 2" xfId="12793"/>
    <cellStyle name="Normal 2 3 2 2 2 9 3" xfId="16536"/>
    <cellStyle name="Normal 2 3 2 2 3" xfId="1580"/>
    <cellStyle name="Normal 2 3 2 2 3 2" xfId="2790"/>
    <cellStyle name="Normal 2 3 2 2 3 2 2" xfId="3770"/>
    <cellStyle name="Normal 2 3 2 2 3 2 2 2" xfId="4690"/>
    <cellStyle name="Normal 2 3 2 2 3 2 2 2 2" xfId="7963"/>
    <cellStyle name="Normal 2 3 2 2 3 2 2 2 2 2" xfId="8408"/>
    <cellStyle name="Normal 2 3 2 2 3 2 2 2 2 2 2" xfId="15429"/>
    <cellStyle name="Normal 2 3 2 2 3 2 2 2 2 2 2 2" xfId="15867"/>
    <cellStyle name="Normal 2 3 2 2 3 2 2 2 2 2 3" xfId="19128"/>
    <cellStyle name="Normal 2 3 2 2 3 2 2 2 2 3" xfId="11455"/>
    <cellStyle name="Normal 2 3 2 2 3 2 2 2 2 3 2" xfId="18693"/>
    <cellStyle name="Normal 2 3 2 2 3 2 2 2 3" xfId="10803"/>
    <cellStyle name="Normal 2 3 2 2 3 2 2 2 3 2" xfId="13188"/>
    <cellStyle name="Normal 2 3 2 2 3 2 2 2 4" xfId="16825"/>
    <cellStyle name="Normal 2 3 2 2 3 2 2 3" xfId="6172"/>
    <cellStyle name="Normal 2 3 2 2 3 2 2 4" xfId="6928"/>
    <cellStyle name="Normal 2 3 2 2 3 2 2 4 2" xfId="12551"/>
    <cellStyle name="Normal 2 3 2 2 3 2 2 4 2 2" xfId="14575"/>
    <cellStyle name="Normal 2 3 2 2 3 2 2 4 3" xfId="17860"/>
    <cellStyle name="Normal 2 3 2 2 3 2 2 5" xfId="9240"/>
    <cellStyle name="Normal 2 3 2 2 3 2 2 5 2" xfId="12577"/>
    <cellStyle name="Normal 2 3 2 2 3 2 3" xfId="4969"/>
    <cellStyle name="Normal 2 3 2 2 3 2 4" xfId="5190"/>
    <cellStyle name="Normal 2 3 2 2 3 2 5" xfId="5411"/>
    <cellStyle name="Normal 2 3 2 2 3 2 5 2" xfId="7608"/>
    <cellStyle name="Normal 2 3 2 2 3 2 5 2 2" xfId="8647"/>
    <cellStyle name="Normal 2 3 2 2 3 2 5 2 2 2" xfId="15090"/>
    <cellStyle name="Normal 2 3 2 2 3 2 5 2 2 2 2" xfId="16103"/>
    <cellStyle name="Normal 2 3 2 2 3 2 5 2 2 3" xfId="19363"/>
    <cellStyle name="Normal 2 3 2 2 3 2 5 2 3" xfId="11949"/>
    <cellStyle name="Normal 2 3 2 2 3 2 5 2 3 2" xfId="18361"/>
    <cellStyle name="Normal 2 3 2 2 3 2 5 3" xfId="10228"/>
    <cellStyle name="Normal 2 3 2 2 3 2 5 3 2" xfId="13647"/>
    <cellStyle name="Normal 2 3 2 2 3 2 5 4" xfId="17081"/>
    <cellStyle name="Normal 2 3 2 2 3 2 6" xfId="1990"/>
    <cellStyle name="Normal 2 3 2 2 3 2 6 2" xfId="10081"/>
    <cellStyle name="Normal 2 3 2 2 3 2 6 2 2" xfId="7421"/>
    <cellStyle name="Normal 2 3 2 2 3 2 6 3" xfId="12308"/>
    <cellStyle name="Normal 2 3 2 2 3 2 7" xfId="6520"/>
    <cellStyle name="Normal 2 3 2 2 3 2 7 2" xfId="11306"/>
    <cellStyle name="Normal 2 3 2 2 3 3" xfId="3460"/>
    <cellStyle name="Normal 2 3 2 2 3 3 2" xfId="4352"/>
    <cellStyle name="Normal 2 3 2 2 3 3 2 2" xfId="7848"/>
    <cellStyle name="Normal 2 3 2 2 3 3 2 2 2" xfId="8288"/>
    <cellStyle name="Normal 2 3 2 2 3 3 2 2 2 2" xfId="15322"/>
    <cellStyle name="Normal 2 3 2 2 3 3 2 2 2 2 2" xfId="15748"/>
    <cellStyle name="Normal 2 3 2 2 3 3 2 2 2 3" xfId="19010"/>
    <cellStyle name="Normal 2 3 2 2 3 3 2 2 3" xfId="11208"/>
    <cellStyle name="Normal 2 3 2 2 3 3 2 2 3 2" xfId="18587"/>
    <cellStyle name="Normal 2 3 2 2 3 3 2 3" xfId="10659"/>
    <cellStyle name="Normal 2 3 2 2 3 3 2 3 2" xfId="12979"/>
    <cellStyle name="Normal 2 3 2 2 3 3 2 4" xfId="16698"/>
    <cellStyle name="Normal 2 3 2 2 3 3 3" xfId="5924"/>
    <cellStyle name="Normal 2 3 2 2 3 3 4" xfId="6627"/>
    <cellStyle name="Normal 2 3 2 2 3 3 4 2" xfId="12348"/>
    <cellStyle name="Normal 2 3 2 2 3 3 4 2 2" xfId="14370"/>
    <cellStyle name="Normal 2 3 2 2 3 3 4 3" xfId="17658"/>
    <cellStyle name="Normal 2 3 2 2 3 3 5" xfId="1931"/>
    <cellStyle name="Normal 2 3 2 2 3 3 5 2" xfId="10619"/>
    <cellStyle name="Normal 2 3 2 2 3 4" xfId="3494"/>
    <cellStyle name="Normal 2 3 2 2 3 5" xfId="3613"/>
    <cellStyle name="Normal 2 3 2 2 3 5 2" xfId="5755"/>
    <cellStyle name="Normal 2 3 2 2 3 5 2 2" xfId="7901"/>
    <cellStyle name="Normal 2 3 2 2 3 5 2 2 2" xfId="13891"/>
    <cellStyle name="Normal 2 3 2 2 3 5 2 2 2 2" xfId="15369"/>
    <cellStyle name="Normal 2 3 2 2 3 5 2 2 3" xfId="18633"/>
    <cellStyle name="Normal 2 3 2 2 3 5 2 3" xfId="10725"/>
    <cellStyle name="Normal 2 3 2 2 3 5 2 3 2" xfId="17301"/>
    <cellStyle name="Normal 2 3 2 2 3 5 3" xfId="2021"/>
    <cellStyle name="Normal 2 3 2 2 3 5 3 2" xfId="12446"/>
    <cellStyle name="Normal 2 3 2 2 3 5 4" xfId="12338"/>
    <cellStyle name="Normal 2 3 2 2 3 6" xfId="5488"/>
    <cellStyle name="Normal 2 3 2 2 3 6 2" xfId="9750"/>
    <cellStyle name="Normal 2 3 2 2 3 6 2 2" xfId="13696"/>
    <cellStyle name="Normal 2 3 2 2 3 6 3" xfId="17124"/>
    <cellStyle name="Normal 2 3 2 2 3 7" xfId="6096"/>
    <cellStyle name="Normal 2 3 2 2 3 7 2" xfId="13583"/>
    <cellStyle name="Normal 2 3 2 2 4" xfId="2713"/>
    <cellStyle name="Normal 2 3 2 2 5" xfId="3006"/>
    <cellStyle name="Normal 2 3 2 2 5 2" xfId="3481"/>
    <cellStyle name="Normal 2 3 2 2 5 2 2" xfId="7687"/>
    <cellStyle name="Normal 2 3 2 2 5 2 2 2" xfId="7855"/>
    <cellStyle name="Normal 2 3 2 2 5 2 2 2 2" xfId="15164"/>
    <cellStyle name="Normal 2 3 2 2 5 2 2 2 2 2" xfId="15329"/>
    <cellStyle name="Normal 2 3 2 2 5 2 2 2 3" xfId="18594"/>
    <cellStyle name="Normal 2 3 2 2 5 2 2 3" xfId="10670"/>
    <cellStyle name="Normal 2 3 2 2 5 2 2 3 2" xfId="18432"/>
    <cellStyle name="Normal 2 3 2 2 5 2 3" xfId="10338"/>
    <cellStyle name="Normal 2 3 2 2 5 2 3 2" xfId="12361"/>
    <cellStyle name="Normal 2 3 2 2 5 2 4" xfId="15307"/>
    <cellStyle name="Normal 2 3 2 2 5 3" xfId="4030"/>
    <cellStyle name="Normal 2 3 2 2 5 4" xfId="4038"/>
    <cellStyle name="Normal 2 3 2 2 5 4 2" xfId="10611"/>
    <cellStyle name="Normal 2 3 2 2 5 4 2 2" xfId="12751"/>
    <cellStyle name="Normal 2 3 2 2 5 4 3" xfId="16496"/>
    <cellStyle name="Normal 2 3 2 2 5 5" xfId="8902"/>
    <cellStyle name="Normal 2 3 2 2 5 5 2" xfId="9318"/>
    <cellStyle name="Normal 2 3 2 2 6" xfId="3872"/>
    <cellStyle name="Normal 2 3 2 2 7" xfId="4444"/>
    <cellStyle name="Normal 2 3 2 2 8" xfId="3684"/>
    <cellStyle name="Normal 2 3 2 2 8 2" xfId="7235"/>
    <cellStyle name="Normal 2 3 2 2 8 2 2" xfId="7930"/>
    <cellStyle name="Normal 2 3 2 2 8 2 2 2" xfId="14828"/>
    <cellStyle name="Normal 2 3 2 2 8 2 2 2 2" xfId="15397"/>
    <cellStyle name="Normal 2 3 2 2 8 2 2 3" xfId="18661"/>
    <cellStyle name="Normal 2 3 2 2 8 2 3" xfId="10760"/>
    <cellStyle name="Normal 2 3 2 2 8 2 3 2" xfId="18111"/>
    <cellStyle name="Normal 2 3 2 2 8 3" xfId="9603"/>
    <cellStyle name="Normal 2 3 2 2 8 3 2" xfId="12495"/>
    <cellStyle name="Normal 2 3 2 2 8 4" xfId="10707"/>
    <cellStyle name="Normal 2 3 2 2 9" xfId="6447"/>
    <cellStyle name="Normal 2 3 2 2 9 2" xfId="11669"/>
    <cellStyle name="Normal 2 3 2 2 9 2 2" xfId="14283"/>
    <cellStyle name="Normal 2 3 2 2 9 3" xfId="17593"/>
    <cellStyle name="Normal 2 3 2 20" xfId="8912"/>
    <cellStyle name="Normal 2 3 2 20 2" xfId="12609"/>
    <cellStyle name="Normal 2 3 2 3" xfId="2143"/>
    <cellStyle name="Normal 2 3 2 4" xfId="2119"/>
    <cellStyle name="Normal 2 3 2 5" xfId="2137"/>
    <cellStyle name="Normal 2 3 2 6" xfId="2125"/>
    <cellStyle name="Normal 2 3 2 7" xfId="2133"/>
    <cellStyle name="Normal 2 3 2 8" xfId="2129"/>
    <cellStyle name="Normal 2 3 2 9" xfId="2260"/>
    <cellStyle name="Normal 2 3 20" xfId="1852"/>
    <cellStyle name="Normal 2 3 20 2" xfId="3132"/>
    <cellStyle name="Normal 2 3 20 2 2" xfId="2544"/>
    <cellStyle name="Normal 2 3 20 2 2 2" xfId="4789"/>
    <cellStyle name="Normal 2 3 20 2 2 2 2" xfId="7521"/>
    <cellStyle name="Normal 2 3 20 2 2 2 2 2" xfId="8462"/>
    <cellStyle name="Normal 2 3 20 2 2 2 2 2 2" xfId="15008"/>
    <cellStyle name="Normal 2 3 20 2 2 2 2 2 2 2" xfId="15921"/>
    <cellStyle name="Normal 2 3 20 2 2 2 2 2 3" xfId="19182"/>
    <cellStyle name="Normal 2 3 20 2 2 2 2 3" xfId="11532"/>
    <cellStyle name="Normal 2 3 20 2 2 2 2 3 2" xfId="18279"/>
    <cellStyle name="Normal 2 3 20 2 2 2 3" xfId="10113"/>
    <cellStyle name="Normal 2 3 20 2 2 2 3 2" xfId="13259"/>
    <cellStyle name="Normal 2 3 20 2 2 2 4" xfId="16879"/>
    <cellStyle name="Normal 2 3 20 2 2 3" xfId="6244"/>
    <cellStyle name="Normal 2 3 20 2 2 4" xfId="7018"/>
    <cellStyle name="Normal 2 3 20 2 2 4 2" xfId="9110"/>
    <cellStyle name="Normal 2 3 20 2 2 4 2 2" xfId="14645"/>
    <cellStyle name="Normal 2 3 20 2 2 4 3" xfId="17929"/>
    <cellStyle name="Normal 2 3 20 2 2 5" xfId="9339"/>
    <cellStyle name="Normal 2 3 20 2 2 5 2" xfId="11321"/>
    <cellStyle name="Normal 2 3 20 2 3" xfId="5044"/>
    <cellStyle name="Normal 2 3 20 2 4" xfId="5243"/>
    <cellStyle name="Normal 2 3 20 2 5" xfId="2522"/>
    <cellStyle name="Normal 2 3 20 2 5 2" xfId="7717"/>
    <cellStyle name="Normal 2 3 20 2 5 2 2" xfId="7516"/>
    <cellStyle name="Normal 2 3 20 2 5 2 2 2" xfId="15192"/>
    <cellStyle name="Normal 2 3 20 2 5 2 2 2 2" xfId="15003"/>
    <cellStyle name="Normal 2 3 20 2 5 2 2 3" xfId="18274"/>
    <cellStyle name="Normal 2 3 20 2 5 2 3" xfId="10106"/>
    <cellStyle name="Normal 2 3 20 2 5 2 3 2" xfId="18459"/>
    <cellStyle name="Normal 2 3 20 2 5 3" xfId="10406"/>
    <cellStyle name="Normal 2 3 20 2 5 3 2" xfId="9427"/>
    <cellStyle name="Normal 2 3 20 2 5 4" xfId="10007"/>
    <cellStyle name="Normal 2 3 20 2 6" xfId="2018"/>
    <cellStyle name="Normal 2 3 20 2 6 2" xfId="10872"/>
    <cellStyle name="Normal 2 3 20 2 6 2 2" xfId="11409"/>
    <cellStyle name="Normal 2 3 20 2 6 3" xfId="14304"/>
    <cellStyle name="Normal 2 3 20 2 7" xfId="2036"/>
    <cellStyle name="Normal 2 3 20 2 7 2" xfId="10061"/>
    <cellStyle name="Normal 2 3 20 3" xfId="3879"/>
    <cellStyle name="Normal 2 3 20 3 2" xfId="4471"/>
    <cellStyle name="Normal 2 3 20 3 2 2" xfId="8009"/>
    <cellStyle name="Normal 2 3 20 3 2 2 2" xfId="8339"/>
    <cellStyle name="Normal 2 3 20 3 2 2 2 2" xfId="15474"/>
    <cellStyle name="Normal 2 3 20 3 2 2 2 2 2" xfId="15799"/>
    <cellStyle name="Normal 2 3 20 3 2 2 2 3" xfId="19061"/>
    <cellStyle name="Normal 2 3 20 3 2 2 3" xfId="11295"/>
    <cellStyle name="Normal 2 3 20 3 2 2 3 2" xfId="18737"/>
    <cellStyle name="Normal 2 3 20 3 2 3" xfId="10862"/>
    <cellStyle name="Normal 2 3 20 3 2 3 2" xfId="13060"/>
    <cellStyle name="Normal 2 3 20 3 2 4" xfId="16754"/>
    <cellStyle name="Normal 2 3 20 3 3" xfId="6016"/>
    <cellStyle name="Normal 2 3 20 3 4" xfId="6727"/>
    <cellStyle name="Normal 2 3 20 3 4 2" xfId="12623"/>
    <cellStyle name="Normal 2 3 20 3 4 2 2" xfId="14441"/>
    <cellStyle name="Normal 2 3 20 3 4 3" xfId="17728"/>
    <cellStyle name="Normal 2 3 20 3 5" xfId="5879"/>
    <cellStyle name="Normal 2 3 20 3 5 2" xfId="16385"/>
    <cellStyle name="Normal 2 3 20 4" xfId="4140"/>
    <cellStyle name="Normal 2 3 20 5" xfId="5502"/>
    <cellStyle name="Normal 2 3 20 5 2" xfId="6769"/>
    <cellStyle name="Normal 2 3 20 5 2 2" xfId="8672"/>
    <cellStyle name="Normal 2 3 20 5 2 2 2" xfId="14467"/>
    <cellStyle name="Normal 2 3 20 5 2 2 2 2" xfId="16126"/>
    <cellStyle name="Normal 2 3 20 5 2 2 3" xfId="19386"/>
    <cellStyle name="Normal 2 3 20 5 2 3" xfId="11972"/>
    <cellStyle name="Normal 2 3 20 5 2 3 2" xfId="17754"/>
    <cellStyle name="Normal 2 3 20 5 3" xfId="9050"/>
    <cellStyle name="Normal 2 3 20 5 3 2" xfId="13707"/>
    <cellStyle name="Normal 2 3 20 5 4" xfId="17134"/>
    <cellStyle name="Normal 2 3 20 6" xfId="2622"/>
    <cellStyle name="Normal 2 3 20 6 2" xfId="9067"/>
    <cellStyle name="Normal 2 3 20 6 2 2" xfId="9903"/>
    <cellStyle name="Normal 2 3 20 6 3" xfId="12896"/>
    <cellStyle name="Normal 2 3 20 7" xfId="5398"/>
    <cellStyle name="Normal 2 3 20 7 2" xfId="10079"/>
    <cellStyle name="Normal 2 3 21" xfId="2773"/>
    <cellStyle name="Normal 2 3 22" xfId="3332"/>
    <cellStyle name="Normal 2 3 23" xfId="1738"/>
    <cellStyle name="Normal 2 3 23 2" xfId="3855"/>
    <cellStyle name="Normal 2 3 23 2 2" xfId="5839"/>
    <cellStyle name="Normal 2 3 23 2 2 2" xfId="7997"/>
    <cellStyle name="Normal 2 3 23 2 2 2 2" xfId="13940"/>
    <cellStyle name="Normal 2 3 23 2 2 2 2 2" xfId="15463"/>
    <cellStyle name="Normal 2 3 23 2 2 2 3" xfId="18726"/>
    <cellStyle name="Normal 2 3 23 2 2 3" xfId="10847"/>
    <cellStyle name="Normal 2 3 23 2 2 3 2" xfId="17340"/>
    <cellStyle name="Normal 2 3 23 2 3" xfId="3765"/>
    <cellStyle name="Normal 2 3 23 2 3 2" xfId="12607"/>
    <cellStyle name="Normal 2 3 23 2 4" xfId="16372"/>
    <cellStyle name="Normal 2 3 23 3" xfId="5479"/>
    <cellStyle name="Normal 2 3 23 4" xfId="2872"/>
    <cellStyle name="Normal 2 3 23 4 2" xfId="11006"/>
    <cellStyle name="Normal 2 3 23 4 2 2" xfId="10638"/>
    <cellStyle name="Normal 2 3 23 4 3" xfId="13448"/>
    <cellStyle name="Normal 2 3 23 5" xfId="6981"/>
    <cellStyle name="Normal 2 3 23 5 2" xfId="3758"/>
    <cellStyle name="Normal 2 3 24" xfId="3804"/>
    <cellStyle name="Normal 2 3 25" xfId="2647"/>
    <cellStyle name="Normal 2 3 26" xfId="1549"/>
    <cellStyle name="Normal 2 3 26 2" xfId="5472"/>
    <cellStyle name="Normal 2 3 26 2 2" xfId="3564"/>
    <cellStyle name="Normal 2 3 26 2 2 2" xfId="13687"/>
    <cellStyle name="Normal 2 3 26 2 2 2 2" xfId="12415"/>
    <cellStyle name="Normal 2 3 26 2 2 3" xfId="12284"/>
    <cellStyle name="Normal 2 3 26 2 3" xfId="6844"/>
    <cellStyle name="Normal 2 3 26 2 3 2" xfId="17118"/>
    <cellStyle name="Normal 2 3 26 3" xfId="3000"/>
    <cellStyle name="Normal 2 3 26 3 2" xfId="9625"/>
    <cellStyle name="Normal 2 3 26 4" xfId="6733"/>
    <cellStyle name="Normal 2 3 27" xfId="1810"/>
    <cellStyle name="Normal 2 3 27 2" xfId="9747"/>
    <cellStyle name="Normal 2 3 27 2 2" xfId="10048"/>
    <cellStyle name="Normal 2 3 27 3" xfId="11938"/>
    <cellStyle name="Normal 2 3 28" xfId="5397"/>
    <cellStyle name="Normal 2 3 28 2" xfId="11394"/>
    <cellStyle name="Normal 2 3 3" xfId="708"/>
    <cellStyle name="Normal 2 3 4" xfId="691"/>
    <cellStyle name="Normal 2 3 5" xfId="709"/>
    <cellStyle name="Normal 2 3 6" xfId="690"/>
    <cellStyle name="Normal 2 3 7" xfId="793"/>
    <cellStyle name="Normal 2 3 8" xfId="778"/>
    <cellStyle name="Normal 2 3 9" xfId="792"/>
    <cellStyle name="Normal 2 30" xfId="491"/>
    <cellStyle name="Normal 2 31" xfId="492"/>
    <cellStyle name="Normal 2 32" xfId="493"/>
    <cellStyle name="Normal 2 33" xfId="494"/>
    <cellStyle name="Normal 2 34" xfId="495"/>
    <cellStyle name="Normal 2 35" xfId="496"/>
    <cellStyle name="Normal 2 36" xfId="497"/>
    <cellStyle name="Normal 2 37" xfId="498"/>
    <cellStyle name="Normal 2 38" xfId="499"/>
    <cellStyle name="Normal 2 39" xfId="500"/>
    <cellStyle name="Normal 2 4" xfId="132"/>
    <cellStyle name="Normal 2 40" xfId="501"/>
    <cellStyle name="Normal 2 41" xfId="502"/>
    <cellStyle name="Normal 2 42" xfId="503"/>
    <cellStyle name="Normal 2 43" xfId="504"/>
    <cellStyle name="Normal 2 44" xfId="505"/>
    <cellStyle name="Normal 2 45" xfId="506"/>
    <cellStyle name="Normal 2 46" xfId="507"/>
    <cellStyle name="Normal 2 47" xfId="508"/>
    <cellStyle name="Normal 2 48" xfId="509"/>
    <cellStyle name="Normal 2 49" xfId="510"/>
    <cellStyle name="Normal 2 5" xfId="133"/>
    <cellStyle name="Normal 2 50" xfId="511"/>
    <cellStyle name="Normal 2 51" xfId="512"/>
    <cellStyle name="Normal 2 52" xfId="513"/>
    <cellStyle name="Normal 2 53" xfId="514"/>
    <cellStyle name="Normal 2 54" xfId="515"/>
    <cellStyle name="Normal 2 55" xfId="516"/>
    <cellStyle name="Normal 2 56" xfId="517"/>
    <cellStyle name="Normal 2 57" xfId="693"/>
    <cellStyle name="Normal 2 58" xfId="705"/>
    <cellStyle name="Normal 2 59" xfId="692"/>
    <cellStyle name="Normal 2 6" xfId="134"/>
    <cellStyle name="Normal 2 60" xfId="706"/>
    <cellStyle name="Normal 2 61" xfId="781"/>
    <cellStyle name="Normal 2 62" xfId="790"/>
    <cellStyle name="Normal 2 63" xfId="780"/>
    <cellStyle name="Normal 2 64" xfId="791"/>
    <cellStyle name="Normal 2 65" xfId="1381"/>
    <cellStyle name="Normal 2 65 10" xfId="3586"/>
    <cellStyle name="Normal 2 65 10 2" xfId="13451"/>
    <cellStyle name="Normal 2 65 2" xfId="2324"/>
    <cellStyle name="Normal 2 65 2 10" xfId="5417"/>
    <cellStyle name="Normal 2 65 2 10 2" xfId="13064"/>
    <cellStyle name="Normal 2 65 2 2" xfId="3205"/>
    <cellStyle name="Normal 2 65 2 2 2" xfId="3367"/>
    <cellStyle name="Normal 2 65 2 2 2 2" xfId="4838"/>
    <cellStyle name="Normal 2 65 2 2 2 2 2" xfId="4930"/>
    <cellStyle name="Normal 2 65 2 2 2 2 2 2" xfId="8505"/>
    <cellStyle name="Normal 2 65 2 2 2 2 2 2 2" xfId="8579"/>
    <cellStyle name="Normal 2 65 2 2 2 2 2 2 2 2" xfId="15964"/>
    <cellStyle name="Normal 2 65 2 2 2 2 2 2 2 2 2" xfId="16037"/>
    <cellStyle name="Normal 2 65 2 2 2 2 2 2 2 3" xfId="19298"/>
    <cellStyle name="Normal 2 65 2 2 2 2 2 2 3" xfId="11664"/>
    <cellStyle name="Normal 2 65 2 2 2 2 2 2 3 2" xfId="19225"/>
    <cellStyle name="Normal 2 65 2 2 2 2 2 3" xfId="11577"/>
    <cellStyle name="Normal 2 65 2 2 2 2 2 3 2" xfId="13387"/>
    <cellStyle name="Normal 2 65 2 2 2 2 2 4" xfId="16996"/>
    <cellStyle name="Normal 2 65 2 2 2 2 3" xfId="6376"/>
    <cellStyle name="Normal 2 65 2 2 2 2 4" xfId="7160"/>
    <cellStyle name="Normal 2 65 2 2 2 2 4 2" xfId="13304"/>
    <cellStyle name="Normal 2 65 2 2 2 2 4 2 2" xfId="14780"/>
    <cellStyle name="Normal 2 65 2 2 2 2 4 3" xfId="18064"/>
    <cellStyle name="Normal 2 65 2 2 2 2 5" xfId="9512"/>
    <cellStyle name="Normal 2 65 2 2 2 2 5 2" xfId="16922"/>
    <cellStyle name="Normal 2 65 2 2 2 3" xfId="5172"/>
    <cellStyle name="Normal 2 65 2 2 2 4" xfId="5356"/>
    <cellStyle name="Normal 2 65 2 2 2 5" xfId="6290"/>
    <cellStyle name="Normal 2 65 2 2 2 5 2" xfId="7836"/>
    <cellStyle name="Normal 2 65 2 2 2 5 2 2" xfId="8950"/>
    <cellStyle name="Normal 2 65 2 2 2 5 2 2 2" xfId="15310"/>
    <cellStyle name="Normal 2 65 2 2 2 5 2 2 2 2" xfId="16341"/>
    <cellStyle name="Normal 2 65 2 2 2 5 2 2 3" xfId="19601"/>
    <cellStyle name="Normal 2 65 2 2 2 5 2 3" xfId="12187"/>
    <cellStyle name="Normal 2 65 2 2 2 5 2 3 2" xfId="18575"/>
    <cellStyle name="Normal 2 65 2 2 2 5 3" xfId="10600"/>
    <cellStyle name="Normal 2 65 2 2 2 5 3 2" xfId="14186"/>
    <cellStyle name="Normal 2 65 2 2 2 5 4" xfId="17527"/>
    <cellStyle name="Normal 2 65 2 2 2 6" xfId="7066"/>
    <cellStyle name="Normal 2 65 2 2 2 6 2" xfId="12302"/>
    <cellStyle name="Normal 2 65 2 2 2 6 2 2" xfId="14692"/>
    <cellStyle name="Normal 2 65 2 2 2 6 3" xfId="17976"/>
    <cellStyle name="Normal 2 65 2 2 2 7" xfId="9394"/>
    <cellStyle name="Normal 2 65 2 2 2 7 2" xfId="11072"/>
    <cellStyle name="Normal 2 65 2 2 3" xfId="4228"/>
    <cellStyle name="Normal 2 65 2 2 3 2" xfId="5089"/>
    <cellStyle name="Normal 2 65 2 2 3 2 2" xfId="8220"/>
    <cellStyle name="Normal 2 65 2 2 3 2 2 2" xfId="8619"/>
    <cellStyle name="Normal 2 65 2 2 3 2 2 2 2" xfId="15682"/>
    <cellStyle name="Normal 2 65 2 2 3 2 2 2 2 2" xfId="16077"/>
    <cellStyle name="Normal 2 65 2 2 3 2 2 2 3" xfId="19338"/>
    <cellStyle name="Normal 2 65 2 2 3 2 2 3" xfId="11777"/>
    <cellStyle name="Normal 2 65 2 2 3 2 2 3 2" xfId="18944"/>
    <cellStyle name="Normal 2 65 2 2 3 2 3" xfId="11122"/>
    <cellStyle name="Normal 2 65 2 2 3 2 3 2" xfId="13481"/>
    <cellStyle name="Normal 2 65 2 2 3 2 4" xfId="17036"/>
    <cellStyle name="Normal 2 65 2 2 3 3" xfId="6481"/>
    <cellStyle name="Normal 2 65 2 2 3 4" xfId="7297"/>
    <cellStyle name="Normal 2 65 2 2 3 4 2" xfId="12899"/>
    <cellStyle name="Normal 2 65 2 2 3 4 2 2" xfId="14878"/>
    <cellStyle name="Normal 2 65 2 2 3 4 3" xfId="18161"/>
    <cellStyle name="Normal 2 65 2 2 3 5" xfId="9686"/>
    <cellStyle name="Normal 2 65 2 2 3 5 2" xfId="16628"/>
    <cellStyle name="Normal 2 65 2 2 4" xfId="5285"/>
    <cellStyle name="Normal 2 65 2 2 5" xfId="5814"/>
    <cellStyle name="Normal 2 65 2 2 5 2" xfId="7761"/>
    <cellStyle name="Normal 2 65 2 2 5 2 2" xfId="8811"/>
    <cellStyle name="Normal 2 65 2 2 5 2 2 2" xfId="15236"/>
    <cellStyle name="Normal 2 65 2 2 5 2 2 2 2" xfId="16253"/>
    <cellStyle name="Normal 2 65 2 2 5 2 2 3" xfId="19513"/>
    <cellStyle name="Normal 2 65 2 2 5 2 3" xfId="12099"/>
    <cellStyle name="Normal 2 65 2 2 5 2 3 2" xfId="18503"/>
    <cellStyle name="Normal 2 65 2 2 5 3" xfId="10466"/>
    <cellStyle name="Normal 2 65 2 2 5 3 2" xfId="13924"/>
    <cellStyle name="Normal 2 65 2 2 5 4" xfId="17326"/>
    <cellStyle name="Normal 2 65 2 2 6" xfId="2847"/>
    <cellStyle name="Normal 2 65 2 2 6 2" xfId="9223"/>
    <cellStyle name="Normal 2 65 2 2 6 2 2" xfId="11677"/>
    <cellStyle name="Normal 2 65 2 2 6 3" xfId="10031"/>
    <cellStyle name="Normal 2 65 2 2 7" xfId="5487"/>
    <cellStyle name="Normal 2 65 2 2 7 2" xfId="11746"/>
    <cellStyle name="Normal 2 65 2 3" xfId="3418"/>
    <cellStyle name="Normal 2 65 2 4" xfId="3441"/>
    <cellStyle name="Normal 2 65 2 5" xfId="3998"/>
    <cellStyle name="Normal 2 65 2 5 2" xfId="4580"/>
    <cellStyle name="Normal 2 65 2 5 2 2" xfId="8078"/>
    <cellStyle name="Normal 2 65 2 5 2 2 2" xfId="8362"/>
    <cellStyle name="Normal 2 65 2 5 2 2 2 2" xfId="15543"/>
    <cellStyle name="Normal 2 65 2 5 2 2 2 2 2" xfId="15821"/>
    <cellStyle name="Normal 2 65 2 5 2 2 2 3" xfId="19082"/>
    <cellStyle name="Normal 2 65 2 5 2 2 3" xfId="11369"/>
    <cellStyle name="Normal 2 65 2 5 2 2 3 2" xfId="18806"/>
    <cellStyle name="Normal 2 65 2 5 2 3" xfId="10956"/>
    <cellStyle name="Normal 2 65 2 5 2 3 2" xfId="13116"/>
    <cellStyle name="Normal 2 65 2 5 2 4" xfId="16778"/>
    <cellStyle name="Normal 2 65 2 5 3" xfId="6083"/>
    <cellStyle name="Normal 2 65 2 5 4" xfId="6819"/>
    <cellStyle name="Normal 2 65 2 5 4 2" xfId="12715"/>
    <cellStyle name="Normal 2 65 2 5 4 2 2" xfId="14497"/>
    <cellStyle name="Normal 2 65 2 5 4 3" xfId="17783"/>
    <cellStyle name="Normal 2 65 2 5 5" xfId="9106"/>
    <cellStyle name="Normal 2 65 2 5 5 2" xfId="16461"/>
    <cellStyle name="Normal 2 65 2 6" xfId="4162"/>
    <cellStyle name="Normal 2 65 2 7" xfId="4367"/>
    <cellStyle name="Normal 2 65 2 8" xfId="5598"/>
    <cellStyle name="Normal 2 65 2 8 2" xfId="6870"/>
    <cellStyle name="Normal 2 65 2 8 2 2" xfId="8721"/>
    <cellStyle name="Normal 2 65 2 8 2 2 2" xfId="14526"/>
    <cellStyle name="Normal 2 65 2 8 2 2 2 2" xfId="16175"/>
    <cellStyle name="Normal 2 65 2 8 2 2 3" xfId="19435"/>
    <cellStyle name="Normal 2 65 2 8 2 3" xfId="12021"/>
    <cellStyle name="Normal 2 65 2 8 2 3 2" xfId="17811"/>
    <cellStyle name="Normal 2 65 2 8 3" xfId="9179"/>
    <cellStyle name="Normal 2 65 2 8 3 2" xfId="13776"/>
    <cellStyle name="Normal 2 65 2 8 4" xfId="17199"/>
    <cellStyle name="Normal 2 65 2 9" xfId="5859"/>
    <cellStyle name="Normal 2 65 2 9 2" xfId="1385"/>
    <cellStyle name="Normal 2 65 2 9 2 2" xfId="13953"/>
    <cellStyle name="Normal 2 65 2 9 3" xfId="17352"/>
    <cellStyle name="Normal 2 65 3" xfId="2894"/>
    <cellStyle name="Normal 2 65 3 2" xfId="2986"/>
    <cellStyle name="Normal 2 65 3 2 2" xfId="4715"/>
    <cellStyle name="Normal 2 65 3 2 2 2" xfId="4740"/>
    <cellStyle name="Normal 2 65 3 2 2 2 2" xfId="8419"/>
    <cellStyle name="Normal 2 65 3 2 2 2 2 2" xfId="8437"/>
    <cellStyle name="Normal 2 65 3 2 2 2 2 2 2" xfId="15878"/>
    <cellStyle name="Normal 2 65 3 2 2 2 2 2 2 2" xfId="15896"/>
    <cellStyle name="Normal 2 65 3 2 2 2 2 2 3" xfId="19157"/>
    <cellStyle name="Normal 2 65 3 2 2 2 2 3" xfId="11496"/>
    <cellStyle name="Normal 2 65 3 2 2 2 2 3 2" xfId="19139"/>
    <cellStyle name="Normal 2 65 3 2 2 2 3" xfId="11475"/>
    <cellStyle name="Normal 2 65 3 2 2 2 3 2" xfId="13225"/>
    <cellStyle name="Normal 2 65 3 2 2 2 4" xfId="16854"/>
    <cellStyle name="Normal 2 65 3 2 2 3" xfId="6211"/>
    <cellStyle name="Normal 2 65 3 2 2 4" xfId="6974"/>
    <cellStyle name="Normal 2 65 3 2 2 4 2" xfId="13203"/>
    <cellStyle name="Normal 2 65 3 2 2 4 2 2" xfId="14613"/>
    <cellStyle name="Normal 2 65 3 2 2 4 3" xfId="17897"/>
    <cellStyle name="Normal 2 65 3 2 2 5" xfId="9289"/>
    <cellStyle name="Normal 2 65 3 2 2 5 2" xfId="16836"/>
    <cellStyle name="Normal 2 65 3 2 3" xfId="5008"/>
    <cellStyle name="Normal 2 65 3 2 4" xfId="5220"/>
    <cellStyle name="Normal 2 65 3 2 5" xfId="6189"/>
    <cellStyle name="Normal 2 65 3 2 5 2" xfId="7682"/>
    <cellStyle name="Normal 2 65 3 2 5 2 2" xfId="8906"/>
    <cellStyle name="Normal 2 65 3 2 5 2 2 2" xfId="15159"/>
    <cellStyle name="Normal 2 65 3 2 5 2 2 2 2" xfId="16310"/>
    <cellStyle name="Normal 2 65 3 2 5 2 2 3" xfId="19570"/>
    <cellStyle name="Normal 2 65 3 2 5 2 3" xfId="12156"/>
    <cellStyle name="Normal 2 65 3 2 5 2 3 2" xfId="18427"/>
    <cellStyle name="Normal 2 65 3 2 5 3" xfId="10330"/>
    <cellStyle name="Normal 2 65 3 2 5 3 2" xfId="14127"/>
    <cellStyle name="Normal 2 65 3 2 5 4" xfId="17489"/>
    <cellStyle name="Normal 2 65 3 2 6" xfId="6951"/>
    <cellStyle name="Normal 2 65 3 2 6 2" xfId="11028"/>
    <cellStyle name="Normal 2 65 3 2 6 2 2" xfId="14593"/>
    <cellStyle name="Normal 2 65 3 2 6 3" xfId="17877"/>
    <cellStyle name="Normal 2 65 3 2 7" xfId="9262"/>
    <cellStyle name="Normal 2 65 3 2 7 2" xfId="11472"/>
    <cellStyle name="Normal 2 65 3 3" xfId="3697"/>
    <cellStyle name="Normal 2 65 3 3 2" xfId="4985"/>
    <cellStyle name="Normal 2 65 3 3 2 2" xfId="7936"/>
    <cellStyle name="Normal 2 65 3 3 2 2 2" xfId="8588"/>
    <cellStyle name="Normal 2 65 3 3 2 2 2 2" xfId="15403"/>
    <cellStyle name="Normal 2 65 3 3 2 2 2 2 2" xfId="16046"/>
    <cellStyle name="Normal 2 65 3 3 2 2 2 3" xfId="19307"/>
    <cellStyle name="Normal 2 65 3 3 2 2 3" xfId="11701"/>
    <cellStyle name="Normal 2 65 3 3 2 2 3 2" xfId="18667"/>
    <cellStyle name="Normal 2 65 3 3 2 3" xfId="10767"/>
    <cellStyle name="Normal 2 65 3 3 2 3 2" xfId="13420"/>
    <cellStyle name="Normal 2 65 3 3 2 4" xfId="17005"/>
    <cellStyle name="Normal 2 65 3 3 3" xfId="6409"/>
    <cellStyle name="Normal 2 65 3 3 4" xfId="7209"/>
    <cellStyle name="Normal 2 65 3 3 4 2" xfId="12502"/>
    <cellStyle name="Normal 2 65 3 3 4 2 2" xfId="14814"/>
    <cellStyle name="Normal 2 65 3 3 4 3" xfId="18098"/>
    <cellStyle name="Normal 2 65 3 3 5" xfId="9579"/>
    <cellStyle name="Normal 2 65 3 3 5 2" xfId="13088"/>
    <cellStyle name="Normal 2 65 3 4" xfId="5203"/>
    <cellStyle name="Normal 2 65 3 5" xfId="2006"/>
    <cellStyle name="Normal 2 65 3 5 2" xfId="7639"/>
    <cellStyle name="Normal 2 65 3 5 2 2" xfId="7226"/>
    <cellStyle name="Normal 2 65 3 5 2 2 2" xfId="15117"/>
    <cellStyle name="Normal 2 65 3 5 2 2 2 2" xfId="14823"/>
    <cellStyle name="Normal 2 65 3 5 2 2 3" xfId="18106"/>
    <cellStyle name="Normal 2 65 3 5 2 3" xfId="9592"/>
    <cellStyle name="Normal 2 65 3 5 2 3 2" xfId="18386"/>
    <cellStyle name="Normal 2 65 3 5 3" xfId="10272"/>
    <cellStyle name="Normal 2 65 3 5 3 2" xfId="11794"/>
    <cellStyle name="Normal 2 65 3 5 4" xfId="12966"/>
    <cellStyle name="Normal 2 65 3 6" xfId="6434"/>
    <cellStyle name="Normal 2 65 3 6 2" xfId="9929"/>
    <cellStyle name="Normal 2 65 3 6 2 2" xfId="14274"/>
    <cellStyle name="Normal 2 65 3 6 3" xfId="17584"/>
    <cellStyle name="Normal 2 65 3 7" xfId="1330"/>
    <cellStyle name="Normal 2 65 3 7 2" xfId="10577"/>
    <cellStyle name="Normal 2 65 4" xfId="2962"/>
    <cellStyle name="Normal 2 65 5" xfId="3584"/>
    <cellStyle name="Normal 2 65 5 2" xfId="4200"/>
    <cellStyle name="Normal 2 65 5 2 2" xfId="7891"/>
    <cellStyle name="Normal 2 65 5 2 2 2" xfId="8207"/>
    <cellStyle name="Normal 2 65 5 2 2 2 2" xfId="15361"/>
    <cellStyle name="Normal 2 65 5 2 2 2 2 2" xfId="15670"/>
    <cellStyle name="Normal 2 65 5 2 2 2 3" xfId="18932"/>
    <cellStyle name="Normal 2 65 5 2 2 3" xfId="11105"/>
    <cellStyle name="Normal 2 65 5 2 2 3 2" xfId="18625"/>
    <cellStyle name="Normal 2 65 5 2 3" xfId="10711"/>
    <cellStyle name="Normal 2 65 5 2 3 2" xfId="12879"/>
    <cellStyle name="Normal 2 65 5 2 4" xfId="16612"/>
    <cellStyle name="Normal 2 65 5 3" xfId="5786"/>
    <cellStyle name="Normal 2 65 5 4" xfId="6401"/>
    <cellStyle name="Normal 2 65 5 4 2" xfId="12428"/>
    <cellStyle name="Normal 2 65 5 4 2 2" xfId="14254"/>
    <cellStyle name="Normal 2 65 5 4 3" xfId="17567"/>
    <cellStyle name="Normal 2 65 5 5" xfId="8845"/>
    <cellStyle name="Normal 2 65 5 5 2" xfId="15112"/>
    <cellStyle name="Normal 2 65 6" xfId="4757"/>
    <cellStyle name="Normal 2 65 7" xfId="5018"/>
    <cellStyle name="Normal 2 65 8" xfId="2535"/>
    <cellStyle name="Normal 2 65 8 2" xfId="1713"/>
    <cellStyle name="Normal 2 65 8 2 2" xfId="7518"/>
    <cellStyle name="Normal 2 65 8 2 2 2" xfId="11834"/>
    <cellStyle name="Normal 2 65 8 2 2 2 2" xfId="15005"/>
    <cellStyle name="Normal 2 65 8 2 2 3" xfId="18276"/>
    <cellStyle name="Normal 2 65 8 2 3" xfId="10108"/>
    <cellStyle name="Normal 2 65 8 2 3 2" xfId="5373"/>
    <cellStyle name="Normal 2 65 8 3" xfId="5507"/>
    <cellStyle name="Normal 2 65 8 3 2" xfId="9169"/>
    <cellStyle name="Normal 2 65 8 4" xfId="11387"/>
    <cellStyle name="Normal 2 65 9" xfId="3800"/>
    <cellStyle name="Normal 2 65 9 2" xfId="10010"/>
    <cellStyle name="Normal 2 65 9 2 2" xfId="12572"/>
    <cellStyle name="Normal 2 65 9 3" xfId="6695"/>
    <cellStyle name="Normal 2 66" xfId="2358"/>
    <cellStyle name="Normal 2 67" xfId="1559"/>
    <cellStyle name="Normal 2 68" xfId="2203"/>
    <cellStyle name="Normal 2 69" xfId="2089"/>
    <cellStyle name="Normal 2 7" xfId="135"/>
    <cellStyle name="Normal 2 70" xfId="2263"/>
    <cellStyle name="Normal 2 71" xfId="2070"/>
    <cellStyle name="Normal 2 72" xfId="2173"/>
    <cellStyle name="Normal 2 73" xfId="2270"/>
    <cellStyle name="Normal 2 74" xfId="1407"/>
    <cellStyle name="Normal 2 74 2" xfId="2615"/>
    <cellStyle name="Normal 2 74 2 2" xfId="4178"/>
    <cellStyle name="Normal 2 74 2 2 2" xfId="4644"/>
    <cellStyle name="Normal 2 74 2 2 2 2" xfId="8196"/>
    <cellStyle name="Normal 2 74 2 2 2 2 2" xfId="8374"/>
    <cellStyle name="Normal 2 74 2 2 2 2 2 2" xfId="15660"/>
    <cellStyle name="Normal 2 74 2 2 2 2 2 2 2" xfId="15833"/>
    <cellStyle name="Normal 2 74 2 2 2 2 2 3" xfId="19094"/>
    <cellStyle name="Normal 2 74 2 2 2 2 3" xfId="11412"/>
    <cellStyle name="Normal 2 74 2 2 2 2 3 2" xfId="18922"/>
    <cellStyle name="Normal 2 74 2 2 2 3" xfId="11093"/>
    <cellStyle name="Normal 2 74 2 2 2 3 2" xfId="13152"/>
    <cellStyle name="Normal 2 74 2 2 2 4" xfId="16791"/>
    <cellStyle name="Normal 2 74 2 2 3" xfId="6130"/>
    <cellStyle name="Normal 2 74 2 2 4" xfId="6882"/>
    <cellStyle name="Normal 2 74 2 2 4 2" xfId="12863"/>
    <cellStyle name="Normal 2 74 2 2 4 2 2" xfId="14534"/>
    <cellStyle name="Normal 2 74 2 2 4 3" xfId="17819"/>
    <cellStyle name="Normal 2 74 2 2 5" xfId="9188"/>
    <cellStyle name="Normal 2 74 2 2 5 2" xfId="16599"/>
    <cellStyle name="Normal 2 74 2 3" xfId="4938"/>
    <cellStyle name="Normal 2 74 2 4" xfId="5184"/>
    <cellStyle name="Normal 2 74 2 5" xfId="5766"/>
    <cellStyle name="Normal 2 74 2 5 2" xfId="7542"/>
    <cellStyle name="Normal 2 74 2 5 2 2" xfId="8801"/>
    <cellStyle name="Normal 2 74 2 5 2 2 2" xfId="15027"/>
    <cellStyle name="Normal 2 74 2 5 2 2 2 2" xfId="16248"/>
    <cellStyle name="Normal 2 74 2 5 2 2 3" xfId="19508"/>
    <cellStyle name="Normal 2 74 2 5 2 3" xfId="12094"/>
    <cellStyle name="Normal 2 74 2 5 2 3 2" xfId="18298"/>
    <cellStyle name="Normal 2 74 2 5 3" xfId="10134"/>
    <cellStyle name="Normal 2 74 2 5 3 2" xfId="13897"/>
    <cellStyle name="Normal 2 74 2 5 4" xfId="17306"/>
    <cellStyle name="Normal 2 74 2 6" xfId="5519"/>
    <cellStyle name="Normal 2 74 2 6 2" xfId="9944"/>
    <cellStyle name="Normal 2 74 2 6 2 2" xfId="13718"/>
    <cellStyle name="Normal 2 74 2 6 3" xfId="17144"/>
    <cellStyle name="Normal 2 74 2 7" xfId="8958"/>
    <cellStyle name="Normal 2 74 2 7 2" xfId="9087"/>
    <cellStyle name="Normal 2 74 3" xfId="2501"/>
    <cellStyle name="Normal 2 74 3 2" xfId="3944"/>
    <cellStyle name="Normal 2 74 3 2 2" xfId="7509"/>
    <cellStyle name="Normal 2 74 3 2 2 2" xfId="8038"/>
    <cellStyle name="Normal 2 74 3 2 2 2 2" xfId="14996"/>
    <cellStyle name="Normal 2 74 3 2 2 2 2 2" xfId="15503"/>
    <cellStyle name="Normal 2 74 3 2 2 2 3" xfId="18766"/>
    <cellStyle name="Normal 2 74 3 2 2 3" xfId="10909"/>
    <cellStyle name="Normal 2 74 3 2 2 3 2" xfId="18267"/>
    <cellStyle name="Normal 2 74 3 2 3" xfId="10098"/>
    <cellStyle name="Normal 2 74 3 2 3 2" xfId="12667"/>
    <cellStyle name="Normal 2 74 3 2 4" xfId="16420"/>
    <cellStyle name="Normal 2 74 3 3" xfId="5550"/>
    <cellStyle name="Normal 2 74 3 4" xfId="5757"/>
    <cellStyle name="Normal 2 74 3 4 2" xfId="10016"/>
    <cellStyle name="Normal 2 74 3 4 2 2" xfId="13892"/>
    <cellStyle name="Normal 2 74 3 4 3" xfId="17302"/>
    <cellStyle name="Normal 2 74 3 5" xfId="6378"/>
    <cellStyle name="Normal 2 74 3 5 2" xfId="14364"/>
    <cellStyle name="Normal 2 74 4" xfId="3858"/>
    <cellStyle name="Normal 2 74 5" xfId="2950"/>
    <cellStyle name="Normal 2 74 5 2" xfId="5491"/>
    <cellStyle name="Normal 2 74 5 2 2" xfId="7665"/>
    <cellStyle name="Normal 2 74 5 2 2 2" xfId="13698"/>
    <cellStyle name="Normal 2 74 5 2 2 2 2" xfId="15143"/>
    <cellStyle name="Normal 2 74 5 2 2 3" xfId="18412"/>
    <cellStyle name="Normal 2 74 5 2 3" xfId="10309"/>
    <cellStyle name="Normal 2 74 5 2 3 2" xfId="17126"/>
    <cellStyle name="Normal 2 74 5 3" xfId="1547"/>
    <cellStyle name="Normal 2 74 5 3 2" xfId="9731"/>
    <cellStyle name="Normal 2 74 5 4" xfId="9962"/>
    <cellStyle name="Normal 2 74 6" xfId="6585"/>
    <cellStyle name="Normal 2 74 6 2" xfId="5643"/>
    <cellStyle name="Normal 2 74 6 2 2" xfId="14346"/>
    <cellStyle name="Normal 2 74 6 3" xfId="17635"/>
    <cellStyle name="Normal 2 74 7" xfId="8821"/>
    <cellStyle name="Normal 2 74 7 2" xfId="14149"/>
    <cellStyle name="Normal 2 75" xfId="3105"/>
    <cellStyle name="Normal 2 76" xfId="3008"/>
    <cellStyle name="Normal 2 77" xfId="1735"/>
    <cellStyle name="Normal 2 77 2" xfId="4207"/>
    <cellStyle name="Normal 2 77 2 2" xfId="5946"/>
    <cellStyle name="Normal 2 77 2 2 2" xfId="8210"/>
    <cellStyle name="Normal 2 77 2 2 2 2" xfId="14005"/>
    <cellStyle name="Normal 2 77 2 2 2 2 2" xfId="15673"/>
    <cellStyle name="Normal 2 77 2 2 2 3" xfId="18935"/>
    <cellStyle name="Normal 2 77 2 2 3" xfId="11110"/>
    <cellStyle name="Normal 2 77 2 2 3 2" xfId="17393"/>
    <cellStyle name="Normal 2 77 2 3" xfId="5362"/>
    <cellStyle name="Normal 2 77 2 3 2" xfId="12885"/>
    <cellStyle name="Normal 2 77 2 4" xfId="16616"/>
    <cellStyle name="Normal 2 77 3" xfId="5794"/>
    <cellStyle name="Normal 2 77 4" xfId="5394"/>
    <cellStyle name="Normal 2 77 4 2" xfId="11726"/>
    <cellStyle name="Normal 2 77 4 2 2" xfId="13640"/>
    <cellStyle name="Normal 2 77 4 3" xfId="17075"/>
    <cellStyle name="Normal 2 77 5" xfId="1858"/>
    <cellStyle name="Normal 2 77 5 2" xfId="12827"/>
    <cellStyle name="Normal 2 78" xfId="4191"/>
    <cellStyle name="Normal 2 79" xfId="4621"/>
    <cellStyle name="Normal 2 8" xfId="136"/>
    <cellStyle name="Normal 2 80" xfId="1552"/>
    <cellStyle name="Normal 2 80 2" xfId="7157"/>
    <cellStyle name="Normal 2 80 2 2" xfId="5531"/>
    <cellStyle name="Normal 2 80 2 2 2" xfId="14777"/>
    <cellStyle name="Normal 2 80 2 2 2 2" xfId="13727"/>
    <cellStyle name="Normal 2 80 2 2 3" xfId="17153"/>
    <cellStyle name="Normal 2 80 2 3" xfId="5781"/>
    <cellStyle name="Normal 2 80 2 3 2" xfId="18061"/>
    <cellStyle name="Normal 2 80 3" xfId="9508"/>
    <cellStyle name="Normal 2 80 3 2" xfId="9353"/>
    <cellStyle name="Normal 2 80 4" xfId="13566"/>
    <cellStyle name="Normal 2 81" xfId="2053"/>
    <cellStyle name="Normal 2 81 2" xfId="10525"/>
    <cellStyle name="Normal 2 81 2 2" xfId="7896"/>
    <cellStyle name="Normal 2 81 3" xfId="5495"/>
    <cellStyle name="Normal 2 82" xfId="2552"/>
    <cellStyle name="Normal 2 82 2" xfId="12679"/>
    <cellStyle name="Normal 2 9" xfId="137"/>
    <cellStyle name="Normal 2_Budget 2010-2013" xfId="138"/>
    <cellStyle name="Normal 2_situation 20100131 real dgcp" xfId="2"/>
    <cellStyle name="Normal 20" xfId="140"/>
    <cellStyle name="Normal 21" xfId="141"/>
    <cellStyle name="Normal 22" xfId="142"/>
    <cellStyle name="Normal 23" xfId="143"/>
    <cellStyle name="Normal 24" xfId="144"/>
    <cellStyle name="Normal 25" xfId="145"/>
    <cellStyle name="Normal 26" xfId="146"/>
    <cellStyle name="Normal 27" xfId="147"/>
    <cellStyle name="Normal 28" xfId="148"/>
    <cellStyle name="Normal 29" xfId="149"/>
    <cellStyle name="Normal 3" xfId="150"/>
    <cellStyle name="Normal 3 10" xfId="518"/>
    <cellStyle name="Normal 3 11" xfId="519"/>
    <cellStyle name="Normal 3 12" xfId="520"/>
    <cellStyle name="Normal 3 13" xfId="521"/>
    <cellStyle name="Normal 3 14" xfId="522"/>
    <cellStyle name="Normal 3 15" xfId="523"/>
    <cellStyle name="Normal 3 16" xfId="524"/>
    <cellStyle name="Normal 3 17" xfId="525"/>
    <cellStyle name="Normal 3 18" xfId="526"/>
    <cellStyle name="Normal 3 19" xfId="527"/>
    <cellStyle name="Normal 3 2" xfId="151"/>
    <cellStyle name="Normal 3 2 10" xfId="528"/>
    <cellStyle name="Normal 3 2 11" xfId="529"/>
    <cellStyle name="Normal 3 2 12" xfId="530"/>
    <cellStyle name="Normal 3 2 13" xfId="531"/>
    <cellStyle name="Normal 3 2 14" xfId="532"/>
    <cellStyle name="Normal 3 2 15" xfId="533"/>
    <cellStyle name="Normal 3 2 16" xfId="534"/>
    <cellStyle name="Normal 3 2 17" xfId="535"/>
    <cellStyle name="Normal 3 2 18" xfId="536"/>
    <cellStyle name="Normal 3 2 2" xfId="537"/>
    <cellStyle name="Normal 3 2 2 2" xfId="538"/>
    <cellStyle name="Normal 3 2 2 3" xfId="539"/>
    <cellStyle name="Normal 3 2 2 4" xfId="540"/>
    <cellStyle name="Normal 3 2 2 5" xfId="541"/>
    <cellStyle name="Normal 3 2 2 6" xfId="542"/>
    <cellStyle name="Normal 3 2 2 7" xfId="543"/>
    <cellStyle name="Normal 3 2 3" xfId="544"/>
    <cellStyle name="Normal 3 2 4" xfId="545"/>
    <cellStyle name="Normal 3 2 5" xfId="546"/>
    <cellStyle name="Normal 3 2 6" xfId="547"/>
    <cellStyle name="Normal 3 2 7" xfId="548"/>
    <cellStyle name="Normal 3 2 8" xfId="549"/>
    <cellStyle name="Normal 3 2 9" xfId="550"/>
    <cellStyle name="Normal 3 20" xfId="551"/>
    <cellStyle name="Normal 3 21" xfId="552"/>
    <cellStyle name="Normal 3 22" xfId="553"/>
    <cellStyle name="Normal 3 23" xfId="554"/>
    <cellStyle name="Normal 3 24" xfId="555"/>
    <cellStyle name="Normal 3 25" xfId="556"/>
    <cellStyle name="Normal 3 26" xfId="557"/>
    <cellStyle name="Normal 3 27" xfId="558"/>
    <cellStyle name="Normal 3 28" xfId="559"/>
    <cellStyle name="Normal 3 29" xfId="560"/>
    <cellStyle name="Normal 3 3" xfId="152"/>
    <cellStyle name="Normal 3 30" xfId="561"/>
    <cellStyle name="Normal 3 31" xfId="562"/>
    <cellStyle name="Normal 3 32" xfId="563"/>
    <cellStyle name="Normal 3 33" xfId="564"/>
    <cellStyle name="Normal 3 34" xfId="565"/>
    <cellStyle name="Normal 3 35" xfId="566"/>
    <cellStyle name="Normal 3 36" xfId="567"/>
    <cellStyle name="Normal 3 37" xfId="568"/>
    <cellStyle name="Normal 3 38" xfId="569"/>
    <cellStyle name="Normal 3 39" xfId="570"/>
    <cellStyle name="Normal 3 4" xfId="571"/>
    <cellStyle name="Normal 3 4 2" xfId="572"/>
    <cellStyle name="Normal 3 4 2 2" xfId="573"/>
    <cellStyle name="Normal 3 4 2 3" xfId="574"/>
    <cellStyle name="Normal 3 4 2 4" xfId="575"/>
    <cellStyle name="Normal 3 4 2 5" xfId="576"/>
    <cellStyle name="Normal 3 4 2 6" xfId="577"/>
    <cellStyle name="Normal 3 4 2 7" xfId="578"/>
    <cellStyle name="Normal 3 4 3" xfId="579"/>
    <cellStyle name="Normal 3 4 4" xfId="580"/>
    <cellStyle name="Normal 3 4 5" xfId="581"/>
    <cellStyle name="Normal 3 4 6" xfId="582"/>
    <cellStyle name="Normal 3 4 7" xfId="583"/>
    <cellStyle name="Normal 3 4 8" xfId="584"/>
    <cellStyle name="Normal 3 40" xfId="585"/>
    <cellStyle name="Normal 3 41" xfId="586"/>
    <cellStyle name="Normal 3 42" xfId="587"/>
    <cellStyle name="Normal 3 43" xfId="588"/>
    <cellStyle name="Normal 3 44" xfId="589"/>
    <cellStyle name="Normal 3 45" xfId="590"/>
    <cellStyle name="Normal 3 46" xfId="591"/>
    <cellStyle name="Normal 3 47" xfId="592"/>
    <cellStyle name="Normal 3 48" xfId="593"/>
    <cellStyle name="Normal 3 49" xfId="594"/>
    <cellStyle name="Normal 3 5" xfId="595"/>
    <cellStyle name="Normal 3 50" xfId="596"/>
    <cellStyle name="Normal 3 51" xfId="597"/>
    <cellStyle name="Normal 3 52" xfId="598"/>
    <cellStyle name="Normal 3 53" xfId="599"/>
    <cellStyle name="Normal 3 6" xfId="600"/>
    <cellStyle name="Normal 3 6 2" xfId="601"/>
    <cellStyle name="Normal 3 6 3" xfId="602"/>
    <cellStyle name="Normal 3 6 4" xfId="603"/>
    <cellStyle name="Normal 3 6 5" xfId="604"/>
    <cellStyle name="Normal 3 6 6" xfId="605"/>
    <cellStyle name="Normal 3 6 7" xfId="606"/>
    <cellStyle name="Normal 3 7" xfId="607"/>
    <cellStyle name="Normal 3 8" xfId="608"/>
    <cellStyle name="Normal 3 9" xfId="609"/>
    <cellStyle name="Normal 30" xfId="153"/>
    <cellStyle name="Normal 31" xfId="154"/>
    <cellStyle name="Normal 32" xfId="155"/>
    <cellStyle name="Normal 33" xfId="156"/>
    <cellStyle name="Normal 34" xfId="157"/>
    <cellStyle name="Normal 35" xfId="158"/>
    <cellStyle name="Normal 36" xfId="159"/>
    <cellStyle name="Normal 37" xfId="160"/>
    <cellStyle name="Normal 38" xfId="161"/>
    <cellStyle name="Normal 39" xfId="162"/>
    <cellStyle name="Normal 4" xfId="163"/>
    <cellStyle name="Normal 4 10" xfId="825"/>
    <cellStyle name="Normal 4 11" xfId="704"/>
    <cellStyle name="Normal 4 12" xfId="279"/>
    <cellStyle name="Normal 4 12 10" xfId="3004"/>
    <cellStyle name="Normal 4 12 10 2" xfId="13857"/>
    <cellStyle name="Normal 4 12 11" xfId="1403"/>
    <cellStyle name="Normal 4 12 2" xfId="1492"/>
    <cellStyle name="Normal 4 12 2 10" xfId="8772"/>
    <cellStyle name="Normal 4 12 2 10 2" xfId="13114"/>
    <cellStyle name="Normal 4 12 2 2" xfId="3208"/>
    <cellStyle name="Normal 4 12 2 2 2" xfId="3230"/>
    <cellStyle name="Normal 4 12 2 2 2 2" xfId="4841"/>
    <cellStyle name="Normal 4 12 2 2 2 2 2" xfId="4862"/>
    <cellStyle name="Normal 4 12 2 2 2 2 2 2" xfId="8508"/>
    <cellStyle name="Normal 4 12 2 2 2 2 2 2 2" xfId="8527"/>
    <cellStyle name="Normal 4 12 2 2 2 2 2 2 2 2" xfId="15967"/>
    <cellStyle name="Normal 4 12 2 2 2 2 2 2 2 2 2" xfId="15986"/>
    <cellStyle name="Normal 4 12 2 2 2 2 2 2 2 3" xfId="19247"/>
    <cellStyle name="Normal 4 12 2 2 2 2 2 2 3" xfId="11601"/>
    <cellStyle name="Normal 4 12 2 2 2 2 2 2 3 2" xfId="19228"/>
    <cellStyle name="Normal 4 12 2 2 2 2 2 3" xfId="11580"/>
    <cellStyle name="Normal 4 12 2 2 2 2 2 3 2" xfId="13328"/>
    <cellStyle name="Normal 4 12 2 2 2 2 2 4" xfId="16944"/>
    <cellStyle name="Normal 4 12 2 2 2 2 3" xfId="6313"/>
    <cellStyle name="Normal 4 12 2 2 2 2 4" xfId="7090"/>
    <cellStyle name="Normal 4 12 2 2 2 2 4 2" xfId="13307"/>
    <cellStyle name="Normal 4 12 2 2 2 2 4 2 2" xfId="14714"/>
    <cellStyle name="Normal 4 12 2 2 2 2 4 3" xfId="17998"/>
    <cellStyle name="Normal 4 12 2 2 2 2 5" xfId="9417"/>
    <cellStyle name="Normal 4 12 2 2 2 2 5 2" xfId="16925"/>
    <cellStyle name="Normal 4 12 2 2 2 3" xfId="5112"/>
    <cellStyle name="Normal 4 12 2 2 2 4" xfId="5307"/>
    <cellStyle name="Normal 4 12 2 2 2 5" xfId="6293"/>
    <cellStyle name="Normal 4 12 2 2 2 5 2" xfId="7783"/>
    <cellStyle name="Normal 4 12 2 2 2 5 2 2" xfId="8953"/>
    <cellStyle name="Normal 4 12 2 2 2 5 2 2 2" xfId="15258"/>
    <cellStyle name="Normal 4 12 2 2 2 5 2 2 2 2" xfId="16344"/>
    <cellStyle name="Normal 4 12 2 2 2 5 2 2 3" xfId="19604"/>
    <cellStyle name="Normal 4 12 2 2 2 5 2 3" xfId="12190"/>
    <cellStyle name="Normal 4 12 2 2 2 5 2 3 2" xfId="18525"/>
    <cellStyle name="Normal 4 12 2 2 2 5 3" xfId="10490"/>
    <cellStyle name="Normal 4 12 2 2 2 5 3 2" xfId="14189"/>
    <cellStyle name="Normal 4 12 2 2 2 5 4" xfId="17530"/>
    <cellStyle name="Normal 4 12 2 2 2 6" xfId="7069"/>
    <cellStyle name="Normal 4 12 2 2 2 6 2" xfId="12211"/>
    <cellStyle name="Normal 4 12 2 2 2 6 2 2" xfId="14695"/>
    <cellStyle name="Normal 4 12 2 2 2 6 3" xfId="17979"/>
    <cellStyle name="Normal 4 12 2 2 2 7" xfId="9397"/>
    <cellStyle name="Normal 4 12 2 2 2 7 2" xfId="13488"/>
    <cellStyle name="Normal 4 12 2 2 3" xfId="4026"/>
    <cellStyle name="Normal 4 12 2 2 3 2" xfId="5092"/>
    <cellStyle name="Normal 4 12 2 2 3 2 2" xfId="8105"/>
    <cellStyle name="Normal 4 12 2 2 3 2 2 2" xfId="8622"/>
    <cellStyle name="Normal 4 12 2 2 3 2 2 2 2" xfId="15569"/>
    <cellStyle name="Normal 4 12 2 2 3 2 2 2 2 2" xfId="16080"/>
    <cellStyle name="Normal 4 12 2 2 3 2 2 2 3" xfId="19341"/>
    <cellStyle name="Normal 4 12 2 2 3 2 2 3" xfId="11780"/>
    <cellStyle name="Normal 4 12 2 2 3 2 2 3 2" xfId="18832"/>
    <cellStyle name="Normal 4 12 2 2 3 2 3" xfId="10983"/>
    <cellStyle name="Normal 4 12 2 2 3 2 3 2" xfId="13484"/>
    <cellStyle name="Normal 4 12 2 2 3 2 4" xfId="17039"/>
    <cellStyle name="Normal 4 12 2 2 3 3" xfId="6484"/>
    <cellStyle name="Normal 4 12 2 2 3 4" xfId="7300"/>
    <cellStyle name="Normal 4 12 2 2 3 4 2" xfId="12742"/>
    <cellStyle name="Normal 4 12 2 2 3 4 2 2" xfId="14881"/>
    <cellStyle name="Normal 4 12 2 2 3 4 3" xfId="18164"/>
    <cellStyle name="Normal 4 12 2 2 3 5" xfId="9689"/>
    <cellStyle name="Normal 4 12 2 2 3 5 2" xfId="16488"/>
    <cellStyle name="Normal 4 12 2 2 4" xfId="5288"/>
    <cellStyle name="Normal 4 12 2 2 5" xfId="5626"/>
    <cellStyle name="Normal 4 12 2 2 5 2" xfId="7764"/>
    <cellStyle name="Normal 4 12 2 2 5 2 2" xfId="8744"/>
    <cellStyle name="Normal 4 12 2 2 5 2 2 2" xfId="15239"/>
    <cellStyle name="Normal 4 12 2 2 5 2 2 2 2" xfId="16197"/>
    <cellStyle name="Normal 4 12 2 2 5 2 2 3" xfId="19457"/>
    <cellStyle name="Normal 4 12 2 2 5 2 3" xfId="12043"/>
    <cellStyle name="Normal 4 12 2 2 5 2 3 2" xfId="18506"/>
    <cellStyle name="Normal 4 12 2 2 5 3" xfId="10469"/>
    <cellStyle name="Normal 4 12 2 2 5 3 2" xfId="13802"/>
    <cellStyle name="Normal 4 12 2 2 5 4" xfId="17223"/>
    <cellStyle name="Normal 4 12 2 2 6" xfId="2606"/>
    <cellStyle name="Normal 4 12 2 2 6 2" xfId="9246"/>
    <cellStyle name="Normal 4 12 2 2 6 2 2" xfId="10569"/>
    <cellStyle name="Normal 4 12 2 2 6 3" xfId="6578"/>
    <cellStyle name="Normal 4 12 2 2 7" xfId="1989"/>
    <cellStyle name="Normal 4 12 2 2 7 2" xfId="11850"/>
    <cellStyle name="Normal 4 12 2 3" xfId="3403"/>
    <cellStyle name="Normal 4 12 2 4" xfId="3435"/>
    <cellStyle name="Normal 4 12 2 5" xfId="4002"/>
    <cellStyle name="Normal 4 12 2 5 2" xfId="3632"/>
    <cellStyle name="Normal 4 12 2 5 2 2" xfId="8081"/>
    <cellStyle name="Normal 4 12 2 5 2 2 2" xfId="7908"/>
    <cellStyle name="Normal 4 12 2 5 2 2 2 2" xfId="15546"/>
    <cellStyle name="Normal 4 12 2 5 2 2 2 2 2" xfId="15376"/>
    <cellStyle name="Normal 4 12 2 5 2 2 2 3" xfId="18640"/>
    <cellStyle name="Normal 4 12 2 5 2 2 3" xfId="10736"/>
    <cellStyle name="Normal 4 12 2 5 2 2 3 2" xfId="18809"/>
    <cellStyle name="Normal 4 12 2 5 2 3" xfId="10960"/>
    <cellStyle name="Normal 4 12 2 5 2 3 2" xfId="12458"/>
    <cellStyle name="Normal 4 12 2 5 2 4" xfId="14140"/>
    <cellStyle name="Normal 4 12 2 5 3" xfId="2599"/>
    <cellStyle name="Normal 4 12 2 5 4" xfId="3742"/>
    <cellStyle name="Normal 4 12 2 5 4 2" xfId="12718"/>
    <cellStyle name="Normal 4 12 2 5 4 2 2" xfId="12530"/>
    <cellStyle name="Normal 4 12 2 5 4 3" xfId="16098"/>
    <cellStyle name="Normal 4 12 2 5 5" xfId="6721"/>
    <cellStyle name="Normal 4 12 2 5 5 2" xfId="16464"/>
    <cellStyle name="Normal 4 12 2 6" xfId="3931"/>
    <cellStyle name="Normal 4 12 2 7" xfId="4608"/>
    <cellStyle name="Normal 4 12 2 8" xfId="5602"/>
    <cellStyle name="Normal 4 12 2 8 2" xfId="7147"/>
    <cellStyle name="Normal 4 12 2 8 2 2" xfId="8724"/>
    <cellStyle name="Normal 4 12 2 8 2 2 2" xfId="14769"/>
    <cellStyle name="Normal 4 12 2 8 2 2 2 2" xfId="16178"/>
    <cellStyle name="Normal 4 12 2 8 2 2 3" xfId="19438"/>
    <cellStyle name="Normal 4 12 2 8 2 3" xfId="12024"/>
    <cellStyle name="Normal 4 12 2 8 2 3 2" xfId="18053"/>
    <cellStyle name="Normal 4 12 2 8 3" xfId="9489"/>
    <cellStyle name="Normal 4 12 2 8 3 2" xfId="13780"/>
    <cellStyle name="Normal 4 12 2 8 4" xfId="17203"/>
    <cellStyle name="Normal 4 12 2 9" xfId="6439"/>
    <cellStyle name="Normal 4 12 2 9 2" xfId="11195"/>
    <cellStyle name="Normal 4 12 2 9 2 2" xfId="14279"/>
    <cellStyle name="Normal 4 12 2 9 3" xfId="17589"/>
    <cellStyle name="Normal 4 12 3" xfId="1661"/>
    <cellStyle name="Normal 4 12 3 2" xfId="2733"/>
    <cellStyle name="Normal 4 12 3 2 2" xfId="4254"/>
    <cellStyle name="Normal 4 12 3 2 2 2" xfId="4681"/>
    <cellStyle name="Normal 4 12 3 2 2 2 2" xfId="8236"/>
    <cellStyle name="Normal 4 12 3 2 2 2 2 2" xfId="8402"/>
    <cellStyle name="Normal 4 12 3 2 2 2 2 2 2" xfId="15698"/>
    <cellStyle name="Normal 4 12 3 2 2 2 2 2 2 2" xfId="15861"/>
    <cellStyle name="Normal 4 12 3 2 2 2 2 2 3" xfId="19122"/>
    <cellStyle name="Normal 4 12 3 2 2 2 2 3" xfId="11447"/>
    <cellStyle name="Normal 4 12 3 2 2 2 2 3 2" xfId="18960"/>
    <cellStyle name="Normal 4 12 3 2 2 2 3" xfId="11142"/>
    <cellStyle name="Normal 4 12 3 2 2 2 3 2" xfId="13182"/>
    <cellStyle name="Normal 4 12 3 2 2 2 4" xfId="16819"/>
    <cellStyle name="Normal 4 12 3 2 2 3" xfId="6166"/>
    <cellStyle name="Normal 4 12 3 2 2 4" xfId="6919"/>
    <cellStyle name="Normal 4 12 3 2 2 4 2" xfId="12917"/>
    <cellStyle name="Normal 4 12 3 2 2 4 2 2" xfId="14566"/>
    <cellStyle name="Normal 4 12 3 2 2 4 3" xfId="17851"/>
    <cellStyle name="Normal 4 12 3 2 2 5" xfId="9227"/>
    <cellStyle name="Normal 4 12 3 2 2 5 2" xfId="16645"/>
    <cellStyle name="Normal 4 12 3 2 3" xfId="4961"/>
    <cellStyle name="Normal 4 12 3 2 4" xfId="4441"/>
    <cellStyle name="Normal 4 12 3 2 5" xfId="5841"/>
    <cellStyle name="Normal 4 12 3 2 5 2" xfId="7589"/>
    <cellStyle name="Normal 4 12 3 2 5 2 2" xfId="8823"/>
    <cellStyle name="Normal 4 12 3 2 5 2 2 2" xfId="15073"/>
    <cellStyle name="Normal 4 12 3 2 5 2 2 2 2" xfId="16260"/>
    <cellStyle name="Normal 4 12 3 2 5 2 2 3" xfId="19520"/>
    <cellStyle name="Normal 4 12 3 2 5 2 3" xfId="12106"/>
    <cellStyle name="Normal 4 12 3 2 5 2 3 2" xfId="18344"/>
    <cellStyle name="Normal 4 12 3 2 5 3" xfId="10201"/>
    <cellStyle name="Normal 4 12 3 2 5 3 2" xfId="13941"/>
    <cellStyle name="Normal 4 12 3 2 5 4" xfId="17341"/>
    <cellStyle name="Normal 4 12 3 2 6" xfId="5634"/>
    <cellStyle name="Normal 4 12 3 2 6 2" xfId="11727"/>
    <cellStyle name="Normal 4 12 3 2 6 2 2" xfId="13807"/>
    <cellStyle name="Normal 4 12 3 2 6 3" xfId="17228"/>
    <cellStyle name="Normal 4 12 3 2 7" xfId="2742"/>
    <cellStyle name="Normal 4 12 3 2 7 2" xfId="11813"/>
    <cellStyle name="Normal 4 12 3 3" xfId="2957"/>
    <cellStyle name="Normal 4 12 3 3 2" xfId="4250"/>
    <cellStyle name="Normal 4 12 3 3 2 2" xfId="7669"/>
    <cellStyle name="Normal 4 12 3 3 2 2 2" xfId="8235"/>
    <cellStyle name="Normal 4 12 3 3 2 2 2 2" xfId="15147"/>
    <cellStyle name="Normal 4 12 3 3 2 2 2 2 2" xfId="15697"/>
    <cellStyle name="Normal 4 12 3 3 2 2 2 3" xfId="18959"/>
    <cellStyle name="Normal 4 12 3 3 2 2 3" xfId="11139"/>
    <cellStyle name="Normal 4 12 3 3 2 2 3 2" xfId="18416"/>
    <cellStyle name="Normal 4 12 3 3 2 3" xfId="10313"/>
    <cellStyle name="Normal 4 12 3 3 2 3 2" xfId="12916"/>
    <cellStyle name="Normal 4 12 3 3 2 4" xfId="16644"/>
    <cellStyle name="Normal 4 12 3 3 3" xfId="5837"/>
    <cellStyle name="Normal 4 12 3 3 4" xfId="6087"/>
    <cellStyle name="Normal 4 12 3 3 4 2" xfId="11336"/>
    <cellStyle name="Normal 4 12 3 3 4 2 2" xfId="14078"/>
    <cellStyle name="Normal 4 12 3 3 4 3" xfId="17449"/>
    <cellStyle name="Normal 4 12 3 3 5" xfId="5477"/>
    <cellStyle name="Normal 4 12 3 3 5 2" xfId="13689"/>
    <cellStyle name="Normal 4 12 3 4" xfId="4275"/>
    <cellStyle name="Normal 4 12 3 5" xfId="1643"/>
    <cellStyle name="Normal 4 12 3 5 2" xfId="2553"/>
    <cellStyle name="Normal 4 12 3 5 2 2" xfId="5988"/>
    <cellStyle name="Normal 4 12 3 5 2 2 2" xfId="7439"/>
    <cellStyle name="Normal 4 12 3 5 2 2 2 2" xfId="14031"/>
    <cellStyle name="Normal 4 12 3 5 2 2 3" xfId="17414"/>
    <cellStyle name="Normal 4 12 3 5 2 3" xfId="7440"/>
    <cellStyle name="Normal 4 12 3 5 2 3 2" xfId="10004"/>
    <cellStyle name="Normal 4 12 3 5 3" xfId="3741"/>
    <cellStyle name="Normal 4 12 3 5 3 2" xfId="10647"/>
    <cellStyle name="Normal 4 12 3 5 4" xfId="9715"/>
    <cellStyle name="Normal 4 12 3 6" xfId="2877"/>
    <cellStyle name="Normal 4 12 3 6 2" xfId="9139"/>
    <cellStyle name="Normal 4 12 3 6 2 2" xfId="11357"/>
    <cellStyle name="Normal 4 12 3 6 3" xfId="12437"/>
    <cellStyle name="Normal 4 12 3 7" xfId="7262"/>
    <cellStyle name="Normal 4 12 3 7 2" xfId="10379"/>
    <cellStyle name="Normal 4 12 4" xfId="3045"/>
    <cellStyle name="Normal 4 12 5" xfId="1876"/>
    <cellStyle name="Normal 4 12 5 2" xfId="4218"/>
    <cellStyle name="Normal 4 12 5 2 2" xfId="6925"/>
    <cellStyle name="Normal 4 12 5 2 2 2" xfId="8215"/>
    <cellStyle name="Normal 4 12 5 2 2 2 2" xfId="14572"/>
    <cellStyle name="Normal 4 12 5 2 2 2 2 2" xfId="15678"/>
    <cellStyle name="Normal 4 12 5 2 2 2 3" xfId="18940"/>
    <cellStyle name="Normal 4 12 5 2 2 3" xfId="11117"/>
    <cellStyle name="Normal 4 12 5 2 2 3 2" xfId="17857"/>
    <cellStyle name="Normal 4 12 5 2 3" xfId="9235"/>
    <cellStyle name="Normal 4 12 5 2 3 2" xfId="12892"/>
    <cellStyle name="Normal 4 12 5 2 4" xfId="16622"/>
    <cellStyle name="Normal 4 12 5 3" xfId="5805"/>
    <cellStyle name="Normal 4 12 5 4" xfId="6426"/>
    <cellStyle name="Normal 4 12 5 4 2" xfId="11933"/>
    <cellStyle name="Normal 4 12 5 4 2 2" xfId="14270"/>
    <cellStyle name="Normal 4 12 5 4 3" xfId="17580"/>
    <cellStyle name="Normal 4 12 5 5" xfId="3904"/>
    <cellStyle name="Normal 4 12 5 5 2" xfId="9825"/>
    <cellStyle name="Normal 4 12 6" xfId="4468"/>
    <cellStyle name="Normal 4 12 7" xfId="4508"/>
    <cellStyle name="Normal 4 12 8" xfId="3520"/>
    <cellStyle name="Normal 4 12 8 2" xfId="6626"/>
    <cellStyle name="Normal 4 12 8 2 2" xfId="7872"/>
    <cellStyle name="Normal 4 12 8 2 2 2" xfId="14369"/>
    <cellStyle name="Normal 4 12 8 2 2 2 2" xfId="15344"/>
    <cellStyle name="Normal 4 12 8 2 2 3" xfId="18608"/>
    <cellStyle name="Normal 4 12 8 2 3" xfId="10686"/>
    <cellStyle name="Normal 4 12 8 2 3 2" xfId="17657"/>
    <cellStyle name="Normal 4 12 8 3" xfId="2720"/>
    <cellStyle name="Normal 4 12 8 3 2" xfId="12389"/>
    <cellStyle name="Normal 4 12 8 4" xfId="13126"/>
    <cellStyle name="Normal 4 12 9" xfId="2503"/>
    <cellStyle name="Normal 4 12 9 2" xfId="11847"/>
    <cellStyle name="Normal 4 12 9 2 2" xfId="6691"/>
    <cellStyle name="Normal 4 12 9 3" xfId="12994"/>
    <cellStyle name="Normal 4 13" xfId="2211"/>
    <cellStyle name="Normal 4 14" xfId="1758"/>
    <cellStyle name="Normal 4 15" xfId="2223"/>
    <cellStyle name="Normal 4 16" xfId="2313"/>
    <cellStyle name="Normal 4 17" xfId="2349"/>
    <cellStyle name="Normal 4 18" xfId="2348"/>
    <cellStyle name="Normal 4 19" xfId="2353"/>
    <cellStyle name="Normal 4 2" xfId="164"/>
    <cellStyle name="Normal 4 20" xfId="2264"/>
    <cellStyle name="Normal 4 21" xfId="1747"/>
    <cellStyle name="Normal 4 21 2" xfId="2618"/>
    <cellStyle name="Normal 4 21 2 2" xfId="4080"/>
    <cellStyle name="Normal 4 21 2 2 2" xfId="4645"/>
    <cellStyle name="Normal 4 21 2 2 2 2" xfId="8139"/>
    <cellStyle name="Normal 4 21 2 2 2 2 2" xfId="8375"/>
    <cellStyle name="Normal 4 21 2 2 2 2 2 2" xfId="15603"/>
    <cellStyle name="Normal 4 21 2 2 2 2 2 2 2" xfId="15834"/>
    <cellStyle name="Normal 4 21 2 2 2 2 2 3" xfId="19095"/>
    <cellStyle name="Normal 4 21 2 2 2 2 3" xfId="11413"/>
    <cellStyle name="Normal 4 21 2 2 2 2 3 2" xfId="18866"/>
    <cellStyle name="Normal 4 21 2 2 2 3" xfId="11024"/>
    <cellStyle name="Normal 4 21 2 2 2 3 2" xfId="13153"/>
    <cellStyle name="Normal 4 21 2 2 2 4" xfId="16792"/>
    <cellStyle name="Normal 4 21 2 2 3" xfId="6131"/>
    <cellStyle name="Normal 4 21 2 2 4" xfId="6883"/>
    <cellStyle name="Normal 4 21 2 2 4 2" xfId="12788"/>
    <cellStyle name="Normal 4 21 2 2 4 2 2" xfId="14535"/>
    <cellStyle name="Normal 4 21 2 2 4 3" xfId="17820"/>
    <cellStyle name="Normal 4 21 2 2 5" xfId="9189"/>
    <cellStyle name="Normal 4 21 2 2 5 2" xfId="16531"/>
    <cellStyle name="Normal 4 21 2 3" xfId="4910"/>
    <cellStyle name="Normal 4 21 2 4" xfId="5169"/>
    <cellStyle name="Normal 4 21 2 5" xfId="5678"/>
    <cellStyle name="Normal 4 21 2 5 2" xfId="7543"/>
    <cellStyle name="Normal 4 21 2 5 2 2" xfId="8776"/>
    <cellStyle name="Normal 4 21 2 5 2 2 2" xfId="15028"/>
    <cellStyle name="Normal 4 21 2 5 2 2 2 2" xfId="16228"/>
    <cellStyle name="Normal 4 21 2 5 2 2 3" xfId="19488"/>
    <cellStyle name="Normal 4 21 2 5 2 3" xfId="12074"/>
    <cellStyle name="Normal 4 21 2 5 2 3 2" xfId="18299"/>
    <cellStyle name="Normal 4 21 2 5 3" xfId="10136"/>
    <cellStyle name="Normal 4 21 2 5 3 2" xfId="13844"/>
    <cellStyle name="Normal 4 21 2 5 4" xfId="17264"/>
    <cellStyle name="Normal 4 21 2 6" xfId="3462"/>
    <cellStyle name="Normal 4 21 2 6 2" xfId="9973"/>
    <cellStyle name="Normal 4 21 2 6 2 2" xfId="12349"/>
    <cellStyle name="Normal 4 21 2 6 3" xfId="12219"/>
    <cellStyle name="Normal 4 21 2 7" xfId="6127"/>
    <cellStyle name="Normal 4 21 2 7 2" xfId="10347"/>
    <cellStyle name="Normal 4 21 3" xfId="2587"/>
    <cellStyle name="Normal 4 21 3 2" xfId="4346"/>
    <cellStyle name="Normal 4 21 3 2 2" xfId="7530"/>
    <cellStyle name="Normal 4 21 3 2 2 2" xfId="8284"/>
    <cellStyle name="Normal 4 21 3 2 2 2 2" xfId="15016"/>
    <cellStyle name="Normal 4 21 3 2 2 2 2 2" xfId="15744"/>
    <cellStyle name="Normal 4 21 3 2 2 2 3" xfId="19006"/>
    <cellStyle name="Normal 4 21 3 2 2 3" xfId="11204"/>
    <cellStyle name="Normal 4 21 3 2 2 3 2" xfId="18287"/>
    <cellStyle name="Normal 4 21 3 2 3" xfId="10123"/>
    <cellStyle name="Normal 4 21 3 2 3 2" xfId="12974"/>
    <cellStyle name="Normal 4 21 3 2 4" xfId="16694"/>
    <cellStyle name="Normal 4 21 3 3" xfId="5919"/>
    <cellStyle name="Normal 4 21 3 4" xfId="6621"/>
    <cellStyle name="Normal 4 21 3 4 2" xfId="11791"/>
    <cellStyle name="Normal 4 21 3 4 2 2" xfId="14365"/>
    <cellStyle name="Normal 4 21 3 4 3" xfId="17653"/>
    <cellStyle name="Normal 4 21 3 5" xfId="6970"/>
    <cellStyle name="Normal 4 21 3 5 2" xfId="11857"/>
    <cellStyle name="Normal 4 21 4" xfId="3700"/>
    <cellStyle name="Normal 4 21 5" xfId="2827"/>
    <cellStyle name="Normal 4 21 5 2" xfId="6643"/>
    <cellStyle name="Normal 4 21 5 2 2" xfId="7621"/>
    <cellStyle name="Normal 4 21 5 2 2 2" xfId="14383"/>
    <cellStyle name="Normal 4 21 5 2 2 2 2" xfId="15101"/>
    <cellStyle name="Normal 4 21 5 2 2 3" xfId="18371"/>
    <cellStyle name="Normal 4 21 5 2 3" xfId="10244"/>
    <cellStyle name="Normal 4 21 5 2 3 2" xfId="17671"/>
    <cellStyle name="Normal 4 21 5 3" xfId="6663"/>
    <cellStyle name="Normal 4 21 5 3 2" xfId="10229"/>
    <cellStyle name="Normal 4 21 5 4" xfId="11924"/>
    <cellStyle name="Normal 4 21 6" xfId="6116"/>
    <cellStyle name="Normal 4 21 6 2" xfId="11927"/>
    <cellStyle name="Normal 4 21 6 2 2" xfId="14094"/>
    <cellStyle name="Normal 4 21 6 3" xfId="17464"/>
    <cellStyle name="Normal 4 21 7" xfId="6802"/>
    <cellStyle name="Normal 4 21 7 2" xfId="13613"/>
    <cellStyle name="Normal 4 22" xfId="2757"/>
    <cellStyle name="Normal 4 23" xfId="3393"/>
    <cellStyle name="Normal 4 24" xfId="2927"/>
    <cellStyle name="Normal 4 24 2" xfId="4385"/>
    <cellStyle name="Normal 4 24 2 2" xfId="7658"/>
    <cellStyle name="Normal 4 24 2 2 2" xfId="8302"/>
    <cellStyle name="Normal 4 24 2 2 2 2" xfId="15136"/>
    <cellStyle name="Normal 4 24 2 2 2 2 2" xfId="15762"/>
    <cellStyle name="Normal 4 24 2 2 2 3" xfId="19024"/>
    <cellStyle name="Normal 4 24 2 2 3" xfId="11231"/>
    <cellStyle name="Normal 4 24 2 2 3 2" xfId="18405"/>
    <cellStyle name="Normal 4 24 2 3" xfId="10298"/>
    <cellStyle name="Normal 4 24 2 3 2" xfId="13003"/>
    <cellStyle name="Normal 4 24 2 4" xfId="16714"/>
    <cellStyle name="Normal 4 24 3" xfId="5951"/>
    <cellStyle name="Normal 4 24 4" xfId="6661"/>
    <cellStyle name="Normal 4 24 4 2" xfId="10594"/>
    <cellStyle name="Normal 4 24 4 2 2" xfId="14395"/>
    <cellStyle name="Normal 4 24 4 3" xfId="17682"/>
    <cellStyle name="Normal 4 24 5" xfId="6449"/>
    <cellStyle name="Normal 4 24 5 2" xfId="14239"/>
    <cellStyle name="Normal 4 25" xfId="4511"/>
    <cellStyle name="Normal 4 26" xfId="4486"/>
    <cellStyle name="Normal 4 27" xfId="1806"/>
    <cellStyle name="Normal 4 27 2" xfId="1932"/>
    <cellStyle name="Normal 4 27 2 2" xfId="5382"/>
    <cellStyle name="Normal 4 27 2 2 2" xfId="11216"/>
    <cellStyle name="Normal 4 27 2 2 2 2" xfId="13633"/>
    <cellStyle name="Normal 4 27 2 2 3" xfId="17069"/>
    <cellStyle name="Normal 4 27 2 3" xfId="7389"/>
    <cellStyle name="Normal 4 27 2 3 2" xfId="13737"/>
    <cellStyle name="Normal 4 27 3" xfId="5372"/>
    <cellStyle name="Normal 4 27 3 2" xfId="9590"/>
    <cellStyle name="Normal 4 27 4" xfId="11721"/>
    <cellStyle name="Normal 4 28" xfId="3755"/>
    <cellStyle name="Normal 4 28 2" xfId="9937"/>
    <cellStyle name="Normal 4 28 2 2" xfId="12542"/>
    <cellStyle name="Normal 4 28 3" xfId="13427"/>
    <cellStyle name="Normal 4 29" xfId="1695"/>
    <cellStyle name="Normal 4 29 2" xfId="11710"/>
    <cellStyle name="Normal 4 3" xfId="165"/>
    <cellStyle name="Normal 4 4" xfId="761"/>
    <cellStyle name="Normal 4 4 10" xfId="2419"/>
    <cellStyle name="Normal 4 4 11" xfId="2437"/>
    <cellStyle name="Normal 4 4 12" xfId="1660"/>
    <cellStyle name="Normal 4 4 12 2" xfId="3069"/>
    <cellStyle name="Normal 4 4 12 2 2" xfId="3566"/>
    <cellStyle name="Normal 4 4 12 2 2 2" xfId="4770"/>
    <cellStyle name="Normal 4 4 12 2 2 2 2" xfId="7886"/>
    <cellStyle name="Normal 4 4 12 2 2 2 2 2" xfId="8449"/>
    <cellStyle name="Normal 4 4 12 2 2 2 2 2 2" xfId="15356"/>
    <cellStyle name="Normal 4 4 12 2 2 2 2 2 2 2" xfId="15908"/>
    <cellStyle name="Normal 4 4 12 2 2 2 2 2 3" xfId="19169"/>
    <cellStyle name="Normal 4 4 12 2 2 2 2 3" xfId="11516"/>
    <cellStyle name="Normal 4 4 12 2 2 2 2 3 2" xfId="18620"/>
    <cellStyle name="Normal 4 4 12 2 2 2 3" xfId="10705"/>
    <cellStyle name="Normal 4 4 12 2 2 2 3 2" xfId="13244"/>
    <cellStyle name="Normal 4 4 12 2 2 2 4" xfId="16866"/>
    <cellStyle name="Normal 4 4 12 2 2 3" xfId="6229"/>
    <cellStyle name="Normal 4 4 12 2 2 4" xfId="6998"/>
    <cellStyle name="Normal 4 4 12 2 2 4 2" xfId="12417"/>
    <cellStyle name="Normal 4 4 12 2 2 4 2 2" xfId="14629"/>
    <cellStyle name="Normal 4 4 12 2 2 4 3" xfId="17913"/>
    <cellStyle name="Normal 4 4 12 2 2 5" xfId="9312"/>
    <cellStyle name="Normal 4 4 12 2 2 5 2" xfId="13143"/>
    <cellStyle name="Normal 4 4 12 2 3" xfId="5029"/>
    <cellStyle name="Normal 4 4 12 2 4" xfId="5231"/>
    <cellStyle name="Normal 4 4 12 2 5" xfId="3569"/>
    <cellStyle name="Normal 4 4 12 2 5 2" xfId="7701"/>
    <cellStyle name="Normal 4 4 12 2 5 2 2" xfId="7887"/>
    <cellStyle name="Normal 4 4 12 2 5 2 2 2" xfId="15177"/>
    <cellStyle name="Normal 4 4 12 2 5 2 2 2 2" xfId="15357"/>
    <cellStyle name="Normal 4 4 12 2 5 2 2 3" xfId="18621"/>
    <cellStyle name="Normal 4 4 12 2 5 2 3" xfId="10706"/>
    <cellStyle name="Normal 4 4 12 2 5 2 3 2" xfId="18444"/>
    <cellStyle name="Normal 4 4 12 2 5 3" xfId="10370"/>
    <cellStyle name="Normal 4 4 12 2 5 3 2" xfId="12419"/>
    <cellStyle name="Normal 4 4 12 2 5 4" xfId="12426"/>
    <cellStyle name="Normal 4 4 12 2 6" xfId="3040"/>
    <cellStyle name="Normal 4 4 12 2 6 2" xfId="10651"/>
    <cellStyle name="Normal 4 4 12 2 6 2 2" xfId="10596"/>
    <cellStyle name="Normal 4 4 12 2 6 3" xfId="10257"/>
    <cellStyle name="Normal 4 4 12 2 7" xfId="6403"/>
    <cellStyle name="Normal 4 4 12 2 7 2" xfId="11068"/>
    <cellStyle name="Normal 4 4 12 3" xfId="3786"/>
    <cellStyle name="Normal 4 4 12 3 2" xfId="4591"/>
    <cellStyle name="Normal 4 4 12 3 2 2" xfId="7971"/>
    <cellStyle name="Normal 4 4 12 3 2 2 2" xfId="8365"/>
    <cellStyle name="Normal 4 4 12 3 2 2 2 2" xfId="15437"/>
    <cellStyle name="Normal 4 4 12 3 2 2 2 2 2" xfId="15824"/>
    <cellStyle name="Normal 4 4 12 3 2 2 2 3" xfId="19085"/>
    <cellStyle name="Normal 4 4 12 3 2 2 3" xfId="11375"/>
    <cellStyle name="Normal 4 4 12 3 2 2 3 2" xfId="18701"/>
    <cellStyle name="Normal 4 4 12 3 2 3" xfId="10812"/>
    <cellStyle name="Normal 4 4 12 3 2 3 2" xfId="13121"/>
    <cellStyle name="Normal 4 4 12 3 2 4" xfId="16781"/>
    <cellStyle name="Normal 4 4 12 3 3" xfId="6094"/>
    <cellStyle name="Normal 4 4 12 3 4" xfId="6830"/>
    <cellStyle name="Normal 4 4 12 3 4 2" xfId="12563"/>
    <cellStyle name="Normal 4 4 12 3 4 2 2" xfId="14504"/>
    <cellStyle name="Normal 4 4 12 3 4 3" xfId="17790"/>
    <cellStyle name="Normal 4 4 12 3 5" xfId="9122"/>
    <cellStyle name="Normal 4 4 12 3 5 2" xfId="9846"/>
    <cellStyle name="Normal 4 4 12 4" xfId="4901"/>
    <cellStyle name="Normal 4 4 12 5" xfId="5424"/>
    <cellStyle name="Normal 4 4 12 5 2" xfId="7371"/>
    <cellStyle name="Normal 4 4 12 5 2 2" xfId="8654"/>
    <cellStyle name="Normal 4 4 12 5 2 2 2" xfId="14930"/>
    <cellStyle name="Normal 4 4 12 5 2 2 2 2" xfId="16110"/>
    <cellStyle name="Normal 4 4 12 5 2 2 3" xfId="19370"/>
    <cellStyle name="Normal 4 4 12 5 2 3" xfId="11956"/>
    <cellStyle name="Normal 4 4 12 5 2 3 2" xfId="18212"/>
    <cellStyle name="Normal 4 4 12 5 3" xfId="9772"/>
    <cellStyle name="Normal 4 4 12 5 3 2" xfId="13658"/>
    <cellStyle name="Normal 4 4 12 5 4" xfId="17091"/>
    <cellStyle name="Normal 4 4 12 6" xfId="3885"/>
    <cellStyle name="Normal 4 4 12 6 2" xfId="9308"/>
    <cellStyle name="Normal 4 4 12 6 2 2" xfId="12628"/>
    <cellStyle name="Normal 4 4 12 6 3" xfId="16389"/>
    <cellStyle name="Normal 4 4 12 7" xfId="2568"/>
    <cellStyle name="Normal 4 4 12 7 2" xfId="11366"/>
    <cellStyle name="Normal 4 4 13" xfId="3293"/>
    <cellStyle name="Normal 4 4 14" xfId="2976"/>
    <cellStyle name="Normal 4 4 15" xfId="1868"/>
    <cellStyle name="Normal 4 4 15 2" xfId="4146"/>
    <cellStyle name="Normal 4 4 15 2 2" xfId="7180"/>
    <cellStyle name="Normal 4 4 15 2 2 2" xfId="8179"/>
    <cellStyle name="Normal 4 4 15 2 2 2 2" xfId="14796"/>
    <cellStyle name="Normal 4 4 15 2 2 2 2 2" xfId="15643"/>
    <cellStyle name="Normal 4 4 15 2 2 2 3" xfId="18905"/>
    <cellStyle name="Normal 4 4 15 2 2 3" xfId="11070"/>
    <cellStyle name="Normal 4 4 15 2 2 3 2" xfId="18080"/>
    <cellStyle name="Normal 4 4 15 2 3" xfId="9544"/>
    <cellStyle name="Normal 4 4 15 2 3 2" xfId="12840"/>
    <cellStyle name="Normal 4 4 15 2 4" xfId="16577"/>
    <cellStyle name="Normal 4 4 15 3" xfId="5734"/>
    <cellStyle name="Normal 4 4 15 4" xfId="6535"/>
    <cellStyle name="Normal 4 4 15 4 2" xfId="10852"/>
    <cellStyle name="Normal 4 4 15 4 2 2" xfId="14319"/>
    <cellStyle name="Normal 4 4 15 4 3" xfId="17608"/>
    <cellStyle name="Normal 4 4 15 5" xfId="6847"/>
    <cellStyle name="Normal 4 4 15 5 2" xfId="9815"/>
    <cellStyle name="Normal 4 4 16" xfId="4569"/>
    <cellStyle name="Normal 4 4 17" xfId="4710"/>
    <cellStyle name="Normal 4 4 18" xfId="2898"/>
    <cellStyle name="Normal 4 4 18 2" xfId="7096"/>
    <cellStyle name="Normal 4 4 18 2 2" xfId="7642"/>
    <cellStyle name="Normal 4 4 18 2 2 2" xfId="14720"/>
    <cellStyle name="Normal 4 4 18 2 2 2 2" xfId="15120"/>
    <cellStyle name="Normal 4 4 18 2 2 3" xfId="18389"/>
    <cellStyle name="Normal 4 4 18 2 3" xfId="10275"/>
    <cellStyle name="Normal 4 4 18 2 3 2" xfId="18004"/>
    <cellStyle name="Normal 4 4 18 3" xfId="9426"/>
    <cellStyle name="Normal 4 4 18 3 2" xfId="11401"/>
    <cellStyle name="Normal 4 4 18 4" xfId="12614"/>
    <cellStyle name="Normal 4 4 19" xfId="4298"/>
    <cellStyle name="Normal 4 4 19 2" xfId="11346"/>
    <cellStyle name="Normal 4 4 19 2 2" xfId="12946"/>
    <cellStyle name="Normal 4 4 19 3" xfId="16671"/>
    <cellStyle name="Normal 4 4 2" xfId="1494"/>
    <cellStyle name="Normal 4 4 2 10" xfId="5770"/>
    <cellStyle name="Normal 4 4 2 10 2" xfId="13974"/>
    <cellStyle name="Normal 4 4 2 2" xfId="1888"/>
    <cellStyle name="Normal 4 4 2 2 10" xfId="3648"/>
    <cellStyle name="Normal 4 4 2 2 10 2" xfId="9099"/>
    <cellStyle name="Normal 4 4 2 2 2" xfId="3231"/>
    <cellStyle name="Normal 4 4 2 2 2 2" xfId="3281"/>
    <cellStyle name="Normal 4 4 2 2 2 2 2" xfId="4863"/>
    <cellStyle name="Normal 4 4 2 2 2 2 2 2" xfId="4892"/>
    <cellStyle name="Normal 4 4 2 2 2 2 2 2 2" xfId="8528"/>
    <cellStyle name="Normal 4 4 2 2 2 2 2 2 2 2" xfId="8556"/>
    <cellStyle name="Normal 4 4 2 2 2 2 2 2 2 2 2" xfId="15987"/>
    <cellStyle name="Normal 4 4 2 2 2 2 2 2 2 2 2 2" xfId="16015"/>
    <cellStyle name="Normal 4 4 2 2 2 2 2 2 2 2 3" xfId="19276"/>
    <cellStyle name="Normal 4 4 2 2 2 2 2 2 2 3" xfId="11630"/>
    <cellStyle name="Normal 4 4 2 2 2 2 2 2 2 3 2" xfId="19248"/>
    <cellStyle name="Normal 4 4 2 2 2 2 2 2 3" xfId="11602"/>
    <cellStyle name="Normal 4 4 2 2 2 2 2 2 3 2" xfId="13358"/>
    <cellStyle name="Normal 4 4 2 2 2 2 2 2 4" xfId="16973"/>
    <cellStyle name="Normal 4 4 2 2 2 2 2 3" xfId="6343"/>
    <cellStyle name="Normal 4 4 2 2 2 2 2 4" xfId="7123"/>
    <cellStyle name="Normal 4 4 2 2 2 2 2 4 2" xfId="13329"/>
    <cellStyle name="Normal 4 4 2 2 2 2 2 4 2 2" xfId="14747"/>
    <cellStyle name="Normal 4 4 2 2 2 2 2 4 3" xfId="18031"/>
    <cellStyle name="Normal 4 4 2 2 2 2 2 5" xfId="9459"/>
    <cellStyle name="Normal 4 4 2 2 2 2 2 5 2" xfId="16945"/>
    <cellStyle name="Normal 4 4 2 2 2 2 3" xfId="5143"/>
    <cellStyle name="Normal 4 4 2 2 2 2 4" xfId="5336"/>
    <cellStyle name="Normal 4 4 2 2 2 2 5" xfId="6314"/>
    <cellStyle name="Normal 4 4 2 2 2 2 5 2" xfId="7815"/>
    <cellStyle name="Normal 4 4 2 2 2 2 5 2 2" xfId="8970"/>
    <cellStyle name="Normal 4 4 2 2 2 2 5 2 2 2" xfId="15290"/>
    <cellStyle name="Normal 4 4 2 2 2 2 5 2 2 2 2" xfId="16350"/>
    <cellStyle name="Normal 4 4 2 2 2 2 5 2 2 3" xfId="19610"/>
    <cellStyle name="Normal 4 4 2 2 2 2 5 2 3" xfId="12196"/>
    <cellStyle name="Normal 4 4 2 2 2 2 5 2 3 2" xfId="18556"/>
    <cellStyle name="Normal 4 4 2 2 2 2 5 3" xfId="10534"/>
    <cellStyle name="Normal 4 4 2 2 2 2 5 3 2" xfId="14203"/>
    <cellStyle name="Normal 4 4 2 2 2 2 5 4" xfId="17537"/>
    <cellStyle name="Normal 4 4 2 2 2 2 6" xfId="7091"/>
    <cellStyle name="Normal 4 4 2 2 2 2 6 2" xfId="12255"/>
    <cellStyle name="Normal 4 4 2 2 2 2 6 2 2" xfId="14715"/>
    <cellStyle name="Normal 4 4 2 2 2 2 6 3" xfId="17999"/>
    <cellStyle name="Normal 4 4 2 2 2 2 7" xfId="9418"/>
    <cellStyle name="Normal 4 4 2 2 2 2 7 2" xfId="11917"/>
    <cellStyle name="Normal 4 4 2 2 2 3" xfId="4089"/>
    <cellStyle name="Normal 4 4 2 2 2 3 2" xfId="5113"/>
    <cellStyle name="Normal 4 4 2 2 2 3 2 2" xfId="8145"/>
    <cellStyle name="Normal 4 4 2 2 2 3 2 2 2" xfId="8628"/>
    <cellStyle name="Normal 4 4 2 2 2 3 2 2 2 2" xfId="15609"/>
    <cellStyle name="Normal 4 4 2 2 2 3 2 2 2 2 2" xfId="16086"/>
    <cellStyle name="Normal 4 4 2 2 2 3 2 2 2 3" xfId="19347"/>
    <cellStyle name="Normal 4 4 2 2 2 3 2 2 3" xfId="11798"/>
    <cellStyle name="Normal 4 4 2 2 2 3 2 2 3 2" xfId="18872"/>
    <cellStyle name="Normal 4 4 2 2 2 3 2 3" xfId="11031"/>
    <cellStyle name="Normal 4 4 2 2 2 3 2 3 2" xfId="13500"/>
    <cellStyle name="Normal 4 4 2 2 2 3 2 4" xfId="17045"/>
    <cellStyle name="Normal 4 4 2 2 2 3 3" xfId="6499"/>
    <cellStyle name="Normal 4 4 2 2 2 3 4" xfId="7316"/>
    <cellStyle name="Normal 4 4 2 2 2 3 4 2" xfId="12795"/>
    <cellStyle name="Normal 4 4 2 2 2 3 4 2 2" xfId="14887"/>
    <cellStyle name="Normal 4 4 2 2 2 3 4 3" xfId="18170"/>
    <cellStyle name="Normal 4 4 2 2 2 3 5" xfId="9696"/>
    <cellStyle name="Normal 4 4 2 2 2 3 5 2" xfId="16538"/>
    <cellStyle name="Normal 4 4 2 2 2 4" xfId="5308"/>
    <cellStyle name="Normal 4 4 2 2 2 5" xfId="5685"/>
    <cellStyle name="Normal 4 4 2 2 2 5 2" xfId="7784"/>
    <cellStyle name="Normal 4 4 2 2 2 5 2 2" xfId="8778"/>
    <cellStyle name="Normal 4 4 2 2 2 5 2 2 2" xfId="15259"/>
    <cellStyle name="Normal 4 4 2 2 2 5 2 2 2 2" xfId="16229"/>
    <cellStyle name="Normal 4 4 2 2 2 5 2 2 3" xfId="19489"/>
    <cellStyle name="Normal 4 4 2 2 2 5 2 3" xfId="12075"/>
    <cellStyle name="Normal 4 4 2 2 2 5 2 3 2" xfId="18526"/>
    <cellStyle name="Normal 4 4 2 2 2 5 3" xfId="10491"/>
    <cellStyle name="Normal 4 4 2 2 2 5 3 2" xfId="13846"/>
    <cellStyle name="Normal 4 4 2 2 2 5 4" xfId="17265"/>
    <cellStyle name="Normal 4 4 2 2 2 6" xfId="6575"/>
    <cellStyle name="Normal 4 4 2 2 2 6 2" xfId="12212"/>
    <cellStyle name="Normal 4 4 2 2 2 6 2 2" xfId="14340"/>
    <cellStyle name="Normal 4 4 2 2 2 6 3" xfId="17629"/>
    <cellStyle name="Normal 4 4 2 2 2 7" xfId="8989"/>
    <cellStyle name="Normal 4 4 2 2 2 7 2" xfId="14194"/>
    <cellStyle name="Normal 4 4 2 2 3" xfId="2749"/>
    <cellStyle name="Normal 4 4 2 2 4" xfId="3031"/>
    <cellStyle name="Normal 4 4 2 2 5" xfId="4027"/>
    <cellStyle name="Normal 4 4 2 2 5 2" xfId="3759"/>
    <cellStyle name="Normal 4 4 2 2 5 2 2" xfId="8106"/>
    <cellStyle name="Normal 4 4 2 2 5 2 2 2" xfId="7958"/>
    <cellStyle name="Normal 4 4 2 2 5 2 2 2 2" xfId="15570"/>
    <cellStyle name="Normal 4 4 2 2 5 2 2 2 2 2" xfId="15424"/>
    <cellStyle name="Normal 4 4 2 2 5 2 2 2 3" xfId="18688"/>
    <cellStyle name="Normal 4 4 2 2 5 2 2 3" xfId="10796"/>
    <cellStyle name="Normal 4 4 2 2 5 2 2 3 2" xfId="18833"/>
    <cellStyle name="Normal 4 4 2 2 5 2 3" xfId="10984"/>
    <cellStyle name="Normal 4 4 2 2 5 2 3 2" xfId="12543"/>
    <cellStyle name="Normal 4 4 2 2 5 2 4" xfId="13217"/>
    <cellStyle name="Normal 4 4 2 2 5 3" xfId="5400"/>
    <cellStyle name="Normal 4 4 2 2 5 4" xfId="2547"/>
    <cellStyle name="Normal 4 4 2 2 5 4 2" xfId="12743"/>
    <cellStyle name="Normal 4 4 2 2 5 4 2 2" xfId="10090"/>
    <cellStyle name="Normal 4 4 2 2 5 4 3" xfId="4235"/>
    <cellStyle name="Normal 4 4 2 2 5 5" xfId="3465"/>
    <cellStyle name="Normal 4 4 2 2 5 5 2" xfId="16489"/>
    <cellStyle name="Normal 4 4 2 2 6" xfId="4627"/>
    <cellStyle name="Normal 4 4 2 2 7" xfId="3664"/>
    <cellStyle name="Normal 4 4 2 2 8" xfId="5627"/>
    <cellStyle name="Normal 4 4 2 2 8 2" xfId="7415"/>
    <cellStyle name="Normal 4 4 2 2 8 2 2" xfId="8745"/>
    <cellStyle name="Normal 4 4 2 2 8 2 2 2" xfId="14956"/>
    <cellStyle name="Normal 4 4 2 2 8 2 2 2 2" xfId="16198"/>
    <cellStyle name="Normal 4 4 2 2 8 2 2 3" xfId="19458"/>
    <cellStyle name="Normal 4 4 2 2 8 2 3" xfId="12044"/>
    <cellStyle name="Normal 4 4 2 2 8 2 3 2" xfId="18236"/>
    <cellStyle name="Normal 4 4 2 2 8 3" xfId="9848"/>
    <cellStyle name="Normal 4 4 2 2 8 3 2" xfId="13803"/>
    <cellStyle name="Normal 4 4 2 2 8 4" xfId="17224"/>
    <cellStyle name="Normal 4 4 2 2 9" xfId="5469"/>
    <cellStyle name="Normal 4 4 2 2 9 2" xfId="9159"/>
    <cellStyle name="Normal 4 4 2 2 9 2 2" xfId="13686"/>
    <cellStyle name="Normal 4 4 2 2 9 3" xfId="17117"/>
    <cellStyle name="Normal 4 4 2 3" xfId="1503"/>
    <cellStyle name="Normal 4 4 2 3 2" xfId="3397"/>
    <cellStyle name="Normal 4 4 2 3 2 2" xfId="4057"/>
    <cellStyle name="Normal 4 4 2 3 2 2 2" xfId="4943"/>
    <cellStyle name="Normal 4 4 2 3 2 2 2 2" xfId="8124"/>
    <cellStyle name="Normal 4 4 2 3 2 2 2 2 2" xfId="8585"/>
    <cellStyle name="Normal 4 4 2 3 2 2 2 2 2 2" xfId="15588"/>
    <cellStyle name="Normal 4 4 2 3 2 2 2 2 2 2 2" xfId="16043"/>
    <cellStyle name="Normal 4 4 2 3 2 2 2 2 2 3" xfId="19304"/>
    <cellStyle name="Normal 4 4 2 3 2 2 2 2 3" xfId="11674"/>
    <cellStyle name="Normal 4 4 2 3 2 2 2 2 3 2" xfId="18851"/>
    <cellStyle name="Normal 4 4 2 3 2 2 2 3" xfId="11005"/>
    <cellStyle name="Normal 4 4 2 3 2 2 2 3 2" xfId="13396"/>
    <cellStyle name="Normal 4 4 2 3 2 2 2 4" xfId="17002"/>
    <cellStyle name="Normal 4 4 2 3 2 2 3" xfId="6386"/>
    <cellStyle name="Normal 4 4 2 3 2 2 4" xfId="7170"/>
    <cellStyle name="Normal 4 4 2 3 2 2 4 2" xfId="12769"/>
    <cellStyle name="Normal 4 4 2 3 2 2 4 2 2" xfId="14789"/>
    <cellStyle name="Normal 4 4 2 3 2 2 4 3" xfId="18073"/>
    <cellStyle name="Normal 4 4 2 3 2 2 5" xfId="9528"/>
    <cellStyle name="Normal 4 4 2 3 2 2 5 2" xfId="16514"/>
    <cellStyle name="Normal 4 4 2 3 2 3" xfId="5179"/>
    <cellStyle name="Normal 4 4 2 3 2 4" xfId="5360"/>
    <cellStyle name="Normal 4 4 2 3 2 5" xfId="5658"/>
    <cellStyle name="Normal 4 4 2 3 2 5 2" xfId="7840"/>
    <cellStyle name="Normal 4 4 2 3 2 5 2 2" xfId="8763"/>
    <cellStyle name="Normal 4 4 2 3 2 5 2 2 2" xfId="15314"/>
    <cellStyle name="Normal 4 4 2 3 2 5 2 2 2 2" xfId="16216"/>
    <cellStyle name="Normal 4 4 2 3 2 5 2 2 3" xfId="19476"/>
    <cellStyle name="Normal 4 4 2 3 2 5 2 3" xfId="12062"/>
    <cellStyle name="Normal 4 4 2 3 2 5 2 3 2" xfId="18579"/>
    <cellStyle name="Normal 4 4 2 3 2 5 3" xfId="10621"/>
    <cellStyle name="Normal 4 4 2 3 2 5 3 2" xfId="13829"/>
    <cellStyle name="Normal 4 4 2 3 2 5 4" xfId="17250"/>
    <cellStyle name="Normal 4 4 2 3 2 6" xfId="6185"/>
    <cellStyle name="Normal 4 4 2 3 2 6 2" xfId="12317"/>
    <cellStyle name="Normal 4 4 2 3 2 6 2 2" xfId="14125"/>
    <cellStyle name="Normal 4 4 2 3 2 6 3" xfId="17487"/>
    <cellStyle name="Normal 4 4 2 3 2 7" xfId="6490"/>
    <cellStyle name="Normal 4 4 2 3 2 7 2" xfId="14285"/>
    <cellStyle name="Normal 4 4 2 3 3" xfId="4285"/>
    <cellStyle name="Normal 4 4 2 3 3 2" xfId="4306"/>
    <cellStyle name="Normal 4 4 2 3 3 2 2" xfId="8253"/>
    <cellStyle name="Normal 4 4 2 3 3 2 2 2" xfId="8265"/>
    <cellStyle name="Normal 4 4 2 3 3 2 2 2 2" xfId="15714"/>
    <cellStyle name="Normal 4 4 2 3 3 2 2 2 2 2" xfId="15725"/>
    <cellStyle name="Normal 4 4 2 3 3 2 2 2 3" xfId="18987"/>
    <cellStyle name="Normal 4 4 2 3 3 2 2 3" xfId="11175"/>
    <cellStyle name="Normal 4 4 2 3 3 2 2 3 2" xfId="18976"/>
    <cellStyle name="Normal 4 4 2 3 3 2 3" xfId="11161"/>
    <cellStyle name="Normal 4 4 2 3 3 2 3 2" xfId="12951"/>
    <cellStyle name="Normal 4 4 2 3 3 2 4" xfId="16675"/>
    <cellStyle name="Normal 4 4 2 3 3 3" xfId="5885"/>
    <cellStyle name="Normal 4 4 2 3 3 4" xfId="2907"/>
    <cellStyle name="Normal 4 4 2 3 3 4 2" xfId="12937"/>
    <cellStyle name="Normal 4 4 2 3 3 4 2 2" xfId="11880"/>
    <cellStyle name="Normal 4 4 2 3 3 4 3" xfId="12600"/>
    <cellStyle name="Normal 4 4 2 3 3 5" xfId="5884"/>
    <cellStyle name="Normal 4 4 2 3 3 5 2" xfId="16663"/>
    <cellStyle name="Normal 4 4 2 3 4" xfId="4774"/>
    <cellStyle name="Normal 4 4 2 3 5" xfId="5868"/>
    <cellStyle name="Normal 4 4 2 3 5 2" xfId="7171"/>
    <cellStyle name="Normal 4 4 2 3 5 2 2" xfId="8834"/>
    <cellStyle name="Normal 4 4 2 3 5 2 2 2" xfId="14790"/>
    <cellStyle name="Normal 4 4 2 3 5 2 2 2 2" xfId="16266"/>
    <cellStyle name="Normal 4 4 2 3 5 2 2 3" xfId="19526"/>
    <cellStyle name="Normal 4 4 2 3 5 2 3" xfId="12112"/>
    <cellStyle name="Normal 4 4 2 3 5 2 3 2" xfId="18074"/>
    <cellStyle name="Normal 4 4 2 3 5 3" xfId="9530"/>
    <cellStyle name="Normal 4 4 2 3 5 3 2" xfId="13959"/>
    <cellStyle name="Normal 4 4 2 3 5 4" xfId="17356"/>
    <cellStyle name="Normal 4 4 2 3 6" xfId="2943"/>
    <cellStyle name="Normal 4 4 2 3 6 2" xfId="11930"/>
    <cellStyle name="Normal 4 4 2 3 6 2 2" xfId="11079"/>
    <cellStyle name="Normal 4 4 2 3 6 3" xfId="13130"/>
    <cellStyle name="Normal 4 4 2 3 7" xfId="2020"/>
    <cellStyle name="Normal 4 4 2 3 7 2" xfId="10368"/>
    <cellStyle name="Normal 4 4 2 4" xfId="3434"/>
    <cellStyle name="Normal 4 4 2 5" xfId="1675"/>
    <cellStyle name="Normal 4 4 2 5 2" xfId="3710"/>
    <cellStyle name="Normal 4 4 2 5 2 2" xfId="7492"/>
    <cellStyle name="Normal 4 4 2 5 2 2 2" xfId="7940"/>
    <cellStyle name="Normal 4 4 2 5 2 2 2 2" xfId="14982"/>
    <cellStyle name="Normal 4 4 2 5 2 2 2 2 2" xfId="15407"/>
    <cellStyle name="Normal 4 4 2 5 2 2 2 3" xfId="18671"/>
    <cellStyle name="Normal 4 4 2 5 2 2 3" xfId="10774"/>
    <cellStyle name="Normal 4 4 2 5 2 2 3 2" xfId="18257"/>
    <cellStyle name="Normal 4 4 2 5 2 3" xfId="9966"/>
    <cellStyle name="Normal 4 4 2 5 2 3 2" xfId="12508"/>
    <cellStyle name="Normal 4 4 2 5 2 4" xfId="3516"/>
    <cellStyle name="Normal 4 4 2 5 3" xfId="1871"/>
    <cellStyle name="Normal 4 4 2 5 4" xfId="6053"/>
    <cellStyle name="Normal 4 4 2 5 4 2" xfId="6606"/>
    <cellStyle name="Normal 4 4 2 5 4 2 2" xfId="14065"/>
    <cellStyle name="Normal 4 4 2 5 4 3" xfId="17438"/>
    <cellStyle name="Normal 4 4 2 5 5" xfId="7321"/>
    <cellStyle name="Normal 4 4 2 5 5 2" xfId="12328"/>
    <cellStyle name="Normal 4 4 2 6" xfId="4219"/>
    <cellStyle name="Normal 4 4 2 7" xfId="4703"/>
    <cellStyle name="Normal 4 4 2 8" xfId="1599"/>
    <cellStyle name="Normal 4 4 2 8 2" xfId="7374"/>
    <cellStyle name="Normal 4 4 2 8 2 2" xfId="1986"/>
    <cellStyle name="Normal 4 4 2 8 2 2 2" xfId="14933"/>
    <cellStyle name="Normal 4 4 2 8 2 2 2 2" xfId="9986"/>
    <cellStyle name="Normal 4 4 2 8 2 2 3" xfId="12438"/>
    <cellStyle name="Normal 4 4 2 8 2 3" xfId="6366"/>
    <cellStyle name="Normal 4 4 2 8 2 3 2" xfId="18215"/>
    <cellStyle name="Normal 4 4 2 8 3" xfId="9780"/>
    <cellStyle name="Normal 4 4 2 8 3 2" xfId="9919"/>
    <cellStyle name="Normal 4 4 2 8 4" xfId="13381"/>
    <cellStyle name="Normal 4 4 2 9" xfId="3604"/>
    <cellStyle name="Normal 4 4 2 9 2" xfId="11832"/>
    <cellStyle name="Normal 4 4 2 9 2 2" xfId="12444"/>
    <cellStyle name="Normal 4 4 2 9 3" xfId="12339"/>
    <cellStyle name="Normal 4 4 20" xfId="1680"/>
    <cellStyle name="Normal 4 4 20 2" xfId="9915"/>
    <cellStyle name="Normal 4 4 3" xfId="2291"/>
    <cellStyle name="Normal 4 4 4" xfId="1509"/>
    <cellStyle name="Normal 4 4 5" xfId="2194"/>
    <cellStyle name="Normal 4 4 6" xfId="2094"/>
    <cellStyle name="Normal 4 4 7" xfId="2153"/>
    <cellStyle name="Normal 4 4 8" xfId="2381"/>
    <cellStyle name="Normal 4 4 9" xfId="2400"/>
    <cellStyle name="Normal 4 5" xfId="659"/>
    <cellStyle name="Normal 4 6" xfId="767"/>
    <cellStyle name="Normal 4 7" xfId="656"/>
    <cellStyle name="Normal 4 8" xfId="824"/>
    <cellStyle name="Normal 4 9" xfId="711"/>
    <cellStyle name="Normal 4_Budget 2010-2013" xfId="166"/>
    <cellStyle name="Normal 40" xfId="167"/>
    <cellStyle name="Normal 41" xfId="168"/>
    <cellStyle name="Normal 42" xfId="169"/>
    <cellStyle name="Normal 42 2" xfId="170"/>
    <cellStyle name="Normal 43" xfId="171"/>
    <cellStyle name="Normal 44" xfId="172"/>
    <cellStyle name="Normal 45" xfId="173"/>
    <cellStyle name="Normal 46" xfId="174"/>
    <cellStyle name="Normal 47" xfId="175"/>
    <cellStyle name="Normal 48" xfId="176"/>
    <cellStyle name="Normal 49" xfId="177"/>
    <cellStyle name="Normal 5" xfId="178"/>
    <cellStyle name="Normal 5 2" xfId="179"/>
    <cellStyle name="Normal 50" xfId="180"/>
    <cellStyle name="Normal 51" xfId="181"/>
    <cellStyle name="Normal 52" xfId="182"/>
    <cellStyle name="Normal 53" xfId="183"/>
    <cellStyle name="Normal 54" xfId="184"/>
    <cellStyle name="Normal 55" xfId="185"/>
    <cellStyle name="Normal 56" xfId="186"/>
    <cellStyle name="Normal 57" xfId="187"/>
    <cellStyle name="Normal 58" xfId="188"/>
    <cellStyle name="Normal 59" xfId="189"/>
    <cellStyle name="Normal 6" xfId="190"/>
    <cellStyle name="Normal 6 2" xfId="191"/>
    <cellStyle name="Normal 60" xfId="192"/>
    <cellStyle name="Normal 61" xfId="193"/>
    <cellStyle name="Normal 61 2" xfId="610"/>
    <cellStyle name="Normal 62" xfId="611"/>
    <cellStyle name="Normal 67" xfId="612"/>
    <cellStyle name="Normal 68" xfId="613"/>
    <cellStyle name="Normal 69" xfId="614"/>
    <cellStyle name="Normal 7" xfId="194"/>
    <cellStyle name="Normal 7 2" xfId="195"/>
    <cellStyle name="Normal 70" xfId="615"/>
    <cellStyle name="Normal 71" xfId="616"/>
    <cellStyle name="Normal 73" xfId="617"/>
    <cellStyle name="Normal 74" xfId="618"/>
    <cellStyle name="Normal 78" xfId="619"/>
    <cellStyle name="Normal 79" xfId="620"/>
    <cellStyle name="Normal 8" xfId="196"/>
    <cellStyle name="Normal 80" xfId="621"/>
    <cellStyle name="Normal 81" xfId="622"/>
    <cellStyle name="Normal 83" xfId="623"/>
    <cellStyle name="Normal 84" xfId="624"/>
    <cellStyle name="Normal 85" xfId="625"/>
    <cellStyle name="Normal 86" xfId="626"/>
    <cellStyle name="Normal 87" xfId="627"/>
    <cellStyle name="Normal 9" xfId="197"/>
    <cellStyle name="Normal 9 2" xfId="198"/>
    <cellStyle name="Normal 92" xfId="628"/>
    <cellStyle name="Normal 93" xfId="629"/>
    <cellStyle name="Normal Table" xfId="199"/>
    <cellStyle name="Normal, Of which" xfId="200"/>
    <cellStyle name="Normal_Situation 20103006" xfId="5"/>
    <cellStyle name="Normal_Suplément FMI -01-3" xfId="9"/>
    <cellStyle name="Note 2" xfId="240"/>
    <cellStyle name="Note 3" xfId="203"/>
    <cellStyle name="Of which" xfId="204"/>
    <cellStyle name="Output" xfId="205"/>
    <cellStyle name="Output 10" xfId="2149"/>
    <cellStyle name="Output 11" xfId="2114"/>
    <cellStyle name="Output 12" xfId="1720"/>
    <cellStyle name="Output 12 2" xfId="2697"/>
    <cellStyle name="Output 12 2 2" xfId="2744"/>
    <cellStyle name="Output 12 2 2 2" xfId="4673"/>
    <cellStyle name="Output 12 2 2 2 2" xfId="7592"/>
    <cellStyle name="Output 12 2 2 2 2 2" xfId="8395"/>
    <cellStyle name="Output 12 2 2 2 2 2 2" xfId="15075"/>
    <cellStyle name="Output 12 2 2 2 2 2 2 2" xfId="15854"/>
    <cellStyle name="Output 12 2 2 2 2 2 3" xfId="19115"/>
    <cellStyle name="Output 12 2 2 2 2 3" xfId="11439"/>
    <cellStyle name="Output 12 2 2 2 2 3 2" xfId="18346"/>
    <cellStyle name="Output 12 2 2 2 3" xfId="10204"/>
    <cellStyle name="Output 12 2 2 2 3 2" xfId="13175"/>
    <cellStyle name="Output 12 2 2 2 4" xfId="16812"/>
    <cellStyle name="Output 12 2 2 3" xfId="6158"/>
    <cellStyle name="Output 12 2 2 4" xfId="6909"/>
    <cellStyle name="Output 12 2 2 4 2" xfId="11786"/>
    <cellStyle name="Output 12 2 2 4 2 2" xfId="14558"/>
    <cellStyle name="Output 12 2 2 4 3" xfId="17843"/>
    <cellStyle name="Output 12 2 2 5" xfId="9215"/>
    <cellStyle name="Output 12 2 2 5 2" xfId="10140"/>
    <cellStyle name="Output 12 2 3" xfId="4326"/>
    <cellStyle name="Output 12 2 4" xfId="1535"/>
    <cellStyle name="Output 12 2 5" xfId="3882"/>
    <cellStyle name="Output 12 2 5 2" xfId="7575"/>
    <cellStyle name="Output 12 2 5 2 2" xfId="8012"/>
    <cellStyle name="Output 12 2 5 2 2 2" xfId="15059"/>
    <cellStyle name="Output 12 2 5 2 2 2 2" xfId="15477"/>
    <cellStyle name="Output 12 2 5 2 2 3" xfId="18740"/>
    <cellStyle name="Output 12 2 5 2 3" xfId="10865"/>
    <cellStyle name="Output 12 2 5 2 3 2" xfId="18330"/>
    <cellStyle name="Output 12 2 5 3" xfId="10178"/>
    <cellStyle name="Output 12 2 5 3 2" xfId="12626"/>
    <cellStyle name="Output 12 2 5 4" xfId="16388"/>
    <cellStyle name="Output 12 2 6" xfId="3683"/>
    <cellStyle name="Output 12 2 6 2" xfId="11867"/>
    <cellStyle name="Output 12 2 6 2 2" xfId="12494"/>
    <cellStyle name="Output 12 2 6 3" xfId="12622"/>
    <cellStyle name="Output 12 2 7" xfId="6572"/>
    <cellStyle name="Output 12 2 7 2" xfId="13432"/>
    <cellStyle name="Output 12 3" xfId="3015"/>
    <cellStyle name="Output 12 3 2" xfId="3501"/>
    <cellStyle name="Output 12 3 2 2" xfId="7689"/>
    <cellStyle name="Output 12 3 2 2 2" xfId="7864"/>
    <cellStyle name="Output 12 3 2 2 2 2" xfId="15166"/>
    <cellStyle name="Output 12 3 2 2 2 2 2" xfId="15338"/>
    <cellStyle name="Output 12 3 2 2 2 3" xfId="18603"/>
    <cellStyle name="Output 12 3 2 2 3" xfId="10679"/>
    <cellStyle name="Output 12 3 2 2 3 2" xfId="18434"/>
    <cellStyle name="Output 12 3 2 3" xfId="10343"/>
    <cellStyle name="Output 12 3 2 3 2" xfId="12375"/>
    <cellStyle name="Output 12 3 2 4" xfId="9132"/>
    <cellStyle name="Output 12 3 3" xfId="3492"/>
    <cellStyle name="Output 12 3 4" xfId="1576"/>
    <cellStyle name="Output 12 3 4 2" xfId="10722"/>
    <cellStyle name="Output 12 3 4 2 2" xfId="9171"/>
    <cellStyle name="Output 12 3 4 3" xfId="12653"/>
    <cellStyle name="Output 12 3 5" xfId="6723"/>
    <cellStyle name="Output 12 3 5 2" xfId="11733"/>
    <cellStyle name="Output 12 4" xfId="4310"/>
    <cellStyle name="Output 12 5" xfId="2597"/>
    <cellStyle name="Output 12 5 2" xfId="7334"/>
    <cellStyle name="Output 12 5 2 2" xfId="7535"/>
    <cellStyle name="Output 12 5 2 2 2" xfId="14901"/>
    <cellStyle name="Output 12 5 2 2 2 2" xfId="15021"/>
    <cellStyle name="Output 12 5 2 2 3" xfId="18292"/>
    <cellStyle name="Output 12 5 2 3" xfId="10128"/>
    <cellStyle name="Output 12 5 2 3 2" xfId="18184"/>
    <cellStyle name="Output 12 5 3" xfId="9716"/>
    <cellStyle name="Output 12 5 3 2" xfId="11886"/>
    <cellStyle name="Output 12 5 4" xfId="9990"/>
    <cellStyle name="Output 12 6" xfId="1444"/>
    <cellStyle name="Output 12 6 2" xfId="10019"/>
    <cellStyle name="Output 12 6 2 2" xfId="10503"/>
    <cellStyle name="Output 12 6 3" xfId="11916"/>
    <cellStyle name="Output 12 7" xfId="3033"/>
    <cellStyle name="Output 12 7 2" xfId="13141"/>
    <cellStyle name="Output 13" xfId="2915"/>
    <cellStyle name="Output 14" xfId="3314"/>
    <cellStyle name="Output 15" xfId="2019"/>
    <cellStyle name="Output 15 2" xfId="3631"/>
    <cellStyle name="Output 15 2 2" xfId="5867"/>
    <cellStyle name="Output 15 2 2 2" xfId="7907"/>
    <cellStyle name="Output 15 2 2 2 2" xfId="13958"/>
    <cellStyle name="Output 15 2 2 2 2 2" xfId="15375"/>
    <cellStyle name="Output 15 2 2 2 3" xfId="18639"/>
    <cellStyle name="Output 15 2 2 3" xfId="10735"/>
    <cellStyle name="Output 15 2 2 3 2" xfId="17355"/>
    <cellStyle name="Output 15 2 3" xfId="6526"/>
    <cellStyle name="Output 15 2 3 2" xfId="12457"/>
    <cellStyle name="Output 15 2 4" xfId="13431"/>
    <cellStyle name="Output 15 3" xfId="3506"/>
    <cellStyle name="Output 15 4" xfId="2820"/>
    <cellStyle name="Output 15 4 2" xfId="10896"/>
    <cellStyle name="Output 15 4 2 2" xfId="10563"/>
    <cellStyle name="Output 15 4 3" xfId="10640"/>
    <cellStyle name="Output 15 5" xfId="6178"/>
    <cellStyle name="Output 15 5 2" xfId="13599"/>
    <cellStyle name="Output 16" xfId="3987"/>
    <cellStyle name="Output 17" xfId="4492"/>
    <cellStyle name="Output 18" xfId="1991"/>
    <cellStyle name="Output 18 2" xfId="6775"/>
    <cellStyle name="Output 18 2 2" xfId="3745"/>
    <cellStyle name="Output 18 2 2 2" xfId="14470"/>
    <cellStyle name="Output 18 2 2 2 2" xfId="12533"/>
    <cellStyle name="Output 18 2 2 3" xfId="15171"/>
    <cellStyle name="Output 18 2 3" xfId="5390"/>
    <cellStyle name="Output 18 2 3 2" xfId="17757"/>
    <cellStyle name="Output 18 3" xfId="9056"/>
    <cellStyle name="Output 18 3 2" xfId="11302"/>
    <cellStyle name="Output 18 4" xfId="10633"/>
    <cellStyle name="Output 19" xfId="6359"/>
    <cellStyle name="Output 19 2" xfId="6516"/>
    <cellStyle name="Output 19 2 2" xfId="14232"/>
    <cellStyle name="Output 19 3" xfId="17551"/>
    <cellStyle name="Output 2" xfId="238"/>
    <cellStyle name="Output 2 10" xfId="8969"/>
    <cellStyle name="Output 2 10 2" xfId="11160"/>
    <cellStyle name="Output 2 11" xfId="1427"/>
    <cellStyle name="Output 2 2" xfId="1455"/>
    <cellStyle name="Output 2 2 10" xfId="3663"/>
    <cellStyle name="Output 2 2 10 2" xfId="5706"/>
    <cellStyle name="Output 2 2 2" xfId="3209"/>
    <cellStyle name="Output 2 2 2 2" xfId="3217"/>
    <cellStyle name="Output 2 2 2 2 2" xfId="4842"/>
    <cellStyle name="Output 2 2 2 2 2 2" xfId="4850"/>
    <cellStyle name="Output 2 2 2 2 2 2 2" xfId="8509"/>
    <cellStyle name="Output 2 2 2 2 2 2 2 2" xfId="8517"/>
    <cellStyle name="Output 2 2 2 2 2 2 2 2 2" xfId="15968"/>
    <cellStyle name="Output 2 2 2 2 2 2 2 2 2 2" xfId="15976"/>
    <cellStyle name="Output 2 2 2 2 2 2 2 2 3" xfId="19237"/>
    <cellStyle name="Output 2 2 2 2 2 2 2 3" xfId="11589"/>
    <cellStyle name="Output 2 2 2 2 2 2 2 3 2" xfId="19229"/>
    <cellStyle name="Output 2 2 2 2 2 2 3" xfId="11581"/>
    <cellStyle name="Output 2 2 2 2 2 2 3 2" xfId="13316"/>
    <cellStyle name="Output 2 2 2 2 2 2 4" xfId="16934"/>
    <cellStyle name="Output 2 2 2 2 2 3" xfId="6302"/>
    <cellStyle name="Output 2 2 2 2 2 4" xfId="7078"/>
    <cellStyle name="Output 2 2 2 2 2 4 2" xfId="13308"/>
    <cellStyle name="Output 2 2 2 2 2 4 2 2" xfId="14704"/>
    <cellStyle name="Output 2 2 2 2 2 4 3" xfId="17988"/>
    <cellStyle name="Output 2 2 2 2 2 5" xfId="9406"/>
    <cellStyle name="Output 2 2 2 2 2 5 2" xfId="16926"/>
    <cellStyle name="Output 2 2 2 2 3" xfId="5101"/>
    <cellStyle name="Output 2 2 2 2 4" xfId="5297"/>
    <cellStyle name="Output 2 2 2 2 5" xfId="6294"/>
    <cellStyle name="Output 2 2 2 2 5 2" xfId="7773"/>
    <cellStyle name="Output 2 2 2 2 5 2 2" xfId="8954"/>
    <cellStyle name="Output 2 2 2 2 5 2 2 2" xfId="15248"/>
    <cellStyle name="Output 2 2 2 2 5 2 2 2 2" xfId="16345"/>
    <cellStyle name="Output 2 2 2 2 5 2 2 3" xfId="19605"/>
    <cellStyle name="Output 2 2 2 2 5 2 3" xfId="12191"/>
    <cellStyle name="Output 2 2 2 2 5 2 3 2" xfId="18515"/>
    <cellStyle name="Output 2 2 2 2 5 3" xfId="10478"/>
    <cellStyle name="Output 2 2 2 2 5 3 2" xfId="14190"/>
    <cellStyle name="Output 2 2 2 2 5 4" xfId="17531"/>
    <cellStyle name="Output 2 2 2 2 6" xfId="7070"/>
    <cellStyle name="Output 2 2 2 2 6 2" xfId="2063"/>
    <cellStyle name="Output 2 2 2 2 6 2 2" xfId="14696"/>
    <cellStyle name="Output 2 2 2 2 6 3" xfId="17980"/>
    <cellStyle name="Output 2 2 2 2 7" xfId="9398"/>
    <cellStyle name="Output 2 2 2 2 7 2" xfId="10417"/>
    <cellStyle name="Output 2 2 2 3" xfId="4012"/>
    <cellStyle name="Output 2 2 2 3 2" xfId="5093"/>
    <cellStyle name="Output 2 2 2 3 2 2" xfId="8091"/>
    <cellStyle name="Output 2 2 2 3 2 2 2" xfId="8623"/>
    <cellStyle name="Output 2 2 2 3 2 2 2 2" xfId="15556"/>
    <cellStyle name="Output 2 2 2 3 2 2 2 2 2" xfId="16081"/>
    <cellStyle name="Output 2 2 2 3 2 2 2 3" xfId="19342"/>
    <cellStyle name="Output 2 2 2 3 2 2 3" xfId="11781"/>
    <cellStyle name="Output 2 2 2 3 2 2 3 2" xfId="18819"/>
    <cellStyle name="Output 2 2 2 3 2 3" xfId="10970"/>
    <cellStyle name="Output 2 2 2 3 2 3 2" xfId="13485"/>
    <cellStyle name="Output 2 2 2 3 2 4" xfId="17040"/>
    <cellStyle name="Output 2 2 2 3 3" xfId="6485"/>
    <cellStyle name="Output 2 2 2 3 4" xfId="7301"/>
    <cellStyle name="Output 2 2 2 3 4 2" xfId="12728"/>
    <cellStyle name="Output 2 2 2 3 4 2 2" xfId="14882"/>
    <cellStyle name="Output 2 2 2 3 4 3" xfId="18165"/>
    <cellStyle name="Output 2 2 2 3 5" xfId="9690"/>
    <cellStyle name="Output 2 2 2 3 5 2" xfId="16474"/>
    <cellStyle name="Output 2 2 2 4" xfId="5289"/>
    <cellStyle name="Output 2 2 2 5" xfId="5612"/>
    <cellStyle name="Output 2 2 2 5 2" xfId="7765"/>
    <cellStyle name="Output 2 2 2 5 2 2" xfId="8734"/>
    <cellStyle name="Output 2 2 2 5 2 2 2" xfId="15240"/>
    <cellStyle name="Output 2 2 2 5 2 2 2 2" xfId="16187"/>
    <cellStyle name="Output 2 2 2 5 2 2 3" xfId="19447"/>
    <cellStyle name="Output 2 2 2 5 2 3" xfId="12033"/>
    <cellStyle name="Output 2 2 2 5 2 3 2" xfId="18507"/>
    <cellStyle name="Output 2 2 2 5 3" xfId="10470"/>
    <cellStyle name="Output 2 2 2 5 3 2" xfId="13789"/>
    <cellStyle name="Output 2 2 2 5 4" xfId="17212"/>
    <cellStyle name="Output 2 2 2 6" xfId="5563"/>
    <cellStyle name="Output 2 2 2 6 2" xfId="6608"/>
    <cellStyle name="Output 2 2 2 6 2 2" xfId="13745"/>
    <cellStyle name="Output 2 2 2 6 3" xfId="17168"/>
    <cellStyle name="Output 2 2 2 7" xfId="6103"/>
    <cellStyle name="Output 2 2 2 7 2" xfId="3694"/>
    <cellStyle name="Output 2 2 3" xfId="2815"/>
    <cellStyle name="Output 2 2 4" xfId="3084"/>
    <cellStyle name="Output 2 2 5" xfId="4004"/>
    <cellStyle name="Output 2 2 5 2" xfId="4479"/>
    <cellStyle name="Output 2 2 5 2 2" xfId="8083"/>
    <cellStyle name="Output 2 2 5 2 2 2" xfId="8342"/>
    <cellStyle name="Output 2 2 5 2 2 2 2" xfId="15548"/>
    <cellStyle name="Output 2 2 5 2 2 2 2 2" xfId="15802"/>
    <cellStyle name="Output 2 2 5 2 2 2 3" xfId="19064"/>
    <cellStyle name="Output 2 2 5 2 2 3" xfId="11303"/>
    <cellStyle name="Output 2 2 5 2 2 3 2" xfId="18811"/>
    <cellStyle name="Output 2 2 5 2 3" xfId="10962"/>
    <cellStyle name="Output 2 2 5 2 3 2" xfId="13065"/>
    <cellStyle name="Output 2 2 5 2 4" xfId="16757"/>
    <cellStyle name="Output 2 2 5 3" xfId="6020"/>
    <cellStyle name="Output 2 2 5 4" xfId="6735"/>
    <cellStyle name="Output 2 2 5 4 2" xfId="12720"/>
    <cellStyle name="Output 2 2 5 4 2 2" xfId="14446"/>
    <cellStyle name="Output 2 2 5 4 3" xfId="17733"/>
    <cellStyle name="Output 2 2 5 5" xfId="9012"/>
    <cellStyle name="Output 2 2 5 5 2" xfId="16466"/>
    <cellStyle name="Output 2 2 6" xfId="2817"/>
    <cellStyle name="Output 2 2 7" xfId="1663"/>
    <cellStyle name="Output 2 2 8" xfId="5604"/>
    <cellStyle name="Output 2 2 8 2" xfId="6404"/>
    <cellStyle name="Output 2 2 8 2 2" xfId="8726"/>
    <cellStyle name="Output 2 2 8 2 2 2" xfId="14256"/>
    <cellStyle name="Output 2 2 8 2 2 2 2" xfId="16179"/>
    <cellStyle name="Output 2 2 8 2 2 3" xfId="19439"/>
    <cellStyle name="Output 2 2 8 2 3" xfId="12025"/>
    <cellStyle name="Output 2 2 8 2 3 2" xfId="17569"/>
    <cellStyle name="Output 2 2 8 3" xfId="8976"/>
    <cellStyle name="Output 2 2 8 3 2" xfId="13781"/>
    <cellStyle name="Output 2 2 8 4" xfId="17204"/>
    <cellStyle name="Output 2 2 9" xfId="5438"/>
    <cellStyle name="Output 2 2 9 2" xfId="9163"/>
    <cellStyle name="Output 2 2 9 2 2" xfId="13667"/>
    <cellStyle name="Output 2 2 9 3" xfId="17099"/>
    <cellStyle name="Output 2 3" xfId="1388"/>
    <cellStyle name="Output 2 3 2" xfId="2966"/>
    <cellStyle name="Output 2 3 2 2" xfId="4286"/>
    <cellStyle name="Output 2 3 2 2 2" xfId="4734"/>
    <cellStyle name="Output 2 3 2 2 2 2" xfId="8254"/>
    <cellStyle name="Output 2 3 2 2 2 2 2" xfId="8433"/>
    <cellStyle name="Output 2 3 2 2 2 2 2 2" xfId="15715"/>
    <cellStyle name="Output 2 3 2 2 2 2 2 2 2" xfId="15892"/>
    <cellStyle name="Output 2 3 2 2 2 2 2 3" xfId="19153"/>
    <cellStyle name="Output 2 3 2 2 2 2 3" xfId="11491"/>
    <cellStyle name="Output 2 3 2 2 2 2 3 2" xfId="18977"/>
    <cellStyle name="Output 2 3 2 2 2 3" xfId="11162"/>
    <cellStyle name="Output 2 3 2 2 2 3 2" xfId="13219"/>
    <cellStyle name="Output 2 3 2 2 2 4" xfId="16850"/>
    <cellStyle name="Output 2 3 2 2 3" xfId="6206"/>
    <cellStyle name="Output 2 3 2 2 4" xfId="6967"/>
    <cellStyle name="Output 2 3 2 2 4 2" xfId="12938"/>
    <cellStyle name="Output 2 3 2 2 4 2 2" xfId="14608"/>
    <cellStyle name="Output 2 3 2 2 4 3" xfId="17892"/>
    <cellStyle name="Output 2 3 2 2 5" xfId="9282"/>
    <cellStyle name="Output 2 3 2 2 5 2" xfId="16664"/>
    <cellStyle name="Output 2 3 2 3" xfId="5003"/>
    <cellStyle name="Output 2 3 2 4" xfId="5216"/>
    <cellStyle name="Output 2 3 2 5" xfId="5869"/>
    <cellStyle name="Output 2 3 2 5 2" xfId="7673"/>
    <cellStyle name="Output 2 3 2 5 2 2" xfId="8835"/>
    <cellStyle name="Output 2 3 2 5 2 2 2" xfId="15151"/>
    <cellStyle name="Output 2 3 2 5 2 2 2 2" xfId="16267"/>
    <cellStyle name="Output 2 3 2 5 2 2 3" xfId="19527"/>
    <cellStyle name="Output 2 3 2 5 2 3" xfId="12113"/>
    <cellStyle name="Output 2 3 2 5 2 3 2" xfId="18419"/>
    <cellStyle name="Output 2 3 2 5 3" xfId="10319"/>
    <cellStyle name="Output 2 3 2 5 3 2" xfId="13960"/>
    <cellStyle name="Output 2 3 2 5 4" xfId="17357"/>
    <cellStyle name="Output 2 3 2 6" xfId="2640"/>
    <cellStyle name="Output 2 3 2 6 2" xfId="10372"/>
    <cellStyle name="Output 2 3 2 6 2 2" xfId="11351"/>
    <cellStyle name="Output 2 3 2 6 3" xfId="14289"/>
    <cellStyle name="Output 2 3 2 7" xfId="6018"/>
    <cellStyle name="Output 2 3 2 7 2" xfId="3756"/>
    <cellStyle name="Output 2 3 3" xfId="3675"/>
    <cellStyle name="Output 2 3 3 2" xfId="4539"/>
    <cellStyle name="Output 2 3 3 2 2" xfId="7924"/>
    <cellStyle name="Output 2 3 3 2 2 2" xfId="8354"/>
    <cellStyle name="Output 2 3 3 2 2 2 2" xfId="15391"/>
    <cellStyle name="Output 2 3 3 2 2 2 2 2" xfId="15813"/>
    <cellStyle name="Output 2 3 3 2 2 2 3" xfId="19075"/>
    <cellStyle name="Output 2 3 3 2 2 3" xfId="11340"/>
    <cellStyle name="Output 2 3 3 2 2 3 2" xfId="18655"/>
    <cellStyle name="Output 2 3 3 2 3" xfId="10754"/>
    <cellStyle name="Output 2 3 3 2 3 2" xfId="13094"/>
    <cellStyle name="Output 2 3 3 2 4" xfId="16770"/>
    <cellStyle name="Output 2 3 3 3" xfId="6059"/>
    <cellStyle name="Output 2 3 3 4" xfId="6779"/>
    <cellStyle name="Output 2 3 3 4 2" xfId="12487"/>
    <cellStyle name="Output 2 3 3 4 2 2" xfId="14473"/>
    <cellStyle name="Output 2 3 3 4 3" xfId="17760"/>
    <cellStyle name="Output 2 3 3 5" xfId="9062"/>
    <cellStyle name="Output 2 3 3 5 2" xfId="14947"/>
    <cellStyle name="Output 2 3 4" xfId="3818"/>
    <cellStyle name="Output 2 3 5" xfId="4316"/>
    <cellStyle name="Output 2 3 5 2" xfId="3780"/>
    <cellStyle name="Output 2 3 5 2 2" xfId="8270"/>
    <cellStyle name="Output 2 3 5 2 2 2" xfId="12558"/>
    <cellStyle name="Output 2 3 5 2 2 2 2" xfId="15730"/>
    <cellStyle name="Output 2 3 5 2 2 3" xfId="18992"/>
    <cellStyle name="Output 2 3 5 2 3" xfId="11184"/>
    <cellStyle name="Output 2 3 5 2 3 2" xfId="9869"/>
    <cellStyle name="Output 2 3 5 3" xfId="6592"/>
    <cellStyle name="Output 2 3 5 3 2" xfId="12958"/>
    <cellStyle name="Output 2 3 5 4" xfId="16680"/>
    <cellStyle name="Output 2 3 6" xfId="3103"/>
    <cellStyle name="Output 2 3 6 2" xfId="11745"/>
    <cellStyle name="Output 2 3 6 2 2" xfId="11527"/>
    <cellStyle name="Output 2 3 6 3" xfId="12646"/>
    <cellStyle name="Output 2 3 7" xfId="3637"/>
    <cellStyle name="Output 2 3 7 2" xfId="13587"/>
    <cellStyle name="Output 2 4" xfId="3030"/>
    <cellStyle name="Output 2 5" xfId="1884"/>
    <cellStyle name="Output 2 5 2" xfId="4345"/>
    <cellStyle name="Output 2 5 2 2" xfId="1726"/>
    <cellStyle name="Output 2 5 2 2 2" xfId="8283"/>
    <cellStyle name="Output 2 5 2 2 2 2" xfId="10394"/>
    <cellStyle name="Output 2 5 2 2 2 2 2" xfId="15743"/>
    <cellStyle name="Output 2 5 2 2 2 3" xfId="19005"/>
    <cellStyle name="Output 2 5 2 2 3" xfId="11203"/>
    <cellStyle name="Output 2 5 2 2 3 2" xfId="13435"/>
    <cellStyle name="Output 2 5 2 3" xfId="1684"/>
    <cellStyle name="Output 2 5 2 3 2" xfId="12973"/>
    <cellStyle name="Output 2 5 2 4" xfId="16693"/>
    <cellStyle name="Output 2 5 3" xfId="5918"/>
    <cellStyle name="Output 2 5 4" xfId="6619"/>
    <cellStyle name="Output 2 5 4 2" xfId="10135"/>
    <cellStyle name="Output 2 5 4 2 2" xfId="14363"/>
    <cellStyle name="Output 2 5 4 3" xfId="17652"/>
    <cellStyle name="Output 2 5 5" xfId="6217"/>
    <cellStyle name="Output 2 5 5 2" xfId="9492"/>
    <cellStyle name="Output 2 6" xfId="4532"/>
    <cellStyle name="Output 2 7" xfId="4578"/>
    <cellStyle name="Output 2 8" xfId="2693"/>
    <cellStyle name="Output 2 8 2" xfId="7151"/>
    <cellStyle name="Output 2 8 2 2" xfId="7574"/>
    <cellStyle name="Output 2 8 2 2 2" xfId="14771"/>
    <cellStyle name="Output 2 8 2 2 2 2" xfId="15058"/>
    <cellStyle name="Output 2 8 2 2 3" xfId="18329"/>
    <cellStyle name="Output 2 8 2 3" xfId="10177"/>
    <cellStyle name="Output 2 8 2 3 2" xfId="18055"/>
    <cellStyle name="Output 2 8 3" xfId="9496"/>
    <cellStyle name="Output 2 8 3 2" xfId="11501"/>
    <cellStyle name="Output 2 8 4" xfId="13087"/>
    <cellStyle name="Output 2 9" xfId="3558"/>
    <cellStyle name="Output 2 9 2" xfId="10741"/>
    <cellStyle name="Output 2 9 2 2" xfId="12412"/>
    <cellStyle name="Output 2 9 3" xfId="13123"/>
    <cellStyle name="Output 20" xfId="6808"/>
    <cellStyle name="Output 20 2" xfId="9487"/>
    <cellStyle name="Output 3" xfId="1793"/>
    <cellStyle name="Output 4" xfId="2237"/>
    <cellStyle name="Output 5" xfId="2246"/>
    <cellStyle name="Output 6" xfId="2282"/>
    <cellStyle name="Output 7" xfId="1460"/>
    <cellStyle name="Output 8" xfId="2186"/>
    <cellStyle name="Output 9" xfId="2098"/>
    <cellStyle name="Percent 2" xfId="206"/>
    <cellStyle name="Percent 3" xfId="207"/>
    <cellStyle name="percentage difference" xfId="208"/>
    <cellStyle name="Pourcentage 2" xfId="209"/>
    <cellStyle name="Pourcentage 2 10" xfId="630"/>
    <cellStyle name="Pourcentage 2 11" xfId="631"/>
    <cellStyle name="Pourcentage 2 12" xfId="632"/>
    <cellStyle name="Pourcentage 2 13" xfId="633"/>
    <cellStyle name="Pourcentage 2 14" xfId="634"/>
    <cellStyle name="Pourcentage 2 15" xfId="635"/>
    <cellStyle name="Pourcentage 2 16" xfId="636"/>
    <cellStyle name="Pourcentage 2 17" xfId="637"/>
    <cellStyle name="Pourcentage 2 18" xfId="638"/>
    <cellStyle name="Pourcentage 2 19" xfId="639"/>
    <cellStyle name="Pourcentage 2 2" xfId="210"/>
    <cellStyle name="Pourcentage 2 3" xfId="640"/>
    <cellStyle name="Pourcentage 2 3 2" xfId="641"/>
    <cellStyle name="Pourcentage 2 3 3" xfId="642"/>
    <cellStyle name="Pourcentage 2 3 4" xfId="643"/>
    <cellStyle name="Pourcentage 2 3 5" xfId="644"/>
    <cellStyle name="Pourcentage 2 3 6" xfId="645"/>
    <cellStyle name="Pourcentage 2 3 7" xfId="646"/>
    <cellStyle name="Pourcentage 2 4" xfId="647"/>
    <cellStyle name="Pourcentage 2 5" xfId="648"/>
    <cellStyle name="Pourcentage 2 6" xfId="649"/>
    <cellStyle name="Pourcentage 2 7" xfId="650"/>
    <cellStyle name="Pourcentage 2 8" xfId="651"/>
    <cellStyle name="Pourcentage 2 9" xfId="652"/>
    <cellStyle name="Pourcentage 3" xfId="211"/>
    <cellStyle name="Pourcentage 4" xfId="653"/>
    <cellStyle name="Publication" xfId="212"/>
    <cellStyle name="Sheet Title" xfId="213"/>
    <cellStyle name="Table Heading" xfId="214"/>
    <cellStyle name="Table Title" xfId="215"/>
    <cellStyle name="Table Units" xfId="216"/>
    <cellStyle name="Titre 2" xfId="230"/>
    <cellStyle name="Total" xfId="13" builtinId="25" customBuiltin="1"/>
    <cellStyle name="Warning Text" xfId="2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3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5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DATA\GAB\Current\Frame\Gatab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Startup" Target="COD/MAY%202001-MISSION/Cdbop-12-SE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WIN\Temporary%20Internet%20Files\OLK63\CD-BOP-v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WIN\Temporary%20Internet%20Files\OLK63\CD-BOP-v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63\CD-BOP-v8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46F9A9C\amacr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DATA\ML\MEX\Other%20divisional%20data\REAL\amacr9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nn&#233;es%20Dettes/Donn&#233;es%20tirages/2015/Volumes/ELM_BIG02/DGCP/2008/07/Macintosh%20HDDGCP/2005/10/Tofes2005/DOCUME~1/COMITE~1/LOCALS~1/Temp/Situation%20mon&#233;taire/SIMONIT-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Situation%20mon&#233;taire\SIMONIT-2001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DATA\COD\Main\CDCA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DATA\COD\Main\CDCA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DATA\GAB\Current\Frame\Gatab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COD\Main\CDCAD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Gare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Gare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rea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Gare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nn&#233;es%20Dettes/Donn&#233;es%20tirages/2015/Volumes/ELM_BIG02/DGCP/2008/07/Macintosh%20HDDGCP/2005/10/Tofes2005/DOCUME~1/COMITE~1/LOCALS~1/Temp/Gafi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fi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DATA\COD\Main\CDCA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WIN\Temporary%20Internet%20Files\OLKB3B5\RED2001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WIN\Temporary%20Internet%20Files\OLKB3B5\RED2001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GAB\Current\Frame\Gatab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B3B5\RED2001A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WIN\Temporary%20Internet%20Files\OLK63\CD-BOP-v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nn&#233;es%20Dettes\Donn&#233;es%20tirages\2015\Volumes\ELM_BIG02\DGCP\2008\07\Macintosh%20HDDGCP\2005\10\Tofes2005\DOCUME~1\COMITE~1\LOCALS~1\Temp\WIN\Temporary%20Internet%20Files\OLK7045\Mimi%20debt%20template-Feb%208%20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7045\Mimi%20debt%20template-Feb%208%2002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nn&#233;es%20Dettes/Donn&#233;es%20tirages/2015/Volumes/ELM_BIG02/DGCP/2008/07/Macintosh%20HDDGCP/2005/10/Tofes2005/DOCUME~1/COMITE~1/LOCALS~1/Temp/DATA/COD/Main/CDDE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COD\Main\CDDET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nn&#233;es%20Dettes/Donn&#233;es%20tirages/2015/Volumes/ELM_BIG02/DGCP/2008/07/Macintosh%20HDDGCP/2005/10/Tofes2005/DOCUME~1/COMITE~1/LOCALS~1/Temp/Gahub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hub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TOFESEPT2004\Documents%20and%20Settings\MEYE\Local%20Settings\Temp\R&#233;pertoire%20temporaire%202%20pour%20SRSBA-Tables.zip\Ga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TOFESEPT2004\Documents%20and%20Settings\MEYE\Local%20Settings\Temp\R&#233;pertoire%20tempor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TOFESEPT2004\1Alvaro\Mexico\Venezuela\Bop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Documents%20and%20Settings\MEYE\Local%20Settings\Temp\R&#233;pertoire%20temporaire%202%20pour%20SRSBA-Tables.zip\GabopbfSBA04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TOFESEPT2004\1Alvaro\Mexico\Venezuela\Bop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1Alvaro\Mexico\Venezuela\Bop8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183902E/Desktop/Users/Utilisateur/Desktop/Rapport%20dette%202014/rapport%202014/The%20Gabonese%20Republic%20-%204th%20December%202013%20-%20Offres%20d'&#233;chang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pplications\Microsoft%20Office%202008\Office\Startup\Excel\COD\MAY%202001-MISSION\Cdbop-12-SE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Applications\Microsoft%20Office%202008\Office\Startup\Excel\COD\MAY%202001-MISSION\Cdbop-12-SEI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  <sheetName val="Sum1"/>
      <sheetName val="Projections"/>
      <sheetName val="PDVSA"/>
      <sheetName val="Kin"/>
      <sheetName val="Cover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>
        <row r="3">
          <cell r="B3" t="str">
            <v>TABLE MAIN 1</v>
          </cell>
          <cell r="C3" t="str">
            <v xml:space="preserve">Data </v>
          </cell>
          <cell r="D3" t="str">
            <v>Commodity prices and exogenous assumptions</v>
          </cell>
        </row>
        <row r="4">
          <cell r="B4" t="str">
            <v>TABLE MAIN 2</v>
          </cell>
          <cell r="C4" t="str">
            <v xml:space="preserve">Data </v>
          </cell>
          <cell r="D4" t="str">
            <v>BoP in USD</v>
          </cell>
        </row>
        <row r="5">
          <cell r="B5" t="str">
            <v>TABLE MAIN 3</v>
          </cell>
          <cell r="C5" t="str">
            <v xml:space="preserve">Data </v>
          </cell>
          <cell r="D5" t="str">
            <v>BoP in SDR</v>
          </cell>
        </row>
        <row r="6">
          <cell r="B6" t="str">
            <v>TABLE MAIN 4</v>
          </cell>
          <cell r="C6" t="str">
            <v>Derived</v>
          </cell>
          <cell r="D6" t="str">
            <v>Financing requirements in USD</v>
          </cell>
        </row>
        <row r="7">
          <cell r="B7" t="str">
            <v>TABLE MAIN 5</v>
          </cell>
          <cell r="C7" t="str">
            <v xml:space="preserve">Data </v>
          </cell>
          <cell r="D7" t="str">
            <v>Exports, USD</v>
          </cell>
        </row>
        <row r="8">
          <cell r="B8" t="str">
            <v>TABLE MAIN 6</v>
          </cell>
          <cell r="C8" t="str">
            <v xml:space="preserve">Data </v>
          </cell>
          <cell r="D8" t="str">
            <v>Detailed exports, USD</v>
          </cell>
        </row>
        <row r="9">
          <cell r="B9" t="str">
            <v>TABLE MAIN 7</v>
          </cell>
          <cell r="C9" t="str">
            <v>Derived</v>
          </cell>
          <cell r="D9" t="str">
            <v>Export volumes</v>
          </cell>
        </row>
        <row r="10">
          <cell r="B10" t="str">
            <v>TABLE MAIN 8</v>
          </cell>
          <cell r="C10" t="str">
            <v xml:space="preserve">Data </v>
          </cell>
          <cell r="D10" t="str">
            <v>Imports, USD and SDR</v>
          </cell>
        </row>
        <row r="11">
          <cell r="B11" t="str">
            <v>TABLE MAIN 9</v>
          </cell>
          <cell r="C11" t="str">
            <v xml:space="preserve">Data </v>
          </cell>
          <cell r="D11" t="str">
            <v>Composition of imports, USD and SDR</v>
          </cell>
        </row>
        <row r="12">
          <cell r="B12" t="str">
            <v>TABLE MAIN 10</v>
          </cell>
          <cell r="C12" t="str">
            <v>Derived</v>
          </cell>
          <cell r="D12" t="str">
            <v>Foreign trade indicators and WEO data</v>
          </cell>
        </row>
        <row r="13">
          <cell r="B13" t="str">
            <v>TABLE MAIN 11</v>
          </cell>
          <cell r="C13" t="str">
            <v xml:space="preserve">Data </v>
          </cell>
          <cell r="D13" t="str">
            <v>Services, SDR</v>
          </cell>
        </row>
        <row r="14">
          <cell r="B14" t="str">
            <v>TABLE MAIN 12</v>
          </cell>
          <cell r="C14" t="str">
            <v xml:space="preserve">Data </v>
          </cell>
          <cell r="D14" t="str">
            <v>Factor income</v>
          </cell>
        </row>
        <row r="15">
          <cell r="B15" t="str">
            <v>TABLE MAIN 13</v>
          </cell>
          <cell r="C15" t="str">
            <v xml:space="preserve">Data </v>
          </cell>
          <cell r="D15" t="str">
            <v>Current transfers</v>
          </cell>
        </row>
        <row r="16">
          <cell r="B16" t="str">
            <v>TABLE MAIN 14</v>
          </cell>
          <cell r="C16" t="str">
            <v>Derived</v>
          </cell>
          <cell r="D16" t="str">
            <v>Debt service, SDR</v>
          </cell>
        </row>
        <row r="17">
          <cell r="B17" t="str">
            <v>TABLE MAIN 15</v>
          </cell>
          <cell r="C17" t="str">
            <v>Derived</v>
          </cell>
          <cell r="D17" t="str">
            <v>Reserves, SDR</v>
          </cell>
        </row>
        <row r="18">
          <cell r="B18" t="str">
            <v>TABLE MAIN 16</v>
          </cell>
          <cell r="C18" t="str">
            <v xml:space="preserve">Data </v>
          </cell>
          <cell r="D18" t="str">
            <v>Reserves, USD</v>
          </cell>
        </row>
        <row r="19">
          <cell r="B19" t="str">
            <v>TABLE MAIN 17</v>
          </cell>
          <cell r="C19" t="str">
            <v>Derived</v>
          </cell>
          <cell r="D19" t="str">
            <v>Transfer block BoP2Cad</v>
          </cell>
        </row>
        <row r="20">
          <cell r="B20" t="str">
            <v>TABLE MAIN 18</v>
          </cell>
          <cell r="C20" t="str">
            <v>Derived</v>
          </cell>
          <cell r="D20" t="str">
            <v>Transfer block Cad3BoP</v>
          </cell>
        </row>
        <row r="22">
          <cell r="B22" t="str">
            <v>Samake Issouf 623-6375</v>
          </cell>
        </row>
        <row r="24">
          <cell r="B24" t="str">
            <v>Blue</v>
          </cell>
          <cell r="D24" t="str">
            <v>Hard data</v>
          </cell>
        </row>
        <row r="25">
          <cell r="B25" t="str">
            <v>Yellow</v>
          </cell>
          <cell r="D25" t="str">
            <v>Problem - look out</v>
          </cell>
        </row>
        <row r="26">
          <cell r="B26" t="str">
            <v>Red</v>
          </cell>
          <cell r="D26" t="str">
            <v>Projection formula</v>
          </cell>
        </row>
        <row r="27">
          <cell r="B27" t="str">
            <v xml:space="preserve">Green </v>
          </cell>
          <cell r="D27" t="str">
            <v>Uggh</v>
          </cell>
        </row>
        <row r="29">
          <cell r="B29" t="str">
            <v>Password</v>
          </cell>
          <cell r="D29" t="str">
            <v>111263</v>
          </cell>
        </row>
      </sheetData>
      <sheetData sheetId="2" refreshError="1">
        <row r="3">
          <cell r="D3" t="str">
            <v>MIBA sales</v>
          </cell>
        </row>
        <row r="4">
          <cell r="E4" t="str">
            <v>Carats</v>
          </cell>
          <cell r="F4" t="str">
            <v>Price</v>
          </cell>
        </row>
        <row r="5">
          <cell r="D5">
            <v>1996</v>
          </cell>
          <cell r="E5">
            <v>6.5</v>
          </cell>
          <cell r="F5">
            <v>11.67</v>
          </cell>
        </row>
        <row r="6">
          <cell r="D6">
            <v>1997</v>
          </cell>
          <cell r="E6">
            <v>6.5810000000000004</v>
          </cell>
          <cell r="F6">
            <v>12.6</v>
          </cell>
        </row>
        <row r="7">
          <cell r="D7">
            <v>1998</v>
          </cell>
          <cell r="E7">
            <v>6.62</v>
          </cell>
          <cell r="F7">
            <v>14.14</v>
          </cell>
        </row>
        <row r="8">
          <cell r="D8">
            <v>1999</v>
          </cell>
          <cell r="E8">
            <v>4.7990000000000004</v>
          </cell>
          <cell r="F8">
            <v>20.260000000000002</v>
          </cell>
        </row>
        <row r="9">
          <cell r="D9">
            <v>2000</v>
          </cell>
          <cell r="E9">
            <v>4.2590000000000003</v>
          </cell>
          <cell r="F9">
            <v>17.850000000000001</v>
          </cell>
        </row>
        <row r="10">
          <cell r="D10">
            <v>2001</v>
          </cell>
          <cell r="E10">
            <v>5.5</v>
          </cell>
          <cell r="F10">
            <v>14.6</v>
          </cell>
        </row>
        <row r="12">
          <cell r="D12" t="str">
            <v>GCM</v>
          </cell>
          <cell r="E12">
            <v>2000</v>
          </cell>
          <cell r="F12">
            <v>2001</v>
          </cell>
        </row>
        <row r="13">
          <cell r="D13" t="str">
            <v>Copper</v>
          </cell>
          <cell r="E13">
            <v>27</v>
          </cell>
          <cell r="F13">
            <v>35</v>
          </cell>
        </row>
        <row r="14">
          <cell r="D14" t="str">
            <v>Cobalt</v>
          </cell>
          <cell r="E14">
            <v>3.7</v>
          </cell>
          <cell r="F14">
            <v>4</v>
          </cell>
        </row>
        <row r="15">
          <cell r="D15" t="str">
            <v>Zinc</v>
          </cell>
          <cell r="E15">
            <v>214</v>
          </cell>
          <cell r="F15">
            <v>6</v>
          </cell>
        </row>
      </sheetData>
      <sheetData sheetId="3" refreshError="1">
        <row r="2">
          <cell r="B2" t="str">
            <v>USD per SDR</v>
          </cell>
          <cell r="C2">
            <v>1.4517604564649238</v>
          </cell>
          <cell r="D2">
            <v>1.3760205607320271</v>
          </cell>
          <cell r="E2">
            <v>1.3564401943863644</v>
          </cell>
          <cell r="F2">
            <v>1.3673157631539994</v>
          </cell>
        </row>
        <row r="4">
          <cell r="B4" t="str">
            <v>Democratic Republic of Congo: Balance of Payments 1996-2001 /1</v>
          </cell>
        </row>
        <row r="5">
          <cell r="B5" t="str">
            <v>BOP ( $US mill.)</v>
          </cell>
        </row>
        <row r="6">
          <cell r="C6">
            <v>1996</v>
          </cell>
          <cell r="D6">
            <v>1997</v>
          </cell>
          <cell r="E6">
            <v>1998</v>
          </cell>
          <cell r="F6">
            <v>1999</v>
          </cell>
          <cell r="G6">
            <v>2000</v>
          </cell>
          <cell r="H6">
            <v>2001</v>
          </cell>
        </row>
        <row r="7">
          <cell r="F7" t="str">
            <v>Est.</v>
          </cell>
          <cell r="G7" t="str">
            <v>Est.</v>
          </cell>
          <cell r="H7" t="str">
            <v>Proj.</v>
          </cell>
        </row>
        <row r="10">
          <cell r="B10" t="str">
            <v>Current account</v>
          </cell>
          <cell r="C10">
            <v>-236.92730649507556</v>
          </cell>
          <cell r="D10">
            <v>-16.787450840930656</v>
          </cell>
          <cell r="E10">
            <v>-292.71979394857749</v>
          </cell>
          <cell r="F10">
            <v>-530.10832137480566</v>
          </cell>
          <cell r="G10">
            <v>-851.25028690940712</v>
          </cell>
          <cell r="H10">
            <v>-613.52256028247996</v>
          </cell>
        </row>
        <row r="12">
          <cell r="B12" t="str">
            <v xml:space="preserve">    Merchandise trade</v>
          </cell>
          <cell r="C12">
            <v>803.98494079027478</v>
          </cell>
          <cell r="D12">
            <v>351.5732532670329</v>
          </cell>
          <cell r="E12">
            <v>322.96841028339338</v>
          </cell>
          <cell r="F12">
            <v>239.96391643352689</v>
          </cell>
          <cell r="G12">
            <v>-274.94944723943638</v>
          </cell>
          <cell r="H12">
            <v>-97.761408246613541</v>
          </cell>
        </row>
        <row r="13">
          <cell r="B13" t="str">
            <v xml:space="preserve">        Exports, f.o.b.</v>
          </cell>
          <cell r="C13">
            <v>1724.9</v>
          </cell>
          <cell r="D13">
            <v>1380.4</v>
          </cell>
          <cell r="E13">
            <v>1442.4</v>
          </cell>
          <cell r="F13">
            <v>808.7</v>
          </cell>
          <cell r="G13">
            <v>760.31907989175477</v>
          </cell>
          <cell r="H13">
            <v>769.77826423413762</v>
          </cell>
        </row>
        <row r="14">
          <cell r="B14" t="str">
            <v xml:space="preserve">        Imports, f.o.b.</v>
          </cell>
          <cell r="C14">
            <v>-921.8</v>
          </cell>
          <cell r="D14">
            <v>-1027.8</v>
          </cell>
          <cell r="E14">
            <v>-1118.5999999999999</v>
          </cell>
          <cell r="F14">
            <v>-568.29999999999995</v>
          </cell>
          <cell r="G14">
            <v>-1035.2685271311911</v>
          </cell>
          <cell r="H14">
            <v>-867.53967248075116</v>
          </cell>
        </row>
        <row r="16">
          <cell r="B16" t="str">
            <v xml:space="preserve">    Services</v>
          </cell>
          <cell r="C16">
            <v>-332.16279243917461</v>
          </cell>
          <cell r="D16">
            <v>-262.13191681945113</v>
          </cell>
          <cell r="E16">
            <v>-401.9132295966798</v>
          </cell>
          <cell r="F16">
            <v>-211.52374855992372</v>
          </cell>
          <cell r="G16">
            <v>-173.0330008009247</v>
          </cell>
          <cell r="H16">
            <v>-170.57701910113525</v>
          </cell>
        </row>
        <row r="17">
          <cell r="B17" t="str">
            <v xml:space="preserve">        Receipts</v>
          </cell>
          <cell r="C17">
            <v>59.086650578122402</v>
          </cell>
          <cell r="D17">
            <v>48.298321681694155</v>
          </cell>
          <cell r="E17">
            <v>104.44589496775006</v>
          </cell>
          <cell r="F17">
            <v>46.48873594723598</v>
          </cell>
          <cell r="G17">
            <v>68.696127809098058</v>
          </cell>
          <cell r="H17">
            <v>65.899138502319303</v>
          </cell>
        </row>
        <row r="18">
          <cell r="B18" t="str">
            <v xml:space="preserve">        Expenditure</v>
          </cell>
          <cell r="C18">
            <v>-391.24944301729698</v>
          </cell>
          <cell r="D18">
            <v>-310.43023850114531</v>
          </cell>
          <cell r="E18">
            <v>-506.35912456442986</v>
          </cell>
          <cell r="F18">
            <v>-257.19209504926727</v>
          </cell>
          <cell r="G18">
            <v>-241.72912861002274</v>
          </cell>
          <cell r="H18">
            <v>-236.47615760345454</v>
          </cell>
        </row>
        <row r="20">
          <cell r="B20" t="str">
            <v xml:space="preserve">    Income</v>
          </cell>
          <cell r="C20">
            <v>-792.37085713855538</v>
          </cell>
          <cell r="D20">
            <v>-273.27768336138053</v>
          </cell>
          <cell r="E20">
            <v>-247.68597949495017</v>
          </cell>
          <cell r="F20">
            <v>-513.15360591169599</v>
          </cell>
          <cell r="G20">
            <v>-409.46499435278429</v>
          </cell>
          <cell r="H20">
            <v>-446.77123350598112</v>
          </cell>
        </row>
        <row r="21">
          <cell r="B21" t="str">
            <v xml:space="preserve">        Receipts</v>
          </cell>
          <cell r="C21">
            <v>6.5038868449628593</v>
          </cell>
          <cell r="D21">
            <v>2.8896431775372569</v>
          </cell>
          <cell r="E21">
            <v>2.984168427650002</v>
          </cell>
          <cell r="F21">
            <v>1.0938526105231996</v>
          </cell>
          <cell r="G21">
            <v>16.218087755314897</v>
          </cell>
          <cell r="H21">
            <v>16.365408051888924</v>
          </cell>
        </row>
        <row r="22">
          <cell r="B22" t="str">
            <v xml:space="preserve">        Expenditure</v>
          </cell>
          <cell r="C22">
            <v>-799.33930732958709</v>
          </cell>
          <cell r="D22">
            <v>-276.16732653891779</v>
          </cell>
          <cell r="E22">
            <v>-250.67014792260017</v>
          </cell>
          <cell r="F22">
            <v>-514.24745852221918</v>
          </cell>
          <cell r="G22">
            <v>-425.6830821080992</v>
          </cell>
          <cell r="H22">
            <v>-463.13664155787006</v>
          </cell>
        </row>
        <row r="23">
          <cell r="B23" t="str">
            <v xml:space="preserve">           of which: interest on public debt</v>
          </cell>
          <cell r="C23">
            <v>-336.2</v>
          </cell>
          <cell r="D23">
            <v>-378.7</v>
          </cell>
          <cell r="E23">
            <v>-367.8</v>
          </cell>
          <cell r="F23">
            <v>-359.3</v>
          </cell>
          <cell r="G23">
            <v>-382.86162923052052</v>
          </cell>
          <cell r="H23">
            <v>-421.37987478845366</v>
          </cell>
        </row>
        <row r="24">
          <cell r="B24" t="str">
            <v xml:space="preserve">        of which: IMF charges</v>
          </cell>
          <cell r="C24">
            <v>-17.760837424391902</v>
          </cell>
          <cell r="D24">
            <v>-15.869645126922499</v>
          </cell>
          <cell r="E24">
            <v>-16.259648610109402</v>
          </cell>
          <cell r="F24">
            <v>-14.031394361486299</v>
          </cell>
          <cell r="G24">
            <v>-17.031629230520529</v>
          </cell>
          <cell r="H24">
            <v>-16.729874788453632</v>
          </cell>
        </row>
        <row r="26">
          <cell r="B26" t="str">
            <v xml:space="preserve">    Current unrequited transfers</v>
          </cell>
          <cell r="C26">
            <v>83.621402292379614</v>
          </cell>
          <cell r="D26">
            <v>167.0488960728681</v>
          </cell>
          <cell r="E26">
            <v>33.911004859659108</v>
          </cell>
          <cell r="F26">
            <v>-45.39488333671278</v>
          </cell>
          <cell r="G26">
            <v>6.1971554837382428</v>
          </cell>
          <cell r="H26">
            <v>101.58710057124992</v>
          </cell>
        </row>
        <row r="27">
          <cell r="B27" t="str">
            <v xml:space="preserve">        Official</v>
          </cell>
          <cell r="C27">
            <v>221.10311751960791</v>
          </cell>
          <cell r="D27">
            <v>281.25860261362635</v>
          </cell>
          <cell r="E27">
            <v>183.11942624215919</v>
          </cell>
          <cell r="F27">
            <v>131.39904483909933</v>
          </cell>
          <cell r="G27">
            <v>137.52410999019057</v>
          </cell>
          <cell r="H27">
            <v>177.39434570643044</v>
          </cell>
        </row>
        <row r="28">
          <cell r="B28" t="str">
            <v xml:space="preserve">        Private</v>
          </cell>
          <cell r="C28">
            <v>-137.48171522722828</v>
          </cell>
          <cell r="D28">
            <v>-114.20970654075826</v>
          </cell>
          <cell r="E28">
            <v>-149.20842138250006</v>
          </cell>
          <cell r="F28">
            <v>-176.79392817581214</v>
          </cell>
          <cell r="G28">
            <v>-131.32695450645232</v>
          </cell>
          <cell r="H28">
            <v>-75.807245135180523</v>
          </cell>
        </row>
        <row r="30">
          <cell r="B30" t="str">
            <v>Capital and financial account</v>
          </cell>
          <cell r="C30">
            <v>-431.89873579831482</v>
          </cell>
          <cell r="D30">
            <v>-404.1372386869964</v>
          </cell>
          <cell r="E30">
            <v>-463.90254648013661</v>
          </cell>
          <cell r="F30">
            <v>-731.65066486370506</v>
          </cell>
          <cell r="G30">
            <v>-470.84307306156211</v>
          </cell>
          <cell r="H30">
            <v>-141.04476900317138</v>
          </cell>
        </row>
        <row r="32">
          <cell r="B32" t="str">
            <v>Capital account</v>
          </cell>
          <cell r="C32">
            <v>-7.4039783279711111</v>
          </cell>
          <cell r="D32">
            <v>58.205669718964742</v>
          </cell>
          <cell r="E32">
            <v>18.718874682531826</v>
          </cell>
          <cell r="F32">
            <v>40.199083436727577</v>
          </cell>
          <cell r="G32">
            <v>-10.199999999999999</v>
          </cell>
          <cell r="H32">
            <v>43.8</v>
          </cell>
        </row>
        <row r="33">
          <cell r="B33" t="str">
            <v xml:space="preserve">    Official grants</v>
          </cell>
          <cell r="C33">
            <v>0</v>
          </cell>
          <cell r="D33">
            <v>0</v>
          </cell>
          <cell r="E33">
            <v>0.81386411663181868</v>
          </cell>
          <cell r="F33">
            <v>0</v>
          </cell>
          <cell r="G33">
            <v>0</v>
          </cell>
          <cell r="H33">
            <v>0</v>
          </cell>
        </row>
        <row r="34">
          <cell r="B34" t="str">
            <v xml:space="preserve"> Private grants</v>
          </cell>
          <cell r="C34">
            <v>-7.4039783279711111</v>
          </cell>
          <cell r="D34">
            <v>58.205669718964742</v>
          </cell>
          <cell r="E34">
            <v>17.90501056590001</v>
          </cell>
          <cell r="F34">
            <v>40.199083436727577</v>
          </cell>
          <cell r="G34">
            <v>-10.199999999999999</v>
          </cell>
          <cell r="H34">
            <v>43.8</v>
          </cell>
        </row>
        <row r="36">
          <cell r="B36" t="str">
            <v>Financial account</v>
          </cell>
          <cell r="C36">
            <v>-424.63993351599021</v>
          </cell>
          <cell r="D36">
            <v>-471.03434590360234</v>
          </cell>
          <cell r="E36">
            <v>-462.64170843688373</v>
          </cell>
          <cell r="F36">
            <v>-536.49750501561005</v>
          </cell>
          <cell r="G36">
            <v>-460.64307306156212</v>
          </cell>
          <cell r="H36">
            <v>-184.84476900317136</v>
          </cell>
        </row>
        <row r="37">
          <cell r="B37" t="str">
            <v xml:space="preserve">    Official capital </v>
          </cell>
          <cell r="C37">
            <v>-316.48377950935338</v>
          </cell>
          <cell r="D37">
            <v>-314.85601226051728</v>
          </cell>
          <cell r="E37">
            <v>-381.93351687089506</v>
          </cell>
          <cell r="F37">
            <v>-348.49158758193511</v>
          </cell>
          <cell r="G37">
            <v>-338.5</v>
          </cell>
          <cell r="H37">
            <v>-335.28</v>
          </cell>
        </row>
        <row r="38">
          <cell r="B38" t="str">
            <v xml:space="preserve">        Disbursements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 xml:space="preserve">        Amortization</v>
          </cell>
          <cell r="C39">
            <v>-316.48377950935338</v>
          </cell>
          <cell r="D39">
            <v>-314.85601226051728</v>
          </cell>
          <cell r="E39">
            <v>-381.93351687089506</v>
          </cell>
          <cell r="F39">
            <v>-348.49158758193511</v>
          </cell>
          <cell r="G39">
            <v>-338.5</v>
          </cell>
          <cell r="H39">
            <v>-335.28</v>
          </cell>
        </row>
        <row r="40">
          <cell r="B40" t="str">
            <v xml:space="preserve">    Private and short-term capital</v>
          </cell>
          <cell r="C40">
            <v>-108.15615400663683</v>
          </cell>
          <cell r="D40">
            <v>-156.17833364308507</v>
          </cell>
          <cell r="E40">
            <v>-80.708191565988699</v>
          </cell>
          <cell r="F40">
            <v>-188.00591743367491</v>
          </cell>
          <cell r="G40">
            <v>-122.14307306156212</v>
          </cell>
          <cell r="H40">
            <v>150.43523099682861</v>
          </cell>
        </row>
        <row r="41">
          <cell r="B41" t="str">
            <v xml:space="preserve">        Inflows</v>
          </cell>
          <cell r="C41">
            <v>181.1797049668225</v>
          </cell>
          <cell r="D41">
            <v>62.471333457234024</v>
          </cell>
          <cell r="E41">
            <v>137.13610365246143</v>
          </cell>
          <cell r="F41">
            <v>28.303436297287785</v>
          </cell>
          <cell r="G41">
            <v>60.560000000000009</v>
          </cell>
          <cell r="H41">
            <v>358.4</v>
          </cell>
        </row>
        <row r="42">
          <cell r="B42" t="str">
            <v xml:space="preserve">        Outflows</v>
          </cell>
          <cell r="C42">
            <v>-289.33585897345932</v>
          </cell>
          <cell r="D42">
            <v>-218.64966710031911</v>
          </cell>
          <cell r="E42">
            <v>-217.84429521845013</v>
          </cell>
          <cell r="F42">
            <v>-216.3093537309627</v>
          </cell>
          <cell r="G42">
            <v>-182.70307306156212</v>
          </cell>
          <cell r="H42">
            <v>-207.96476900317137</v>
          </cell>
        </row>
        <row r="44">
          <cell r="B44" t="str">
            <v>Balance before errors and ommisions</v>
          </cell>
          <cell r="C44">
            <v>-668.8260422933904</v>
          </cell>
          <cell r="D44">
            <v>-420.92468952792706</v>
          </cell>
          <cell r="E44">
            <v>-756.6223404287141</v>
          </cell>
          <cell r="F44">
            <v>-1261.7589862385107</v>
          </cell>
          <cell r="G44">
            <v>-1322.0933599709692</v>
          </cell>
          <cell r="H44">
            <v>-754.56732928565134</v>
          </cell>
        </row>
        <row r="45">
          <cell r="B45" t="str">
            <v>Errors and omissions</v>
          </cell>
          <cell r="C45">
            <v>213.40878710034383</v>
          </cell>
          <cell r="D45">
            <v>-185.21236747453088</v>
          </cell>
          <cell r="E45">
            <v>88.57554469342972</v>
          </cell>
          <cell r="F45">
            <v>266.62657381503016</v>
          </cell>
          <cell r="G45">
            <v>632.77787977064679</v>
          </cell>
          <cell r="H45">
            <v>3.3969446621589441</v>
          </cell>
        </row>
        <row r="46">
          <cell r="B46" t="str">
            <v xml:space="preserve">               Overall balance</v>
          </cell>
          <cell r="C46">
            <v>-455.41725519304657</v>
          </cell>
          <cell r="D46">
            <v>-606.13705700245794</v>
          </cell>
          <cell r="E46">
            <v>-668.04679573528438</v>
          </cell>
          <cell r="F46">
            <v>-995.13241242348056</v>
          </cell>
          <cell r="G46">
            <v>-689.31548020032244</v>
          </cell>
          <cell r="H46">
            <v>-751.1703846234924</v>
          </cell>
        </row>
        <row r="48">
          <cell r="B48" t="str">
            <v xml:space="preserve">Financing </v>
          </cell>
          <cell r="C48">
            <v>455.41725519304657</v>
          </cell>
          <cell r="D48">
            <v>606.13705700245794</v>
          </cell>
          <cell r="E48">
            <v>668.04679573528438</v>
          </cell>
          <cell r="F48">
            <v>995.13241242348056</v>
          </cell>
          <cell r="G48">
            <v>689.31548020032244</v>
          </cell>
          <cell r="H48">
            <v>751.1703846234924</v>
          </cell>
        </row>
        <row r="49">
          <cell r="B49" t="str">
            <v xml:space="preserve">    Net change in non-Fund arrears</v>
          </cell>
          <cell r="C49">
            <v>403.58940689724881</v>
          </cell>
          <cell r="D49">
            <v>532.51995700329451</v>
          </cell>
          <cell r="E49">
            <v>614.06047599870715</v>
          </cell>
          <cell r="F49">
            <v>1073.0694109232586</v>
          </cell>
          <cell r="G49">
            <v>704.32999999999993</v>
          </cell>
          <cell r="H49">
            <v>739.93000000000006</v>
          </cell>
        </row>
        <row r="50">
          <cell r="B50" t="str">
            <v xml:space="preserve">    Net Fund credit /2</v>
          </cell>
          <cell r="C50">
            <v>15.098308747235208</v>
          </cell>
          <cell r="D50">
            <v>43.895055887351653</v>
          </cell>
          <cell r="E50">
            <v>23.737703401761376</v>
          </cell>
          <cell r="F50">
            <v>11.895647139439793</v>
          </cell>
          <cell r="G50">
            <v>16.985480200322481</v>
          </cell>
          <cell r="H50">
            <v>11.240384623492286</v>
          </cell>
        </row>
        <row r="51">
          <cell r="B51" t="str">
            <v xml:space="preserve">        SAF drawings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B52" t="str">
            <v xml:space="preserve">        Purchases (GRA)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B53" t="str">
            <v xml:space="preserve">        Repurchases </v>
          </cell>
          <cell r="C53">
            <v>56.909009893425015</v>
          </cell>
          <cell r="D53">
            <v>43.895055887351653</v>
          </cell>
          <cell r="E53">
            <v>23.737703401761376</v>
          </cell>
          <cell r="F53">
            <v>11.895647139439793</v>
          </cell>
          <cell r="G53">
            <v>0</v>
          </cell>
          <cell r="H53">
            <v>0</v>
          </cell>
        </row>
        <row r="54">
          <cell r="B54" t="str">
            <v xml:space="preserve">        Burden sharing refunds</v>
          </cell>
          <cell r="C54">
            <v>-41.810701146189807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 t="str">
            <v xml:space="preserve">        Arrears </v>
          </cell>
          <cell r="D55">
            <v>48.07815839197702</v>
          </cell>
          <cell r="E55">
            <v>36.826051807883573</v>
          </cell>
          <cell r="F55">
            <v>28.438673397474059</v>
          </cell>
          <cell r="G55">
            <v>16.985480200322481</v>
          </cell>
          <cell r="H55">
            <v>11.240384623492286</v>
          </cell>
        </row>
        <row r="56">
          <cell r="B56" t="str">
            <v>Other reserves (increase, -)</v>
          </cell>
          <cell r="C56">
            <v>36.72953954856257</v>
          </cell>
          <cell r="D56">
            <v>29.722044111811787</v>
          </cell>
          <cell r="E56">
            <v>30.248616334815928</v>
          </cell>
          <cell r="F56">
            <v>-89.832645639217759</v>
          </cell>
          <cell r="G56">
            <v>-32</v>
          </cell>
          <cell r="H56">
            <v>0</v>
          </cell>
        </row>
        <row r="58">
          <cell r="B58" t="str">
            <v>Memorandum items:</v>
          </cell>
        </row>
        <row r="59">
          <cell r="B59" t="str">
            <v>USD per SDR (period average)</v>
          </cell>
          <cell r="C59">
            <v>1.4517604564649238</v>
          </cell>
          <cell r="D59">
            <v>1.3760205607320271</v>
          </cell>
          <cell r="E59">
            <v>1.3564401943863644</v>
          </cell>
          <cell r="F59">
            <v>1.3673157631539994</v>
          </cell>
          <cell r="G59">
            <v>1.3185437199443006</v>
          </cell>
          <cell r="H59">
            <v>1.3070214678479399</v>
          </cell>
        </row>
        <row r="60">
          <cell r="B60" t="str">
            <v>Current account balance / GDP</v>
          </cell>
          <cell r="C60">
            <v>-2.768166363680499</v>
          </cell>
          <cell r="D60">
            <v>-0.21027894297943875</v>
          </cell>
          <cell r="E60">
            <v>-4.3735148646149398</v>
          </cell>
          <cell r="F60">
            <v>-8.8140640147972853</v>
          </cell>
          <cell r="G60">
            <v>-18.750545025155258</v>
          </cell>
          <cell r="H60">
            <v>-14.087686631449062</v>
          </cell>
        </row>
        <row r="61">
          <cell r="B61" t="str">
            <v>Gross official reserves</v>
          </cell>
          <cell r="D61">
            <v>24</v>
          </cell>
          <cell r="E61">
            <v>30</v>
          </cell>
          <cell r="F61">
            <v>13</v>
          </cell>
          <cell r="G61">
            <v>45</v>
          </cell>
          <cell r="H61">
            <v>45</v>
          </cell>
        </row>
        <row r="62">
          <cell r="B62" t="str">
            <v>Reserves in weeks of imports</v>
          </cell>
          <cell r="D62">
            <v>1.1811764940469445</v>
          </cell>
          <cell r="E62">
            <v>1.0918558739732696</v>
          </cell>
          <cell r="F62">
            <v>0.69312239167054313</v>
          </cell>
          <cell r="G62">
            <v>1.8324230976303417</v>
          </cell>
          <cell r="H62">
            <v>2.119534825711261</v>
          </cell>
        </row>
        <row r="65">
          <cell r="B65" t="str">
            <v>Sources:  Data provided by the DRC authorities;  and Fund staff estimates.</v>
          </cell>
        </row>
        <row r="67">
          <cell r="B67" t="str">
            <v>1/ Data for 1996-99 only partially updated and still requires further reconcilation.</v>
          </cell>
        </row>
        <row r="68">
          <cell r="B68" t="str">
            <v>2/  Includes monthly payments to the Fund of SDR 0.6m starting in June 2001</v>
          </cell>
        </row>
        <row r="71">
          <cell r="B71" t="str">
            <v>Democratic Republic of Congo: Balance of Payments 1999-2001 /1</v>
          </cell>
        </row>
        <row r="72">
          <cell r="B72" t="str">
            <v>BOP ( CFR mill.)</v>
          </cell>
        </row>
        <row r="73">
          <cell r="C73">
            <v>1996</v>
          </cell>
          <cell r="D73">
            <v>1997</v>
          </cell>
          <cell r="E73">
            <v>1998</v>
          </cell>
          <cell r="F73">
            <v>1999</v>
          </cell>
          <cell r="G73">
            <v>2000</v>
          </cell>
          <cell r="H73">
            <v>2001</v>
          </cell>
        </row>
        <row r="74">
          <cell r="F74" t="str">
            <v>Est.</v>
          </cell>
          <cell r="G74" t="str">
            <v>Est.</v>
          </cell>
          <cell r="H74" t="str">
            <v>Proj.</v>
          </cell>
        </row>
        <row r="77">
          <cell r="B77" t="str">
            <v>Current account</v>
          </cell>
          <cell r="F77">
            <v>-5831.1915351228618</v>
          </cell>
          <cell r="G77">
            <v>-58736.269796749089</v>
          </cell>
          <cell r="H77">
            <v>-158902.34311316232</v>
          </cell>
        </row>
        <row r="79">
          <cell r="B79" t="str">
            <v xml:space="preserve">    Merchandise trade</v>
          </cell>
          <cell r="F79">
            <v>2639.6030807687957</v>
          </cell>
          <cell r="G79">
            <v>-18971.51185952111</v>
          </cell>
          <cell r="H79">
            <v>-25320.204735872907</v>
          </cell>
        </row>
        <row r="80">
          <cell r="B80" t="str">
            <v xml:space="preserve">        Exports, f.o.b.</v>
          </cell>
          <cell r="F80">
            <v>8895.7000000000007</v>
          </cell>
          <cell r="G80">
            <v>52462.016512531081</v>
          </cell>
          <cell r="H80">
            <v>199372.57043664163</v>
          </cell>
        </row>
        <row r="81">
          <cell r="B81" t="str">
            <v xml:space="preserve">        Imports, f.o.b.</v>
          </cell>
          <cell r="F81">
            <v>-6251.2999999999993</v>
          </cell>
          <cell r="G81">
            <v>-71433.528372052184</v>
          </cell>
          <cell r="H81">
            <v>-224692.77517251455</v>
          </cell>
        </row>
        <row r="83">
          <cell r="B83" t="str">
            <v xml:space="preserve">    Services</v>
          </cell>
          <cell r="F83">
            <v>-2326.7612341591607</v>
          </cell>
          <cell r="G83">
            <v>-11939.277055263805</v>
          </cell>
          <cell r="H83">
            <v>-44179.447947194029</v>
          </cell>
        </row>
        <row r="84">
          <cell r="B84" t="str">
            <v xml:space="preserve">        Receipts</v>
          </cell>
          <cell r="F84">
            <v>511.3760954195958</v>
          </cell>
          <cell r="G84">
            <v>4740.0328188277663</v>
          </cell>
          <cell r="H84">
            <v>17067.8768721007</v>
          </cell>
        </row>
        <row r="85">
          <cell r="B85" t="str">
            <v xml:space="preserve">        Expenditure</v>
          </cell>
          <cell r="F85">
            <v>-2829.1130455419398</v>
          </cell>
          <cell r="G85">
            <v>-16679.30987409157</v>
          </cell>
          <cell r="H85">
            <v>-61247.324819294729</v>
          </cell>
        </row>
        <row r="87">
          <cell r="B87" t="str">
            <v xml:space="preserve">    Income</v>
          </cell>
          <cell r="F87">
            <v>-5644.6896650286562</v>
          </cell>
          <cell r="G87">
            <v>-28253.084610342117</v>
          </cell>
          <cell r="H87">
            <v>-115713.74947804911</v>
          </cell>
        </row>
        <row r="88">
          <cell r="B88" t="str">
            <v xml:space="preserve">        Receipts</v>
          </cell>
          <cell r="F88">
            <v>12.032378715755195</v>
          </cell>
          <cell r="G88">
            <v>1119.0480551167279</v>
          </cell>
          <cell r="H88">
            <v>4238.6406854392317</v>
          </cell>
        </row>
        <row r="89">
          <cell r="B89" t="str">
            <v xml:space="preserve">        Expenditure </v>
          </cell>
          <cell r="F89">
            <v>-5656.7220437444112</v>
          </cell>
          <cell r="G89">
            <v>-29372.132665458845</v>
          </cell>
          <cell r="H89">
            <v>-119952.39016348835</v>
          </cell>
        </row>
        <row r="90">
          <cell r="B90" t="str">
            <v xml:space="preserve">           of which: interest on public debt</v>
          </cell>
          <cell r="F90">
            <v>-3952.3</v>
          </cell>
          <cell r="G90">
            <v>-26417.452416905915</v>
          </cell>
          <cell r="H90">
            <v>-109137.3875702095</v>
          </cell>
        </row>
        <row r="91">
          <cell r="B91" t="str">
            <v xml:space="preserve">        of which: IMF charges</v>
          </cell>
          <cell r="F91">
            <v>-154.3453379763493</v>
          </cell>
          <cell r="G91">
            <v>-1175.1824169059166</v>
          </cell>
          <cell r="H91">
            <v>-4333.0375702094907</v>
          </cell>
        </row>
        <row r="93">
          <cell r="B93" t="str">
            <v xml:space="preserve">    Current unrequited transfers</v>
          </cell>
          <cell r="F93">
            <v>-499.34371670384058</v>
          </cell>
          <cell r="G93">
            <v>427.60372837793875</v>
          </cell>
          <cell r="H93">
            <v>26311.059047953728</v>
          </cell>
        </row>
        <row r="94">
          <cell r="B94" t="str">
            <v xml:space="preserve">        Official</v>
          </cell>
          <cell r="F94">
            <v>1445.3894932300927</v>
          </cell>
          <cell r="G94">
            <v>9489.1635893231487</v>
          </cell>
          <cell r="H94">
            <v>45945.135537965485</v>
          </cell>
        </row>
        <row r="95">
          <cell r="B95" t="str">
            <v xml:space="preserve">        Private</v>
          </cell>
          <cell r="F95">
            <v>-1944.7332099339335</v>
          </cell>
          <cell r="G95">
            <v>-9061.5598609452099</v>
          </cell>
          <cell r="H95">
            <v>-19634.076490011754</v>
          </cell>
        </row>
        <row r="97">
          <cell r="B97" t="str">
            <v>Capital and financial account</v>
          </cell>
          <cell r="F97">
            <v>-8048.1573135007557</v>
          </cell>
          <cell r="G97">
            <v>-32488.172041247784</v>
          </cell>
          <cell r="H97">
            <v>-36530.595171821391</v>
          </cell>
        </row>
        <row r="99">
          <cell r="B99" t="str">
            <v>Capital account</v>
          </cell>
          <cell r="F99">
            <v>442.18991780400336</v>
          </cell>
          <cell r="G99">
            <v>-703.8</v>
          </cell>
          <cell r="H99">
            <v>11344.199999999999</v>
          </cell>
        </row>
        <row r="100">
          <cell r="B100" t="str">
            <v xml:space="preserve">    Official grants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 xml:space="preserve"> Private grants</v>
          </cell>
          <cell r="F101">
            <v>442.18991780400336</v>
          </cell>
          <cell r="G101">
            <v>-703.8</v>
          </cell>
          <cell r="H101">
            <v>11344.199999999999</v>
          </cell>
        </row>
        <row r="103">
          <cell r="B103" t="str">
            <v xml:space="preserve">Financial account </v>
          </cell>
          <cell r="F103">
            <v>-5901.4725551717102</v>
          </cell>
          <cell r="G103">
            <v>-31784.372041247785</v>
          </cell>
          <cell r="H103">
            <v>-47874.795171821381</v>
          </cell>
        </row>
        <row r="104">
          <cell r="B104" t="str">
            <v xml:space="preserve">    Official capital </v>
          </cell>
          <cell r="F104">
            <v>-3833.4074634012863</v>
          </cell>
          <cell r="G104">
            <v>-23356.5</v>
          </cell>
          <cell r="H104">
            <v>-86837.51999999999</v>
          </cell>
        </row>
        <row r="105">
          <cell r="B105" t="str">
            <v xml:space="preserve">        Disbursements</v>
          </cell>
          <cell r="F105">
            <v>0</v>
          </cell>
          <cell r="G105">
            <v>0</v>
          </cell>
          <cell r="H105">
            <v>0</v>
          </cell>
        </row>
        <row r="106">
          <cell r="B106" t="str">
            <v xml:space="preserve">        Amortization</v>
          </cell>
          <cell r="F106">
            <v>-3833.4074634012863</v>
          </cell>
          <cell r="G106">
            <v>-23356.5</v>
          </cell>
          <cell r="H106">
            <v>-86837.51999999999</v>
          </cell>
        </row>
        <row r="107">
          <cell r="B107" t="str">
            <v xml:space="preserve">    Private and short-term capital</v>
          </cell>
          <cell r="F107">
            <v>-2068.0650917704238</v>
          </cell>
          <cell r="G107">
            <v>-8427.8720412477869</v>
          </cell>
          <cell r="H107">
            <v>38962.724828178609</v>
          </cell>
        </row>
        <row r="108">
          <cell r="B108" t="str">
            <v xml:space="preserve">        Inflows</v>
          </cell>
          <cell r="F108">
            <v>311.33779927016565</v>
          </cell>
          <cell r="G108">
            <v>4178.6400000000003</v>
          </cell>
          <cell r="H108">
            <v>92825.599999999991</v>
          </cell>
        </row>
        <row r="109">
          <cell r="B109" t="str">
            <v xml:space="preserve">        Outflows</v>
          </cell>
          <cell r="F109">
            <v>-2379.4028910405896</v>
          </cell>
          <cell r="G109">
            <v>-12606.512041247786</v>
          </cell>
          <cell r="H109">
            <v>-53862.875171821383</v>
          </cell>
        </row>
        <row r="111">
          <cell r="B111" t="str">
            <v>Balance before errors and ommisions</v>
          </cell>
          <cell r="F111">
            <v>-13879.348848623618</v>
          </cell>
          <cell r="G111">
            <v>-91224.44183799687</v>
          </cell>
          <cell r="H111">
            <v>-195432.93828498368</v>
          </cell>
        </row>
        <row r="112">
          <cell r="B112" t="str">
            <v>Errors and omissions</v>
          </cell>
          <cell r="F112">
            <v>2932.8923119653318</v>
          </cell>
          <cell r="G112">
            <v>43661.673704174631</v>
          </cell>
          <cell r="H112">
            <v>879.80866749916652</v>
          </cell>
        </row>
        <row r="113">
          <cell r="B113" t="str">
            <v xml:space="preserve">               Overall balance</v>
          </cell>
          <cell r="F113">
            <v>-10946.456536658286</v>
          </cell>
          <cell r="G113">
            <v>-47562.768133822246</v>
          </cell>
          <cell r="H113">
            <v>-194553.12961748452</v>
          </cell>
        </row>
        <row r="115">
          <cell r="B115" t="str">
            <v xml:space="preserve">Financing </v>
          </cell>
          <cell r="F115">
            <v>10946.456536658286</v>
          </cell>
          <cell r="G115">
            <v>47562.768133822246</v>
          </cell>
          <cell r="H115">
            <v>194553.12961748452</v>
          </cell>
        </row>
        <row r="116">
          <cell r="B116" t="str">
            <v xml:space="preserve">    Net change in non-Fund arrears</v>
          </cell>
          <cell r="F116">
            <v>11803.763520155844</v>
          </cell>
          <cell r="G116">
            <v>48598.77</v>
          </cell>
          <cell r="H116">
            <v>191641.87000000002</v>
          </cell>
        </row>
        <row r="117">
          <cell r="B117" t="str">
            <v xml:space="preserve">    Net Fund credit /2</v>
          </cell>
          <cell r="F117">
            <v>130.85211853383774</v>
          </cell>
          <cell r="G117">
            <v>1171.9981338222512</v>
          </cell>
          <cell r="H117">
            <v>2911.2596174845021</v>
          </cell>
        </row>
        <row r="118">
          <cell r="B118" t="str">
            <v xml:space="preserve">        SAF drawings</v>
          </cell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 xml:space="preserve">        Purchases (GRA)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 xml:space="preserve">        Repurchases </v>
          </cell>
          <cell r="F120">
            <v>130.85211853383774</v>
          </cell>
          <cell r="G120">
            <v>0</v>
          </cell>
          <cell r="H120">
            <v>0</v>
          </cell>
        </row>
        <row r="121">
          <cell r="B121" t="str">
            <v xml:space="preserve">        Burden sharing refunds</v>
          </cell>
          <cell r="F121">
            <v>0</v>
          </cell>
          <cell r="G121">
            <v>0</v>
          </cell>
          <cell r="H121">
            <v>0</v>
          </cell>
        </row>
        <row r="122">
          <cell r="B122" t="str">
            <v xml:space="preserve">        Arrears </v>
          </cell>
          <cell r="F122">
            <v>312.82540737221467</v>
          </cell>
          <cell r="G122">
            <v>1171.9981338222512</v>
          </cell>
          <cell r="H122">
            <v>2911.2596174845021</v>
          </cell>
        </row>
        <row r="123">
          <cell r="B123" t="str">
            <v>Other reserves (increase, -)</v>
          </cell>
          <cell r="F123">
            <v>-988.15910203139538</v>
          </cell>
          <cell r="G123">
            <v>-2208</v>
          </cell>
          <cell r="H123">
            <v>0</v>
          </cell>
        </row>
        <row r="125">
          <cell r="B125" t="str">
            <v>Memorandum items:</v>
          </cell>
        </row>
        <row r="126">
          <cell r="B126" t="str">
            <v>CFR per USD (period average)</v>
          </cell>
          <cell r="F126">
            <v>11</v>
          </cell>
          <cell r="G126">
            <v>69</v>
          </cell>
          <cell r="H126">
            <v>259</v>
          </cell>
        </row>
        <row r="127">
          <cell r="B127" t="str">
            <v>Current account balance / GDP</v>
          </cell>
          <cell r="C127">
            <v>-2.768166363680499</v>
          </cell>
          <cell r="D127">
            <v>-0.21027894297943875</v>
          </cell>
          <cell r="E127">
            <v>-4.3735148646149398</v>
          </cell>
          <cell r="F127">
            <v>-8.8140640147972853</v>
          </cell>
          <cell r="G127">
            <v>-18.750545025155258</v>
          </cell>
          <cell r="H127">
            <v>-14.087686631449062</v>
          </cell>
        </row>
        <row r="128">
          <cell r="B128" t="str">
            <v>Gross official reserves</v>
          </cell>
          <cell r="D128">
            <v>24</v>
          </cell>
          <cell r="E128">
            <v>30</v>
          </cell>
          <cell r="F128">
            <v>143</v>
          </cell>
          <cell r="G128">
            <v>3105</v>
          </cell>
          <cell r="H128">
            <v>11655</v>
          </cell>
        </row>
        <row r="129">
          <cell r="B129" t="str">
            <v>Reserves in weeks of imports</v>
          </cell>
          <cell r="D129">
            <v>1.1811764940469445</v>
          </cell>
          <cell r="E129">
            <v>1.0918558739732696</v>
          </cell>
          <cell r="F129">
            <v>0.69312239167054313</v>
          </cell>
          <cell r="G129">
            <v>1.8324230976303417</v>
          </cell>
          <cell r="H129">
            <v>2.119534825711261</v>
          </cell>
        </row>
        <row r="132">
          <cell r="B132" t="str">
            <v>Sources:  Data provided by the DRC authorities;  and Fund staff estimates.</v>
          </cell>
        </row>
        <row r="134">
          <cell r="B134" t="str">
            <v>1/ Data for 1996-99 only partially updated and still requires further reconcilation.</v>
          </cell>
        </row>
        <row r="135">
          <cell r="B135" t="str">
            <v>2/  Includes monthly payments to the Fund of SDR 0.6m starting in June 2001</v>
          </cell>
        </row>
      </sheetData>
      <sheetData sheetId="4" refreshError="1">
        <row r="2">
          <cell r="C2" t="str">
            <v>Trade tax base USD</v>
          </cell>
        </row>
        <row r="3"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 t="str">
            <v>%chg</v>
          </cell>
        </row>
        <row r="4">
          <cell r="J4" t="str">
            <v>2001/2000</v>
          </cell>
        </row>
        <row r="5">
          <cell r="J5" t="str">
            <v>%chg</v>
          </cell>
        </row>
        <row r="7">
          <cell r="C7" t="str">
            <v>Import tax base</v>
          </cell>
        </row>
        <row r="9">
          <cell r="C9" t="str">
            <v>Imports fob</v>
          </cell>
          <cell r="D9">
            <v>1402.8660818168587</v>
          </cell>
          <cell r="E9">
            <v>1132.5491025887191</v>
          </cell>
          <cell r="F9">
            <v>1230.0405426328423</v>
          </cell>
          <cell r="G9">
            <v>1135.2390830340305</v>
          </cell>
          <cell r="H9">
            <v>1035.2685271311911</v>
          </cell>
          <cell r="I9">
            <v>867.53967248075116</v>
          </cell>
          <cell r="J9">
            <v>-16.201483021533512</v>
          </cell>
        </row>
        <row r="10">
          <cell r="C10" t="str">
            <v>less Insurance and freight</v>
          </cell>
          <cell r="D10">
            <v>235.33036999296428</v>
          </cell>
          <cell r="E10">
            <v>162.09522205423286</v>
          </cell>
          <cell r="F10">
            <v>134.1519352248115</v>
          </cell>
          <cell r="G10">
            <v>96.66922445498767</v>
          </cell>
          <cell r="H10">
            <v>85.481697796623166</v>
          </cell>
          <cell r="I10">
            <v>92.972309423643651</v>
          </cell>
          <cell r="J10">
            <v>8.762825049219348</v>
          </cell>
        </row>
        <row r="11">
          <cell r="C11" t="str">
            <v>equals Imports cif</v>
          </cell>
          <cell r="D11">
            <v>1638.196451809823</v>
          </cell>
          <cell r="E11">
            <v>1294.6443246429519</v>
          </cell>
          <cell r="F11">
            <v>1364.1924778576538</v>
          </cell>
          <cell r="G11">
            <v>1231.9083074890182</v>
          </cell>
          <cell r="H11">
            <v>1120.7502249278143</v>
          </cell>
          <cell r="I11">
            <v>960.51198190439482</v>
          </cell>
          <cell r="J11">
            <v>-14.29740895512559</v>
          </cell>
        </row>
        <row r="13">
          <cell r="C13" t="str">
            <v>Less untaxed imports</v>
          </cell>
          <cell r="D13">
            <v>313.56980096509574</v>
          </cell>
          <cell r="E13">
            <v>148.04714101129224</v>
          </cell>
          <cell r="F13">
            <v>232.55901061831111</v>
          </cell>
          <cell r="G13">
            <v>162.26082187759735</v>
          </cell>
          <cell r="H13">
            <v>181.44189946317482</v>
          </cell>
          <cell r="I13">
            <v>190.09601144626836</v>
          </cell>
          <cell r="J13">
            <v>4.7696325979270204</v>
          </cell>
        </row>
        <row r="14">
          <cell r="C14" t="str">
            <v>Donor imports</v>
          </cell>
          <cell r="D14">
            <v>154.77213359999999</v>
          </cell>
          <cell r="E14">
            <v>48.160699999999999</v>
          </cell>
          <cell r="F14">
            <v>124.52120984466825</v>
          </cell>
          <cell r="G14">
            <v>85.409379145414562</v>
          </cell>
          <cell r="H14">
            <v>110.23025498734354</v>
          </cell>
          <cell r="I14">
            <v>133.24181250000001</v>
          </cell>
          <cell r="J14">
            <v>20.875899738505211</v>
          </cell>
        </row>
        <row r="15">
          <cell r="C15" t="str">
            <v>Parallel market imports</v>
          </cell>
          <cell r="D15">
            <v>158.79766736509572</v>
          </cell>
          <cell r="E15">
            <v>99.886441011292234</v>
          </cell>
          <cell r="F15">
            <v>108.03780077364287</v>
          </cell>
          <cell r="G15">
            <v>76.85144273218279</v>
          </cell>
          <cell r="H15">
            <v>71.211644475831264</v>
          </cell>
          <cell r="I15">
            <v>56.854198946268347</v>
          </cell>
          <cell r="J15">
            <v>-20.161654228383586</v>
          </cell>
        </row>
        <row r="16">
          <cell r="C16" t="str">
            <v>Insurance and freight adjustment</v>
          </cell>
          <cell r="D16">
            <v>219.73406766309563</v>
          </cell>
          <cell r="E16">
            <v>136.53388217620954</v>
          </cell>
          <cell r="F16">
            <v>123.5582982340087</v>
          </cell>
          <cell r="G16">
            <v>88.978014241734286</v>
          </cell>
          <cell r="H16">
            <v>14.981583242500051</v>
          </cell>
          <cell r="I16">
            <v>20.372169431565794</v>
          </cell>
          <cell r="J16">
            <v>35.981418664574939</v>
          </cell>
        </row>
        <row r="18">
          <cell r="C18" t="str">
            <v>Equals cif import tax base</v>
          </cell>
          <cell r="D18">
            <v>1104.8925831816316</v>
          </cell>
          <cell r="E18">
            <v>1010.0633014554501</v>
          </cell>
          <cell r="F18">
            <v>1008.075169005334</v>
          </cell>
          <cell r="G18">
            <v>980.66947136968645</v>
          </cell>
          <cell r="H18">
            <v>924.32674222213939</v>
          </cell>
          <cell r="I18">
            <v>750.04380102656069</v>
          </cell>
          <cell r="J18" t="str">
            <v xml:space="preserve"> `</v>
          </cell>
        </row>
        <row r="20">
          <cell r="C20" t="str">
            <v>of which</v>
          </cell>
          <cell r="D20">
            <v>1103.7358610613117</v>
          </cell>
          <cell r="E20">
            <v>1009.00508193545</v>
          </cell>
          <cell r="F20">
            <v>1007.5160763589339</v>
          </cell>
          <cell r="G20">
            <v>979.6832107770465</v>
          </cell>
          <cell r="H20">
            <v>924.32674222213939</v>
          </cell>
          <cell r="I20">
            <v>750.04380102656069</v>
          </cell>
          <cell r="J20">
            <v>-18.855122678436377</v>
          </cell>
        </row>
        <row r="22">
          <cell r="C22" t="str">
            <v>Insurance and freight</v>
          </cell>
          <cell r="D22">
            <v>15.596302329868649</v>
          </cell>
          <cell r="E22">
            <v>25.561339878023318</v>
          </cell>
          <cell r="F22">
            <v>10.593636990802793</v>
          </cell>
          <cell r="G22">
            <v>7.6912102132533846</v>
          </cell>
          <cell r="H22">
            <v>70.500114554123115</v>
          </cell>
          <cell r="I22">
            <v>72.600139992077857</v>
          </cell>
          <cell r="J22">
            <v>2.9787546463382553</v>
          </cell>
        </row>
        <row r="23">
          <cell r="C23" t="str">
            <v>Taxed imports fob</v>
          </cell>
          <cell r="D23">
            <v>1088.139558731443</v>
          </cell>
          <cell r="E23">
            <v>983.44374205742668</v>
          </cell>
          <cell r="F23">
            <v>996.92243936813111</v>
          </cell>
          <cell r="G23">
            <v>971.992000563793</v>
          </cell>
          <cell r="H23">
            <v>853.82662766801627</v>
          </cell>
          <cell r="I23">
            <v>677.44366103448283</v>
          </cell>
          <cell r="J23">
            <v>-20.657936976652181</v>
          </cell>
        </row>
        <row r="25">
          <cell r="C25" t="str">
            <v xml:space="preserve">of which </v>
          </cell>
        </row>
        <row r="27">
          <cell r="C27" t="str">
            <v xml:space="preserve">Recorded payments </v>
          </cell>
          <cell r="D27">
            <v>586.27698353912069</v>
          </cell>
          <cell r="E27">
            <v>507.63349032580413</v>
          </cell>
          <cell r="F27">
            <v>543.88019088913006</v>
          </cell>
          <cell r="G27">
            <v>409.9216709679115</v>
          </cell>
          <cell r="H27">
            <v>241.42535512180143</v>
          </cell>
          <cell r="I27">
            <v>254.51656367904022</v>
          </cell>
          <cell r="J27">
            <v>5.4224663149544217</v>
          </cell>
        </row>
        <row r="28">
          <cell r="C28" t="str">
            <v>Recorded payments excl other private *</v>
          </cell>
          <cell r="D28">
            <v>586.27698353912069</v>
          </cell>
          <cell r="E28">
            <v>507.63349032580413</v>
          </cell>
          <cell r="F28">
            <v>543.88019088913006</v>
          </cell>
          <cell r="G28">
            <v>409.9216709679115</v>
          </cell>
          <cell r="H28">
            <v>241.42535512180143</v>
          </cell>
          <cell r="I28">
            <v>227.62014680596809</v>
          </cell>
          <cell r="J28">
            <v>-5.7182097998234145</v>
          </cell>
        </row>
        <row r="29">
          <cell r="C29" t="str">
            <v xml:space="preserve">Forex Budg Gvt &amp; BoZ </v>
          </cell>
          <cell r="D29">
            <v>160.06727272727272</v>
          </cell>
          <cell r="E29">
            <v>120.28763636363638</v>
          </cell>
          <cell r="F29">
            <v>113.66887272727274</v>
          </cell>
          <cell r="G29">
            <v>113.66887272727274</v>
          </cell>
          <cell r="H29">
            <v>104.26810462326935</v>
          </cell>
          <cell r="I29">
            <v>72.349861718752479</v>
          </cell>
          <cell r="J29">
            <v>-30.611703377404375</v>
          </cell>
        </row>
        <row r="30">
          <cell r="C30" t="str">
            <v>Private sector imports</v>
          </cell>
          <cell r="D30">
            <v>426.20971081184803</v>
          </cell>
          <cell r="E30">
            <v>387.34585396216778</v>
          </cell>
          <cell r="F30">
            <v>430.21131816185732</v>
          </cell>
          <cell r="G30">
            <v>296.25279824063875</v>
          </cell>
          <cell r="H30">
            <v>137.15725049853208</v>
          </cell>
          <cell r="I30">
            <v>155.27028508721563</v>
          </cell>
          <cell r="J30">
            <v>13.206035060375765</v>
          </cell>
        </row>
        <row r="31">
          <cell r="C31" t="str">
            <v>private nonenergy imports</v>
          </cell>
          <cell r="D31">
            <v>347.00971081184798</v>
          </cell>
          <cell r="E31">
            <v>281.04585396216777</v>
          </cell>
          <cell r="F31">
            <v>303.91131816185731</v>
          </cell>
          <cell r="G31">
            <v>239.55279824063877</v>
          </cell>
          <cell r="H31">
            <v>87.557250498532099</v>
          </cell>
          <cell r="I31">
            <v>100.27028508721563</v>
          </cell>
          <cell r="J31">
            <v>14.519682283646706</v>
          </cell>
        </row>
        <row r="32">
          <cell r="C32" t="str">
            <v>energy imports</v>
          </cell>
          <cell r="D32">
            <v>79.2</v>
          </cell>
          <cell r="E32">
            <v>106.30000000000001</v>
          </cell>
          <cell r="F32">
            <v>126.29999999999998</v>
          </cell>
          <cell r="G32">
            <v>56.7</v>
          </cell>
          <cell r="H32">
            <v>49.600000000000009</v>
          </cell>
          <cell r="I32">
            <v>55</v>
          </cell>
          <cell r="J32">
            <v>10.887096774193527</v>
          </cell>
        </row>
        <row r="33">
          <cell r="C33" t="str">
            <v xml:space="preserve">* Other private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26.896416873072127</v>
          </cell>
          <cell r="J33" t="str">
            <v>na</v>
          </cell>
        </row>
        <row r="34">
          <cell r="C34" t="str">
            <v>Export driven imports</v>
          </cell>
          <cell r="D34">
            <v>138.92246107609128</v>
          </cell>
          <cell r="E34">
            <v>129.67227967948116</v>
          </cell>
          <cell r="F34">
            <v>155.16798179175549</v>
          </cell>
          <cell r="G34">
            <v>72.024360081488197</v>
          </cell>
          <cell r="H34">
            <v>125.00158646880413</v>
          </cell>
          <cell r="I34">
            <v>138.12711951137646</v>
          </cell>
          <cell r="J34">
            <v>10.500293166957508</v>
          </cell>
        </row>
        <row r="35">
          <cell r="C35" t="str">
            <v xml:space="preserve">Gécamines </v>
          </cell>
          <cell r="D35">
            <v>90.904032076091255</v>
          </cell>
          <cell r="E35">
            <v>82.830202879481163</v>
          </cell>
          <cell r="F35">
            <v>116.51821269778871</v>
          </cell>
          <cell r="G35">
            <v>31.858457281488185</v>
          </cell>
          <cell r="H35">
            <v>29.799088070741195</v>
          </cell>
          <cell r="I35">
            <v>30.655580313174525</v>
          </cell>
          <cell r="J35">
            <v>2.874222997697351</v>
          </cell>
        </row>
        <row r="36">
          <cell r="C36" t="str">
            <v xml:space="preserve">MIBA </v>
          </cell>
          <cell r="D36">
            <v>15.929550000000001</v>
          </cell>
          <cell r="E36">
            <v>18.242532000000004</v>
          </cell>
          <cell r="F36">
            <v>20.593496000000002</v>
          </cell>
          <cell r="G36">
            <v>21.390102800000005</v>
          </cell>
          <cell r="H36">
            <v>30.40926000000001</v>
          </cell>
          <cell r="I36">
            <v>28.616320000000005</v>
          </cell>
          <cell r="J36">
            <v>-5.8960329846895476</v>
          </cell>
        </row>
        <row r="37">
          <cell r="C37" t="str">
            <v>Petroleum investments (20% exports 81%)</v>
          </cell>
          <cell r="D37">
            <v>32.088879000000013</v>
          </cell>
          <cell r="E37">
            <v>28.599544800000004</v>
          </cell>
          <cell r="F37">
            <v>18.056273093966766</v>
          </cell>
          <cell r="G37">
            <v>18.775800000000004</v>
          </cell>
          <cell r="H37">
            <v>30.722068674702207</v>
          </cell>
          <cell r="I37">
            <v>35.148421313366811</v>
          </cell>
          <cell r="J37">
            <v>14.407729783865243</v>
          </cell>
        </row>
        <row r="38">
          <cell r="C38" t="str">
            <v>FDI related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34.071169723360732</v>
          </cell>
          <cell r="I38">
            <v>43.706797884835119</v>
          </cell>
          <cell r="J38">
            <v>28.280884512361681</v>
          </cell>
        </row>
        <row r="39">
          <cell r="C39" t="str">
            <v>Adjustment to total or customs data</v>
          </cell>
          <cell r="D39">
            <v>362.94011411623097</v>
          </cell>
          <cell r="E39">
            <v>346.13797205214144</v>
          </cell>
          <cell r="F39">
            <v>297.87426668724561</v>
          </cell>
          <cell r="G39">
            <v>490.04596951439333</v>
          </cell>
          <cell r="H39">
            <v>487.39968607741071</v>
          </cell>
          <cell r="I39">
            <v>284.79997784406612</v>
          </cell>
          <cell r="J39">
            <v>-41.567467936605709</v>
          </cell>
        </row>
        <row r="41">
          <cell r="C41" t="str">
            <v>Export tax base</v>
          </cell>
        </row>
        <row r="43">
          <cell r="C43" t="str">
            <v>Total exports fob</v>
          </cell>
          <cell r="D43">
            <v>1652.0142390106732</v>
          </cell>
          <cell r="E43">
            <v>1188.6875525652449</v>
          </cell>
          <cell r="F43">
            <v>1180.0437398552008</v>
          </cell>
          <cell r="G43">
            <v>933.34743513600029</v>
          </cell>
          <cell r="H43">
            <v>760.31907989175477</v>
          </cell>
          <cell r="I43">
            <v>769.77826423413762</v>
          </cell>
          <cell r="J43">
            <v>1.2441071903298129</v>
          </cell>
        </row>
        <row r="44">
          <cell r="C44" t="str">
            <v>Total exports excl parallel fob</v>
          </cell>
          <cell r="D44">
            <v>1255.0200705979339</v>
          </cell>
          <cell r="E44">
            <v>903.2977211044099</v>
          </cell>
          <cell r="F44">
            <v>871.36430907336398</v>
          </cell>
          <cell r="G44">
            <v>677.17595936205771</v>
          </cell>
          <cell r="H44">
            <v>556.35003921090617</v>
          </cell>
          <cell r="I44">
            <v>580.26426774657648</v>
          </cell>
          <cell r="J44">
            <v>4.2984141008759247</v>
          </cell>
        </row>
        <row r="46">
          <cell r="C46" t="str">
            <v>Exports tax base fob</v>
          </cell>
          <cell r="D46">
            <v>454.7243759744955</v>
          </cell>
          <cell r="E46">
            <v>347.14013693001561</v>
          </cell>
          <cell r="F46">
            <v>407.31950636029575</v>
          </cell>
          <cell r="G46">
            <v>303.38836746295101</v>
          </cell>
          <cell r="H46">
            <v>192.06281109437865</v>
          </cell>
          <cell r="I46">
            <v>173.24856227771085</v>
          </cell>
          <cell r="J46">
            <v>-9.7958832891509537</v>
          </cell>
        </row>
        <row r="47">
          <cell r="C47" t="str">
            <v>of which</v>
          </cell>
        </row>
        <row r="48">
          <cell r="C48" t="str">
            <v>Gold</v>
          </cell>
          <cell r="D48">
            <v>38.951576664000001</v>
          </cell>
          <cell r="E48">
            <v>7.2379249800000007</v>
          </cell>
          <cell r="F48">
            <v>1.0015005000000001</v>
          </cell>
          <cell r="G48">
            <v>0.3</v>
          </cell>
          <cell r="H48">
            <v>0</v>
          </cell>
          <cell r="I48">
            <v>0</v>
          </cell>
          <cell r="J48" t="str">
            <v>na</v>
          </cell>
        </row>
        <row r="49">
          <cell r="C49" t="str">
            <v>CA diamonds</v>
          </cell>
          <cell r="D49">
            <v>324.32400000000001</v>
          </cell>
          <cell r="E49">
            <v>295.20006372344852</v>
          </cell>
          <cell r="F49">
            <v>348.73929997045678</v>
          </cell>
          <cell r="G49">
            <v>267.72794541958837</v>
          </cell>
          <cell r="H49">
            <v>163.94589127398464</v>
          </cell>
          <cell r="I49">
            <v>162.048</v>
          </cell>
          <cell r="J49">
            <v>-1.1576327160361166</v>
          </cell>
        </row>
        <row r="50">
          <cell r="C50" t="str">
            <v>Wood</v>
          </cell>
          <cell r="D50">
            <v>32</v>
          </cell>
          <cell r="E50">
            <v>17.043654611285604</v>
          </cell>
          <cell r="F50">
            <v>32.409999999999997</v>
          </cell>
          <cell r="G50">
            <v>0</v>
          </cell>
          <cell r="H50">
            <v>23.470078215008552</v>
          </cell>
          <cell r="I50">
            <v>9.3880312860034216</v>
          </cell>
          <cell r="J50">
            <v>-60</v>
          </cell>
        </row>
        <row r="51">
          <cell r="C51" t="str">
            <v>Coffee</v>
          </cell>
          <cell r="D51">
            <v>59.448799310495474</v>
          </cell>
          <cell r="E51">
            <v>27.658493615281508</v>
          </cell>
          <cell r="F51">
            <v>25.168705889838932</v>
          </cell>
          <cell r="G51">
            <v>35.360422043362647</v>
          </cell>
          <cell r="H51">
            <v>4.6468416053854344</v>
          </cell>
          <cell r="I51">
            <v>1.8125309917074286</v>
          </cell>
          <cell r="J51">
            <v>-60.994345285907649</v>
          </cell>
        </row>
      </sheetData>
      <sheetData sheetId="5" refreshError="1"/>
      <sheetData sheetId="6" refreshError="1">
        <row r="2">
          <cell r="B2" t="str">
            <v>RED Tables</v>
          </cell>
        </row>
        <row r="3">
          <cell r="C3" t="str">
            <v>Table 4.   Democratic Republic of the Congo:   Balance of Payments, 1996-2000</v>
          </cell>
        </row>
        <row r="4">
          <cell r="C4" t="str">
            <v>Table 4a.  Democratic Republic of the Congo:  Foreign Trade Indicators, 1996-2001</v>
          </cell>
        </row>
        <row r="5">
          <cell r="C5" t="str">
            <v>Table 4b.  Democratic Republic of the Congo:  Composition of Commodity Exports, 1996-2000</v>
          </cell>
        </row>
        <row r="6">
          <cell r="C6" t="str">
            <v>Table 4c.    Democratic Republic of the Congo:  Composition of Imports, 1996-2000</v>
          </cell>
        </row>
        <row r="7">
          <cell r="C7" t="str">
            <v>Table 4d.    Democratic Republic of the Congo:  International Reserves, 1996-2000</v>
          </cell>
        </row>
        <row r="11">
          <cell r="A11" t="str">
            <v>Table 4.   Democratic Republic of the Congo:   Balance of Payments, 1996-2000</v>
          </cell>
        </row>
        <row r="14">
          <cell r="B14">
            <v>37041.615946759259</v>
          </cell>
          <cell r="D14">
            <v>1989</v>
          </cell>
          <cell r="E14">
            <v>1990</v>
          </cell>
          <cell r="F14">
            <v>1991</v>
          </cell>
          <cell r="G14">
            <v>1992</v>
          </cell>
          <cell r="H14">
            <v>1993</v>
          </cell>
          <cell r="I14">
            <v>1994</v>
          </cell>
          <cell r="J14">
            <v>1995</v>
          </cell>
          <cell r="K14">
            <v>1996</v>
          </cell>
          <cell r="L14">
            <v>1997</v>
          </cell>
          <cell r="M14">
            <v>1998</v>
          </cell>
          <cell r="N14">
            <v>1999</v>
          </cell>
          <cell r="O14">
            <v>2000</v>
          </cell>
          <cell r="P14">
            <v>2001</v>
          </cell>
          <cell r="Q14">
            <v>2002</v>
          </cell>
          <cell r="R14">
            <v>2003</v>
          </cell>
        </row>
        <row r="15">
          <cell r="N15" t="str">
            <v>Est.</v>
          </cell>
          <cell r="O15" t="str">
            <v>Est.</v>
          </cell>
        </row>
        <row r="18">
          <cell r="K18" t="str">
            <v xml:space="preserve">                    (In millions of U.S. dollars)</v>
          </cell>
        </row>
        <row r="20">
          <cell r="B20" t="str">
            <v>Current account</v>
          </cell>
          <cell r="D20">
            <v>-862.73155350651734</v>
          </cell>
          <cell r="E20">
            <v>-719.70917579381182</v>
          </cell>
          <cell r="F20">
            <v>-962.69745555583461</v>
          </cell>
          <cell r="G20">
            <v>-755.97158598374187</v>
          </cell>
          <cell r="H20">
            <v>-378.37338323139744</v>
          </cell>
          <cell r="I20">
            <v>-281.86813795811838</v>
          </cell>
          <cell r="J20">
            <v>-368.66950875846311</v>
          </cell>
          <cell r="K20">
            <v>-626.76789127516508</v>
          </cell>
          <cell r="L20">
            <v>-831.42451741841796</v>
          </cell>
          <cell r="M20">
            <v>-838.9863467095056</v>
          </cell>
          <cell r="N20">
            <v>-964.7506813695685</v>
          </cell>
          <cell r="O20">
            <v>-851.25028690940712</v>
          </cell>
          <cell r="P20">
            <v>-613.52256028247996</v>
          </cell>
          <cell r="Q20">
            <v>245.06886339203027</v>
          </cell>
          <cell r="R20">
            <v>31.927570351296993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B22" t="str">
            <v xml:space="preserve">    Trade balance</v>
          </cell>
          <cell r="D22">
            <v>492.4521920000002</v>
          </cell>
          <cell r="E22">
            <v>587.73976799999969</v>
          </cell>
          <cell r="F22">
            <v>345.04995200000008</v>
          </cell>
          <cell r="G22">
            <v>310.96840785817005</v>
          </cell>
          <cell r="H22">
            <v>529.49061708734746</v>
          </cell>
          <cell r="I22">
            <v>588.71508674359393</v>
          </cell>
          <cell r="J22">
            <v>300.89465943333744</v>
          </cell>
          <cell r="K22">
            <v>249.14815719381454</v>
          </cell>
          <cell r="L22">
            <v>56.138449976525862</v>
          </cell>
          <cell r="M22">
            <v>-49.996802777641506</v>
          </cell>
          <cell r="N22">
            <v>-201.89164789803021</v>
          </cell>
          <cell r="O22">
            <v>-274.94944723943638</v>
          </cell>
          <cell r="P22">
            <v>-97.761408246613541</v>
          </cell>
          <cell r="Q22">
            <v>556.22209171793872</v>
          </cell>
          <cell r="R22">
            <v>561.05214107821155</v>
          </cell>
        </row>
        <row r="23">
          <cell r="B23" t="str">
            <v xml:space="preserve">        Exports, f.o.b.</v>
          </cell>
          <cell r="D23">
            <v>2417.0148320000003</v>
          </cell>
          <cell r="E23">
            <v>2326.266404</v>
          </cell>
          <cell r="F23">
            <v>1649.3168800000001</v>
          </cell>
          <cell r="G23">
            <v>1245.8453514100411</v>
          </cell>
          <cell r="H23">
            <v>1143.8784639186576</v>
          </cell>
          <cell r="I23">
            <v>1255.457829682533</v>
          </cell>
          <cell r="J23">
            <v>1652.0142390106732</v>
          </cell>
          <cell r="K23">
            <v>1652.0142390106732</v>
          </cell>
          <cell r="L23">
            <v>1188.6875525652449</v>
          </cell>
          <cell r="M23">
            <v>1180.0437398552008</v>
          </cell>
          <cell r="N23">
            <v>933.34743513600029</v>
          </cell>
          <cell r="O23">
            <v>760.31907989175477</v>
          </cell>
          <cell r="P23">
            <v>769.77826423413762</v>
          </cell>
          <cell r="Q23">
            <v>844.08268984254244</v>
          </cell>
          <cell r="R23">
            <v>873.5971476763026</v>
          </cell>
        </row>
        <row r="24">
          <cell r="B24" t="str">
            <v xml:space="preserve">        Imports, c.i.f.</v>
          </cell>
          <cell r="D24">
            <v>-1924.5626400000001</v>
          </cell>
          <cell r="E24">
            <v>-1738.5266360000003</v>
          </cell>
          <cell r="F24">
            <v>-1304.266928</v>
          </cell>
          <cell r="G24">
            <v>-934.87694355187102</v>
          </cell>
          <cell r="H24">
            <v>-614.38784683131018</v>
          </cell>
          <cell r="I24">
            <v>-666.74274293893905</v>
          </cell>
          <cell r="J24">
            <v>-1351.1195795773358</v>
          </cell>
          <cell r="K24">
            <v>-1402.8660818168587</v>
          </cell>
          <cell r="L24">
            <v>-1132.5491025887191</v>
          </cell>
          <cell r="M24">
            <v>-1230.0405426328423</v>
          </cell>
          <cell r="N24">
            <v>-1135.2390830340305</v>
          </cell>
          <cell r="O24">
            <v>-1035.2685271311911</v>
          </cell>
          <cell r="P24">
            <v>-867.53967248075116</v>
          </cell>
          <cell r="Q24">
            <v>-287.86059812460371</v>
          </cell>
          <cell r="R24">
            <v>-312.54500659809105</v>
          </cell>
        </row>
        <row r="26">
          <cell r="B26" t="str">
            <v xml:space="preserve">    Services</v>
          </cell>
          <cell r="D26">
            <v>-666.22780395491236</v>
          </cell>
          <cell r="E26">
            <v>-527.812465331152</v>
          </cell>
          <cell r="F26">
            <v>-569.10014006784013</v>
          </cell>
          <cell r="G26">
            <v>-383.44826167722658</v>
          </cell>
          <cell r="H26">
            <v>-302.72338881795883</v>
          </cell>
          <cell r="I26">
            <v>-429.59265879132772</v>
          </cell>
          <cell r="J26">
            <v>-442.50658563889658</v>
          </cell>
          <cell r="K26">
            <v>-482.22080717215971</v>
          </cell>
          <cell r="L26">
            <v>-360.69890716766218</v>
          </cell>
          <cell r="M26">
            <v>-347.13099090016351</v>
          </cell>
          <cell r="N26">
            <v>-288.09802424970513</v>
          </cell>
          <cell r="O26">
            <v>-173.0330008009247</v>
          </cell>
          <cell r="P26">
            <v>-170.57701910113525</v>
          </cell>
          <cell r="Q26">
            <v>-77.81197519033708</v>
          </cell>
          <cell r="R26">
            <v>-75.198852959125603</v>
          </cell>
        </row>
        <row r="27">
          <cell r="B27" t="str">
            <v xml:space="preserve">        Receipts</v>
          </cell>
          <cell r="D27">
            <v>198.6728</v>
          </cell>
          <cell r="E27">
            <v>230.37445200000002</v>
          </cell>
          <cell r="F27">
            <v>192.11766202624003</v>
          </cell>
          <cell r="G27">
            <v>114.27643540801853</v>
          </cell>
          <cell r="H27">
            <v>128.60254702991742</v>
          </cell>
          <cell r="I27">
            <v>61.419934876702776</v>
          </cell>
          <cell r="J27">
            <v>226.89105223086426</v>
          </cell>
          <cell r="K27">
            <v>85.77966281427841</v>
          </cell>
          <cell r="L27">
            <v>66.459483682860608</v>
          </cell>
          <cell r="M27">
            <v>60.28819840973037</v>
          </cell>
          <cell r="N27">
            <v>63.56478146975973</v>
          </cell>
          <cell r="O27">
            <v>68.696127809098058</v>
          </cell>
          <cell r="P27">
            <v>65.899138502319303</v>
          </cell>
          <cell r="Q27">
            <v>87.497161451937046</v>
          </cell>
          <cell r="R27">
            <v>100.62173566972758</v>
          </cell>
        </row>
        <row r="28">
          <cell r="B28" t="str">
            <v xml:space="preserve">        Expenditure</v>
          </cell>
          <cell r="D28">
            <v>-864.90060395491241</v>
          </cell>
          <cell r="E28">
            <v>-758.18691733115202</v>
          </cell>
          <cell r="F28">
            <v>-761.21780209408018</v>
          </cell>
          <cell r="G28">
            <v>-497.72469708524511</v>
          </cell>
          <cell r="H28">
            <v>-431.32593584787628</v>
          </cell>
          <cell r="I28">
            <v>-491.01259366803049</v>
          </cell>
          <cell r="J28">
            <v>-669.39763786976084</v>
          </cell>
          <cell r="K28">
            <v>-568.00046998643813</v>
          </cell>
          <cell r="L28">
            <v>-427.15839085052278</v>
          </cell>
          <cell r="M28">
            <v>-407.41918930989385</v>
          </cell>
          <cell r="N28">
            <v>-351.66280571946487</v>
          </cell>
          <cell r="O28">
            <v>-241.72912861002274</v>
          </cell>
          <cell r="P28">
            <v>-236.47615760345454</v>
          </cell>
          <cell r="Q28">
            <v>-165.30913664227413</v>
          </cell>
          <cell r="R28">
            <v>-175.82058862885319</v>
          </cell>
        </row>
        <row r="29">
          <cell r="V29">
            <v>305</v>
          </cell>
          <cell r="W29">
            <v>305</v>
          </cell>
          <cell r="X29" t="e">
            <v>#N/A</v>
          </cell>
        </row>
        <row r="30">
          <cell r="B30" t="str">
            <v xml:space="preserve">    Income</v>
          </cell>
          <cell r="D30">
            <v>-649.04197365040375</v>
          </cell>
          <cell r="E30">
            <v>-752.40434076728798</v>
          </cell>
          <cell r="F30">
            <v>-681.98807598799453</v>
          </cell>
          <cell r="G30">
            <v>-594.28660470900729</v>
          </cell>
          <cell r="H30">
            <v>-488.71804213452401</v>
          </cell>
          <cell r="I30">
            <v>-441.31625087453534</v>
          </cell>
          <cell r="J30">
            <v>-443.07074568397752</v>
          </cell>
          <cell r="K30">
            <v>-477.3165740695917</v>
          </cell>
          <cell r="L30">
            <v>-479.2537207893522</v>
          </cell>
          <cell r="M30">
            <v>-474.82004975528918</v>
          </cell>
          <cell r="N30">
            <v>-429.36612588512031</v>
          </cell>
          <cell r="O30">
            <v>-409.46499435278429</v>
          </cell>
          <cell r="P30">
            <v>-446.77123350598112</v>
          </cell>
          <cell r="Q30">
            <v>-453.96620910159612</v>
          </cell>
          <cell r="R30">
            <v>-457.44176155920269</v>
          </cell>
        </row>
        <row r="31">
          <cell r="B31" t="str">
            <v xml:space="preserve">        Receipts</v>
          </cell>
          <cell r="D31">
            <v>32.68488</v>
          </cell>
          <cell r="E31">
            <v>27.270474000000004</v>
          </cell>
          <cell r="F31">
            <v>34.255070676480003</v>
          </cell>
          <cell r="G31">
            <v>21.125571186016973</v>
          </cell>
          <cell r="H31">
            <v>22.341376248411279</v>
          </cell>
          <cell r="I31">
            <v>5.0109503978661945</v>
          </cell>
          <cell r="J31">
            <v>13.806757742243263</v>
          </cell>
          <cell r="K31">
            <v>10.116520430185171</v>
          </cell>
          <cell r="L31">
            <v>10.394067573348625</v>
          </cell>
          <cell r="M31">
            <v>9.9562925735205141</v>
          </cell>
          <cell r="N31">
            <v>10.388440984747129</v>
          </cell>
          <cell r="O31">
            <v>16.218087755314897</v>
          </cell>
          <cell r="P31">
            <v>16.365408051888924</v>
          </cell>
          <cell r="Q31">
            <v>16.700916309178655</v>
          </cell>
          <cell r="R31">
            <v>17.050307269098901</v>
          </cell>
        </row>
        <row r="32">
          <cell r="B32" t="str">
            <v xml:space="preserve">        Expenditure</v>
          </cell>
          <cell r="D32">
            <v>-681.72685365040377</v>
          </cell>
          <cell r="E32">
            <v>-779.67481476728801</v>
          </cell>
          <cell r="F32">
            <v>-716.24314666447458</v>
          </cell>
          <cell r="G32">
            <v>-615.41217589502423</v>
          </cell>
          <cell r="H32">
            <v>-511.05941838293529</v>
          </cell>
          <cell r="I32">
            <v>-446.32720127240151</v>
          </cell>
          <cell r="J32">
            <v>-456.87750342622076</v>
          </cell>
          <cell r="K32">
            <v>-487.43309449977687</v>
          </cell>
          <cell r="L32">
            <v>-489.64778836270085</v>
          </cell>
          <cell r="M32">
            <v>-484.77634232880968</v>
          </cell>
          <cell r="N32">
            <v>-439.75456686986746</v>
          </cell>
          <cell r="O32">
            <v>-425.6830821080992</v>
          </cell>
          <cell r="P32">
            <v>-463.13664155787006</v>
          </cell>
          <cell r="Q32">
            <v>-470.66712541077476</v>
          </cell>
          <cell r="R32">
            <v>-474.49206882830157</v>
          </cell>
        </row>
        <row r="33">
          <cell r="B33" t="str">
            <v xml:space="preserve">           Of which:  IMF charges</v>
          </cell>
          <cell r="D33">
            <v>-57.260064479999997</v>
          </cell>
          <cell r="E33">
            <v>-48.381561408179998</v>
          </cell>
          <cell r="F33">
            <v>-36.085219999999978</v>
          </cell>
          <cell r="G33">
            <v>-29.143749337127229</v>
          </cell>
          <cell r="H33">
            <v>-23.33859195527522</v>
          </cell>
          <cell r="I33">
            <v>-19.347044687342727</v>
          </cell>
          <cell r="J33">
            <v>-22.60250091750699</v>
          </cell>
          <cell r="K33">
            <v>-17.760837424391877</v>
          </cell>
          <cell r="L33">
            <v>-15.869645126922467</v>
          </cell>
          <cell r="M33">
            <v>-16.259648610109352</v>
          </cell>
          <cell r="N33">
            <v>-14.031394361486342</v>
          </cell>
          <cell r="O33">
            <v>-17.031629230520529</v>
          </cell>
          <cell r="P33">
            <v>-16.729874788453632</v>
          </cell>
          <cell r="Q33">
            <v>-15.752670666857396</v>
          </cell>
          <cell r="R33">
            <v>-15.684304039929449</v>
          </cell>
        </row>
        <row r="35">
          <cell r="B35" t="str">
            <v xml:space="preserve">    Unrequited transfers</v>
          </cell>
          <cell r="D35">
            <v>-39.913967901201445</v>
          </cell>
          <cell r="E35">
            <v>-27.232137695371485</v>
          </cell>
          <cell r="F35">
            <v>-56.659191500000006</v>
          </cell>
          <cell r="G35">
            <v>-89.205127455678081</v>
          </cell>
          <cell r="H35">
            <v>-116.42256936626204</v>
          </cell>
          <cell r="I35">
            <v>0.32568496415076709</v>
          </cell>
          <cell r="J35">
            <v>216.01316313107355</v>
          </cell>
          <cell r="K35">
            <v>83.621332772771751</v>
          </cell>
          <cell r="L35">
            <v>-47.610339437929497</v>
          </cell>
          <cell r="M35">
            <v>32.961496723588624</v>
          </cell>
          <cell r="N35">
            <v>-45.394883336712809</v>
          </cell>
          <cell r="O35">
            <v>6.1971554837382428</v>
          </cell>
          <cell r="P35">
            <v>101.58710057124992</v>
          </cell>
          <cell r="Q35">
            <v>220.62495596602474</v>
          </cell>
          <cell r="R35">
            <v>3.5160437914137219</v>
          </cell>
        </row>
        <row r="36">
          <cell r="B36" t="str">
            <v xml:space="preserve">        Official</v>
          </cell>
          <cell r="D36">
            <v>69.035632098798558</v>
          </cell>
          <cell r="E36">
            <v>54.172262304628525</v>
          </cell>
          <cell r="F36">
            <v>25.430408499999999</v>
          </cell>
          <cell r="G36">
            <v>7.9725000000000001</v>
          </cell>
          <cell r="H36">
            <v>6.455000000000001</v>
          </cell>
          <cell r="I36">
            <v>98.540312762328156</v>
          </cell>
          <cell r="J36">
            <v>340.40276549587713</v>
          </cell>
          <cell r="K36">
            <v>221.10304800000003</v>
          </cell>
          <cell r="L36">
            <v>66.599367102828751</v>
          </cell>
          <cell r="M36">
            <v>182.16991810608874</v>
          </cell>
          <cell r="N36">
            <v>131.39904483909933</v>
          </cell>
          <cell r="O36">
            <v>137.52410999019057</v>
          </cell>
          <cell r="P36">
            <v>177.39434570643044</v>
          </cell>
          <cell r="Q36">
            <v>296.13362527823375</v>
          </cell>
          <cell r="R36">
            <v>78.697005305125131</v>
          </cell>
        </row>
        <row r="37">
          <cell r="B37" t="str">
            <v xml:space="preserve">        Private</v>
          </cell>
          <cell r="D37">
            <v>-108.9496</v>
          </cell>
          <cell r="E37">
            <v>-81.40440000000001</v>
          </cell>
          <cell r="F37">
            <v>-82.089600000000004</v>
          </cell>
          <cell r="G37">
            <v>-97.177627455678078</v>
          </cell>
          <cell r="H37">
            <v>-122.87756936626204</v>
          </cell>
          <cell r="I37">
            <v>-98.214627798177389</v>
          </cell>
          <cell r="J37">
            <v>-124.38960236480359</v>
          </cell>
          <cell r="K37">
            <v>-137.48171522722828</v>
          </cell>
          <cell r="L37">
            <v>-114.20970654075825</v>
          </cell>
          <cell r="M37">
            <v>-149.20842138250012</v>
          </cell>
          <cell r="N37">
            <v>-176.79392817581214</v>
          </cell>
          <cell r="O37">
            <v>-131.32695450645232</v>
          </cell>
          <cell r="P37">
            <v>-75.807245135180523</v>
          </cell>
          <cell r="Q37">
            <v>-75.508669312209008</v>
          </cell>
          <cell r="R37">
            <v>-75.180961513711409</v>
          </cell>
        </row>
        <row r="38">
          <cell r="B38" t="str">
            <v xml:space="preserve">   Central Bank of the Congo imports</v>
          </cell>
        </row>
        <row r="39">
          <cell r="B39" t="str">
            <v>Capital account</v>
          </cell>
          <cell r="D39">
            <v>302.27757629639564</v>
          </cell>
          <cell r="E39">
            <v>271.23236311388558</v>
          </cell>
          <cell r="F39">
            <v>76.291225499999996</v>
          </cell>
          <cell r="G39">
            <v>23.9175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0.94950813607043971</v>
          </cell>
          <cell r="N39">
            <v>0</v>
          </cell>
          <cell r="O39">
            <v>-10.199999999999999</v>
          </cell>
          <cell r="P39">
            <v>43.8</v>
          </cell>
          <cell r="Q39">
            <v>25.554285695853455</v>
          </cell>
          <cell r="R39">
            <v>25.655332263771914</v>
          </cell>
        </row>
        <row r="40">
          <cell r="B40" t="str">
            <v xml:space="preserve">    Official grants</v>
          </cell>
          <cell r="D40">
            <v>207.10689629639566</v>
          </cell>
          <cell r="E40">
            <v>162.5167869138856</v>
          </cell>
          <cell r="F40">
            <v>76.291225499999996</v>
          </cell>
          <cell r="G40">
            <v>23.9175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0.94950813607043971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 xml:space="preserve">    Debt cancellation 1/</v>
          </cell>
          <cell r="D41">
            <v>95.170680000000004</v>
          </cell>
          <cell r="E41">
            <v>108.7155762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3">
          <cell r="B43" t="str">
            <v>Financial and Cap. accounts</v>
          </cell>
          <cell r="D43">
            <v>-352.97817457824937</v>
          </cell>
          <cell r="E43">
            <v>-588.68730631677477</v>
          </cell>
          <cell r="F43">
            <v>-135.99185502906059</v>
          </cell>
          <cell r="G43">
            <v>-190.40561724679779</v>
          </cell>
          <cell r="H43">
            <v>-621.53442045079578</v>
          </cell>
          <cell r="I43">
            <v>-794.26733788039542</v>
          </cell>
          <cell r="J43">
            <v>-838.88416553114621</v>
          </cell>
          <cell r="K43">
            <v>-555.09838414901787</v>
          </cell>
          <cell r="L43">
            <v>-546.76053005213168</v>
          </cell>
          <cell r="M43">
            <v>-612.84659377106584</v>
          </cell>
          <cell r="N43">
            <v>-556.36265198638216</v>
          </cell>
          <cell r="O43">
            <v>-460.64307306156212</v>
          </cell>
          <cell r="P43">
            <v>-184.84476900317136</v>
          </cell>
          <cell r="Q43">
            <v>-352.72386204691986</v>
          </cell>
          <cell r="R43">
            <v>-388.54351555045969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</row>
        <row r="45">
          <cell r="B45" t="str">
            <v xml:space="preserve">    Official capital </v>
          </cell>
          <cell r="D45">
            <v>-161.35505457824937</v>
          </cell>
          <cell r="E45">
            <v>-315.30419631677478</v>
          </cell>
          <cell r="F45">
            <v>-390.05916702906052</v>
          </cell>
          <cell r="G45">
            <v>-527.00638481066812</v>
          </cell>
          <cell r="H45">
            <v>-537.75425951925342</v>
          </cell>
          <cell r="I45">
            <v>-638.49836551244061</v>
          </cell>
          <cell r="J45">
            <v>-565.74047486376685</v>
          </cell>
          <cell r="K45">
            <v>-335.755005752697</v>
          </cell>
          <cell r="L45">
            <v>-314.85601226051728</v>
          </cell>
          <cell r="M45">
            <v>-381.93351687089506</v>
          </cell>
          <cell r="N45">
            <v>-348.49158758193511</v>
          </cell>
          <cell r="O45">
            <v>-338.5</v>
          </cell>
          <cell r="P45">
            <v>-335.28</v>
          </cell>
          <cell r="Q45">
            <v>-310.08999999999997</v>
          </cell>
          <cell r="R45">
            <v>-336.24</v>
          </cell>
        </row>
        <row r="46">
          <cell r="B46" t="str">
            <v xml:space="preserve">        Disbursements</v>
          </cell>
          <cell r="D46">
            <v>383.45703342175062</v>
          </cell>
          <cell r="E46">
            <v>224.23229485423107</v>
          </cell>
          <cell r="F46">
            <v>221.47532140000001</v>
          </cell>
          <cell r="G46">
            <v>66.897642089053761</v>
          </cell>
          <cell r="H46">
            <v>13.96336015525705</v>
          </cell>
          <cell r="I46">
            <v>1.5999999999999999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B47" t="str">
            <v xml:space="preserve">        Amortization</v>
          </cell>
          <cell r="D47">
            <v>-544.81208800000002</v>
          </cell>
          <cell r="E47">
            <v>-539.53649117100588</v>
          </cell>
          <cell r="F47">
            <v>-611.5344884290605</v>
          </cell>
          <cell r="G47">
            <v>-593.90402689972188</v>
          </cell>
          <cell r="H47">
            <v>-551.7176196745105</v>
          </cell>
          <cell r="I47">
            <v>-640.09836551244052</v>
          </cell>
          <cell r="J47">
            <v>-565.74047486376685</v>
          </cell>
          <cell r="K47">
            <v>-335.755005752697</v>
          </cell>
          <cell r="L47">
            <v>-314.85601226051728</v>
          </cell>
          <cell r="M47">
            <v>-381.93351687089506</v>
          </cell>
          <cell r="N47">
            <v>-348.49158758193511</v>
          </cell>
          <cell r="O47">
            <v>-338.5</v>
          </cell>
          <cell r="P47">
            <v>-335.28</v>
          </cell>
          <cell r="Q47">
            <v>-310.08999999999997</v>
          </cell>
          <cell r="R47">
            <v>-336.24</v>
          </cell>
        </row>
        <row r="49">
          <cell r="B49" t="str">
            <v xml:space="preserve">    Private and short-term capital</v>
          </cell>
          <cell r="D49">
            <v>-191.62312</v>
          </cell>
          <cell r="E49">
            <v>-273.38310999999999</v>
          </cell>
          <cell r="F49">
            <v>254.0673119999999</v>
          </cell>
          <cell r="G49">
            <v>336.60076756387036</v>
          </cell>
          <cell r="H49">
            <v>-83.780160931542298</v>
          </cell>
          <cell r="I49">
            <v>-155.76897236795483</v>
          </cell>
          <cell r="J49">
            <v>-273.1436906673793</v>
          </cell>
          <cell r="K49">
            <v>-219.34337839632087</v>
          </cell>
          <cell r="L49">
            <v>-231.90451779161435</v>
          </cell>
          <cell r="M49">
            <v>-230.91307690017075</v>
          </cell>
          <cell r="N49">
            <v>-207.87106440444705</v>
          </cell>
          <cell r="O49">
            <v>-122.14307306156212</v>
          </cell>
          <cell r="P49">
            <v>150.43523099682861</v>
          </cell>
          <cell r="Q49">
            <v>-42.633862046919901</v>
          </cell>
          <cell r="R49">
            <v>-52.30351555045965</v>
          </cell>
        </row>
        <row r="50">
          <cell r="B50" t="str">
            <v xml:space="preserve">        Inflows</v>
          </cell>
          <cell r="D50">
            <v>783.53988799999991</v>
          </cell>
          <cell r="E50">
            <v>1099.0950740000001</v>
          </cell>
          <cell r="F50">
            <v>1068.396144</v>
          </cell>
          <cell r="G50">
            <v>386.45711556287046</v>
          </cell>
          <cell r="H50">
            <v>275.07819505856389</v>
          </cell>
          <cell r="I50">
            <v>96.210247639030925</v>
          </cell>
          <cell r="J50">
            <v>214.23485763380796</v>
          </cell>
          <cell r="K50">
            <v>311.39712555461625</v>
          </cell>
          <cell r="L50">
            <v>142.56596368287362</v>
          </cell>
          <cell r="M50">
            <v>153.93119139978353</v>
          </cell>
          <cell r="N50">
            <v>160.74621300797173</v>
          </cell>
          <cell r="O50">
            <v>60.560000000000009</v>
          </cell>
          <cell r="P50">
            <v>358.4</v>
          </cell>
          <cell r="Q50">
            <v>68.797774328943078</v>
          </cell>
          <cell r="R50">
            <v>65.721451672957002</v>
          </cell>
        </row>
        <row r="51">
          <cell r="B51" t="str">
            <v xml:space="preserve">        Outflows</v>
          </cell>
          <cell r="D51">
            <v>-975.16300799999999</v>
          </cell>
          <cell r="E51">
            <v>-1372.4781840000001</v>
          </cell>
          <cell r="F51">
            <v>-814.32883200000003</v>
          </cell>
          <cell r="G51">
            <v>-49.85634799900005</v>
          </cell>
          <cell r="H51">
            <v>-358.85835599010619</v>
          </cell>
          <cell r="I51">
            <v>-251.97922000698577</v>
          </cell>
          <cell r="J51">
            <v>-487.37854830118727</v>
          </cell>
          <cell r="K51">
            <v>-530.74050395093718</v>
          </cell>
          <cell r="L51">
            <v>-374.47048147448794</v>
          </cell>
          <cell r="M51">
            <v>-384.84426829995431</v>
          </cell>
          <cell r="N51">
            <v>-368.61727741241879</v>
          </cell>
          <cell r="O51">
            <v>-182.70307306156212</v>
          </cell>
          <cell r="P51">
            <v>-207.96476900317137</v>
          </cell>
          <cell r="Q51">
            <v>-111.43163637586298</v>
          </cell>
          <cell r="R51">
            <v>-118.02496722341665</v>
          </cell>
        </row>
        <row r="53">
          <cell r="B53" t="str">
            <v>Errors and omissions</v>
          </cell>
          <cell r="D53">
            <v>404.2179914304412</v>
          </cell>
          <cell r="E53">
            <v>149.61460108027299</v>
          </cell>
          <cell r="F53">
            <v>-451.43689968555094</v>
          </cell>
          <cell r="G53">
            <v>-1688.8288624544966</v>
          </cell>
          <cell r="H53">
            <v>-129.90451239806856</v>
          </cell>
          <cell r="I53">
            <v>-80.492962771428594</v>
          </cell>
          <cell r="J53">
            <v>-219.16510693672285</v>
          </cell>
          <cell r="K53">
            <v>518.98645620531204</v>
          </cell>
          <cell r="L53">
            <v>715.31657256923506</v>
          </cell>
          <cell r="M53">
            <v>779.44075963375542</v>
          </cell>
          <cell r="N53">
            <v>957.66618396257434</v>
          </cell>
          <cell r="O53">
            <v>632.77787977064679</v>
          </cell>
          <cell r="P53">
            <v>3.3969446621589441</v>
          </cell>
          <cell r="Q53">
            <v>-640.53846772423663</v>
          </cell>
          <cell r="R53">
            <v>-418.44088208904344</v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B55" t="str">
            <v>Overall balance</v>
          </cell>
          <cell r="D55">
            <v>-509.21416035792981</v>
          </cell>
          <cell r="E55">
            <v>-887.54951791642793</v>
          </cell>
          <cell r="F55">
            <v>-1473.8349847704462</v>
          </cell>
          <cell r="G55">
            <v>-2611.2885656850362</v>
          </cell>
          <cell r="H55">
            <v>-1129.812316080262</v>
          </cell>
          <cell r="I55">
            <v>-1156.6284386099424</v>
          </cell>
          <cell r="J55">
            <v>-1426.7187812263323</v>
          </cell>
          <cell r="K55">
            <v>-662.87981921887092</v>
          </cell>
          <cell r="L55">
            <v>-662.86847490131458</v>
          </cell>
          <cell r="M55">
            <v>-671.44267271074557</v>
          </cell>
          <cell r="N55">
            <v>-563.44714939337632</v>
          </cell>
          <cell r="O55">
            <v>-689.31548020032244</v>
          </cell>
          <cell r="P55">
            <v>-751.1703846234924</v>
          </cell>
          <cell r="Q55">
            <v>-722.63918068327268</v>
          </cell>
          <cell r="R55">
            <v>-749.40149502443433</v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e">
            <v>#N/A</v>
          </cell>
        </row>
        <row r="57">
          <cell r="B57" t="str">
            <v xml:space="preserve">    Financing</v>
          </cell>
          <cell r="D57">
            <v>509.21416035792981</v>
          </cell>
          <cell r="E57">
            <v>887.54951791642793</v>
          </cell>
          <cell r="F57">
            <v>1473.8349847704462</v>
          </cell>
          <cell r="G57">
            <v>2611.2885656850362</v>
          </cell>
          <cell r="H57">
            <v>1129.812316080262</v>
          </cell>
          <cell r="I57">
            <v>1156.6284386099424</v>
          </cell>
          <cell r="J57">
            <v>1113.0984660501335</v>
          </cell>
          <cell r="K57">
            <v>662.87981921887092</v>
          </cell>
          <cell r="L57">
            <v>662.86847490131458</v>
          </cell>
          <cell r="M57">
            <v>671.44267271074557</v>
          </cell>
          <cell r="N57">
            <v>563.44714939337632</v>
          </cell>
          <cell r="O57">
            <v>689.31548020032244</v>
          </cell>
          <cell r="P57">
            <v>751.1703846234924</v>
          </cell>
          <cell r="Q57">
            <v>722.6391806832728</v>
          </cell>
          <cell r="R57">
            <v>749.40149502443421</v>
          </cell>
        </row>
        <row r="59">
          <cell r="B59" t="str">
            <v xml:space="preserve">        Net change in arrears</v>
          </cell>
          <cell r="D59">
            <v>-513.94301734751616</v>
          </cell>
          <cell r="E59">
            <v>490.93544859659505</v>
          </cell>
          <cell r="F59">
            <v>1430.5476301536542</v>
          </cell>
          <cell r="G59">
            <v>2612.4516568540171</v>
          </cell>
          <cell r="H59">
            <v>1115.9158899603183</v>
          </cell>
          <cell r="I59">
            <v>1140.7468451240841</v>
          </cell>
          <cell r="J59">
            <v>1073.7488772044871</v>
          </cell>
          <cell r="K59">
            <v>638.30151469091982</v>
          </cell>
          <cell r="L59">
            <v>605.1682723975257</v>
          </cell>
          <cell r="M59">
            <v>628.05145036203191</v>
          </cell>
          <cell r="N59">
            <v>526.1605756925328</v>
          </cell>
          <cell r="O59">
            <v>704.32999999999993</v>
          </cell>
          <cell r="P59">
            <v>739.93000000000006</v>
          </cell>
          <cell r="Q59">
            <v>716.26</v>
          </cell>
          <cell r="R59">
            <v>743.05</v>
          </cell>
        </row>
        <row r="61">
          <cell r="B61" t="str">
            <v xml:space="preserve">        Net Fund credit</v>
          </cell>
          <cell r="D61">
            <v>-135.715825024</v>
          </cell>
          <cell r="E61">
            <v>-151.83277339999998</v>
          </cell>
          <cell r="F61">
            <v>-32.787954400000018</v>
          </cell>
          <cell r="G61">
            <v>13.308021176088907</v>
          </cell>
          <cell r="H61">
            <v>18.448623228904211</v>
          </cell>
          <cell r="I61">
            <v>7.6500547586093575</v>
          </cell>
          <cell r="J61">
            <v>0.36406712887259118</v>
          </cell>
          <cell r="K61">
            <v>-12.151235020611413</v>
          </cell>
          <cell r="L61">
            <v>27.978158391977018</v>
          </cell>
          <cell r="M61">
            <v>13.142606013897648</v>
          </cell>
          <cell r="N61">
            <v>16.5033741009028</v>
          </cell>
          <cell r="O61">
            <v>16.985480200322481</v>
          </cell>
          <cell r="P61">
            <v>11.240384623492286</v>
          </cell>
          <cell r="Q61">
            <v>6.3791806832728302</v>
          </cell>
          <cell r="R61">
            <v>6.3514950244342403</v>
          </cell>
        </row>
        <row r="62">
          <cell r="B62" t="str">
            <v xml:space="preserve">            SAF drawings</v>
          </cell>
          <cell r="D62">
            <v>111.897648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 xml:space="preserve">            Purchases (GRA)</v>
          </cell>
          <cell r="D63">
            <v>96.132000000000005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 t="str">
            <v xml:space="preserve">            Repurchases </v>
          </cell>
          <cell r="D64">
            <v>-215.325938624</v>
          </cell>
          <cell r="E64">
            <v>-189.73262693000001</v>
          </cell>
          <cell r="F64">
            <v>-107.98202800000001</v>
          </cell>
          <cell r="G64">
            <v>-54.616323672605262</v>
          </cell>
          <cell r="H64">
            <v>-80.548807599837232</v>
          </cell>
          <cell r="I64">
            <v>-79.15392313356989</v>
          </cell>
          <cell r="J64">
            <v>-44.143139375802249</v>
          </cell>
          <cell r="K64">
            <v>-29.572360498190498</v>
          </cell>
          <cell r="L64">
            <v>-20.100000000000001</v>
          </cell>
          <cell r="M64">
            <v>-23.683445793985925</v>
          </cell>
          <cell r="N64">
            <v>-11.935299296571259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          Burden sharing refunds</v>
          </cell>
          <cell r="D65">
            <v>0</v>
          </cell>
          <cell r="E65">
            <v>0</v>
          </cell>
          <cell r="F65">
            <v>1.36816</v>
          </cell>
          <cell r="G65">
            <v>1.2069743004277698</v>
          </cell>
          <cell r="H65">
            <v>3.2115728357091213</v>
          </cell>
          <cell r="I65">
            <v>0.42951003410281663</v>
          </cell>
          <cell r="J65">
            <v>1.2135570962419864</v>
          </cell>
          <cell r="K65">
            <v>3.5873000879248269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 xml:space="preserve">            Arrears </v>
          </cell>
          <cell r="D66">
            <v>-128.4195344</v>
          </cell>
          <cell r="E66">
            <v>37.899853530000023</v>
          </cell>
          <cell r="F66">
            <v>73.825913599999993</v>
          </cell>
          <cell r="G66">
            <v>66.717370548266402</v>
          </cell>
          <cell r="H66">
            <v>95.785857993032323</v>
          </cell>
          <cell r="I66">
            <v>86.374467858076429</v>
          </cell>
          <cell r="J66">
            <v>43.293649408432856</v>
          </cell>
          <cell r="K66">
            <v>13.833825389654258</v>
          </cell>
          <cell r="L66">
            <v>48.07815839197702</v>
          </cell>
          <cell r="M66">
            <v>36.826051807883573</v>
          </cell>
          <cell r="N66">
            <v>28.438673397474059</v>
          </cell>
          <cell r="O66">
            <v>16.985480200322481</v>
          </cell>
          <cell r="P66">
            <v>11.240384623492286</v>
          </cell>
          <cell r="Q66">
            <v>6.3791806832728302</v>
          </cell>
          <cell r="R66">
            <v>6.3514950244342403</v>
          </cell>
        </row>
        <row r="68">
          <cell r="B68" t="str">
            <v xml:space="preserve">        Other reserves (increase, -)</v>
          </cell>
          <cell r="D68">
            <v>-66.156648309274047</v>
          </cell>
          <cell r="E68">
            <v>152.60638269052734</v>
          </cell>
          <cell r="F68">
            <v>76.075309016792247</v>
          </cell>
          <cell r="G68">
            <v>-14.471112345069864</v>
          </cell>
          <cell r="H68">
            <v>-4.5521971089604225</v>
          </cell>
          <cell r="I68">
            <v>8.2315387272487026</v>
          </cell>
          <cell r="J68">
            <v>38.98552171677381</v>
          </cell>
          <cell r="K68">
            <v>36.72953954856257</v>
          </cell>
          <cell r="L68">
            <v>29.722044111811787</v>
          </cell>
          <cell r="M68">
            <v>30.248616334815928</v>
          </cell>
          <cell r="N68">
            <v>20.78319959994079</v>
          </cell>
          <cell r="O68">
            <v>-32</v>
          </cell>
          <cell r="P68">
            <v>0</v>
          </cell>
          <cell r="Q68">
            <v>0</v>
          </cell>
          <cell r="R68">
            <v>0</v>
          </cell>
        </row>
        <row r="70">
          <cell r="B70" t="str">
            <v xml:space="preserve">        Debt rescheduling 1/</v>
          </cell>
          <cell r="D70">
            <v>1225.02965103872</v>
          </cell>
          <cell r="E70">
            <v>395.84046002930546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2">
          <cell r="B72" t="str">
            <v>Memorandum items:</v>
          </cell>
          <cell r="K72" t="str">
            <v>(Annual percentage changes)</v>
          </cell>
        </row>
        <row r="74">
          <cell r="B74" t="str">
            <v xml:space="preserve">   Export volume</v>
          </cell>
          <cell r="D74">
            <v>-3.0788700662039759</v>
          </cell>
          <cell r="E74">
            <v>-2.8739078421075135</v>
          </cell>
          <cell r="F74">
            <v>-27.864237143923503</v>
          </cell>
          <cell r="G74">
            <v>-32.814585100460832</v>
          </cell>
          <cell r="H74">
            <v>-13.91940038106226</v>
          </cell>
          <cell r="I74">
            <v>-12.452628165770321</v>
          </cell>
          <cell r="J74">
            <v>28.040355486807783</v>
          </cell>
          <cell r="K74">
            <v>1.0126028176269841</v>
          </cell>
          <cell r="L74">
            <v>-15.148514193143299</v>
          </cell>
          <cell r="M74">
            <v>6.9697260102240364</v>
          </cell>
          <cell r="N74">
            <v>-22.068690854646235</v>
          </cell>
          <cell r="O74">
            <v>-13.416475423691537</v>
          </cell>
          <cell r="P74">
            <v>11.921387419948104</v>
          </cell>
          <cell r="Q74">
            <v>-14.450908700915178</v>
          </cell>
          <cell r="R74">
            <v>0.66049482544906368</v>
          </cell>
        </row>
        <row r="75">
          <cell r="B75" t="str">
            <v xml:space="preserve">   Export prices</v>
          </cell>
          <cell r="D75">
            <v>1.3608510227892339</v>
          </cell>
          <cell r="E75">
            <v>-0.90671681461765274</v>
          </cell>
          <cell r="F75">
            <v>-1.7134646531881543</v>
          </cell>
          <cell r="G75">
            <v>12.430729558590215</v>
          </cell>
          <cell r="H75">
            <v>6.6621820131717442</v>
          </cell>
          <cell r="I75">
            <v>25.365816309865934</v>
          </cell>
          <cell r="J75">
            <v>2.7696282403871777</v>
          </cell>
          <cell r="K75">
            <v>-1.0024519608263063</v>
          </cell>
          <cell r="L75">
            <v>-15.200268490579091</v>
          </cell>
          <cell r="M75">
            <v>-7.1953992124603019</v>
          </cell>
          <cell r="N75">
            <v>1.4923389471205724</v>
          </cell>
          <cell r="O75">
            <v>-5.9156714280413638</v>
          </cell>
          <cell r="P75">
            <v>-9.5399820139427902</v>
          </cell>
          <cell r="Q75">
            <v>28.175183878459308</v>
          </cell>
          <cell r="R75">
            <v>2.8175266557191208</v>
          </cell>
        </row>
        <row r="76">
          <cell r="B76" t="str">
            <v xml:space="preserve">   Import volume</v>
          </cell>
          <cell r="D76">
            <v>17.656670984695381</v>
          </cell>
          <cell r="E76">
            <v>-17.229233165104006</v>
          </cell>
          <cell r="F76">
            <v>-22.00667426362034</v>
          </cell>
          <cell r="G76">
            <v>-29.738980669391552</v>
          </cell>
          <cell r="H76">
            <v>-30.867281483406543</v>
          </cell>
          <cell r="I76">
            <v>5.8601202028171144</v>
          </cell>
          <cell r="J76">
            <v>84.574966885089225</v>
          </cell>
          <cell r="K76">
            <v>6.6615733591183641</v>
          </cell>
          <cell r="L76">
            <v>-13.115967057967069</v>
          </cell>
          <cell r="M76">
            <v>55.709396947477501</v>
          </cell>
          <cell r="N76">
            <v>-8.1258526448924471</v>
          </cell>
          <cell r="O76">
            <v>-6.6792685007711015</v>
          </cell>
          <cell r="P76">
            <v>-17.659743399979433</v>
          </cell>
          <cell r="Q76">
            <v>-70.025755735686687</v>
          </cell>
          <cell r="R76">
            <v>8.8616154133218288</v>
          </cell>
        </row>
        <row r="77">
          <cell r="B77" t="str">
            <v xml:space="preserve">   Import prices</v>
          </cell>
          <cell r="D77">
            <v>1.5980235971058647</v>
          </cell>
          <cell r="E77">
            <v>9.1370773127592742</v>
          </cell>
          <cell r="F77">
            <v>-3.8104941646572144</v>
          </cell>
          <cell r="G77">
            <v>2.0172284906648201</v>
          </cell>
          <cell r="H77">
            <v>-4.9385285983843659</v>
          </cell>
          <cell r="I77">
            <v>2.5140279989410743</v>
          </cell>
          <cell r="J77">
            <v>9.7899762159484141</v>
          </cell>
          <cell r="K77">
            <v>-2.654822382739269</v>
          </cell>
          <cell r="L77">
            <v>-7.0817859838084871</v>
          </cell>
          <cell r="M77">
            <v>-30.249461768443041</v>
          </cell>
          <cell r="N77">
            <v>0.45570049616553376</v>
          </cell>
          <cell r="O77">
            <v>-2.2790809559384542</v>
          </cell>
          <cell r="P77">
            <v>1.7710175297723936</v>
          </cell>
          <cell r="Q77">
            <v>10.699239470134074</v>
          </cell>
          <cell r="R77">
            <v>-0.26316860437430023</v>
          </cell>
        </row>
        <row r="80">
          <cell r="B80" t="str">
            <v xml:space="preserve">    Sources:  Data provided by Congolese authorities; and staff estimates.</v>
          </cell>
        </row>
        <row r="83">
          <cell r="B83" t="str">
            <v>Table 4a.  Democratic Republic of the Congo:  Foreign Trade Indicators, 1996-2001</v>
          </cell>
        </row>
        <row r="85">
          <cell r="K85" t="str">
            <v>(Indices, 1989=100, and percentage changes)</v>
          </cell>
        </row>
        <row r="88">
          <cell r="B88">
            <v>37041.615946759259</v>
          </cell>
          <cell r="D88">
            <v>1989</v>
          </cell>
          <cell r="E88">
            <v>1990</v>
          </cell>
          <cell r="F88">
            <v>1991</v>
          </cell>
          <cell r="G88">
            <v>1992</v>
          </cell>
          <cell r="H88">
            <v>1993</v>
          </cell>
          <cell r="I88">
            <v>1994</v>
          </cell>
          <cell r="J88">
            <v>1995</v>
          </cell>
          <cell r="K88">
            <v>1996</v>
          </cell>
          <cell r="L88">
            <v>1997</v>
          </cell>
          <cell r="M88">
            <v>1998</v>
          </cell>
          <cell r="N88">
            <v>1999</v>
          </cell>
          <cell r="O88">
            <v>2000</v>
          </cell>
          <cell r="P88">
            <v>2001</v>
          </cell>
          <cell r="Q88">
            <v>2002</v>
          </cell>
          <cell r="R88">
            <v>2003</v>
          </cell>
        </row>
        <row r="89">
          <cell r="N89" t="str">
            <v>Est.</v>
          </cell>
          <cell r="O89" t="str">
            <v>Est.</v>
          </cell>
          <cell r="P89" t="str">
            <v>Est.</v>
          </cell>
        </row>
        <row r="92">
          <cell r="B92" t="str">
            <v>Exports</v>
          </cell>
        </row>
        <row r="93">
          <cell r="B93" t="str">
            <v xml:space="preserve">   SDR value index</v>
          </cell>
          <cell r="D93">
            <v>100</v>
          </cell>
          <cell r="E93">
            <v>90.926446412472799</v>
          </cell>
          <cell r="F93">
            <v>63.928514609959151</v>
          </cell>
          <cell r="G93">
            <v>46.910961446677632</v>
          </cell>
          <cell r="H93">
            <v>43.442753354192071</v>
          </cell>
          <cell r="I93">
            <v>46.502625019886509</v>
          </cell>
          <cell r="J93">
            <v>57.75252251051436</v>
          </cell>
          <cell r="K93">
            <v>60.345685135593087</v>
          </cell>
          <cell r="L93">
            <v>45.8110441604993</v>
          </cell>
          <cell r="M93">
            <v>46.134397559470997</v>
          </cell>
          <cell r="N93">
            <v>36.199445381869779</v>
          </cell>
          <cell r="O93">
            <v>30.579385463664448</v>
          </cell>
          <cell r="P93">
            <v>31.23275698171032</v>
          </cell>
          <cell r="Q93">
            <v>34.38298436167188</v>
          </cell>
          <cell r="R93">
            <v>35.740343659294133</v>
          </cell>
        </row>
        <row r="94">
          <cell r="B94" t="str">
            <v xml:space="preserve">      Percentage change</v>
          </cell>
          <cell r="D94">
            <v>3.0043152892336611</v>
          </cell>
          <cell r="E94">
            <v>-9.0735535875271935</v>
          </cell>
          <cell r="F94">
            <v>-29.69205645631634</v>
          </cell>
          <cell r="G94">
            <v>-26.619659892160918</v>
          </cell>
          <cell r="H94">
            <v>-7.3931720551661861</v>
          </cell>
          <cell r="I94">
            <v>7.04345703125</v>
          </cell>
          <cell r="J94">
            <v>24.191962251199616</v>
          </cell>
          <cell r="K94">
            <v>4.4901287638243303</v>
          </cell>
          <cell r="L94">
            <v>-24.085634196438953</v>
          </cell>
          <cell r="M94">
            <v>0.70584158230235783</v>
          </cell>
          <cell r="N94">
            <v>-21.534804187687186</v>
          </cell>
          <cell r="O94">
            <v>-15.52526526005863</v>
          </cell>
          <cell r="P94">
            <v>2.1366404462974886</v>
          </cell>
          <cell r="Q94">
            <v>10.086292996184465</v>
          </cell>
          <cell r="R94">
            <v>3.9477646365547958</v>
          </cell>
        </row>
        <row r="95">
          <cell r="B95" t="str">
            <v xml:space="preserve">   U.S. dollar value index</v>
          </cell>
          <cell r="D95">
            <v>100</v>
          </cell>
          <cell r="E95">
            <v>96.245433548915841</v>
          </cell>
          <cell r="F95">
            <v>68.237764128044049</v>
          </cell>
          <cell r="G95">
            <v>51.54479546073555</v>
          </cell>
          <cell r="H95">
            <v>47.326083761436244</v>
          </cell>
          <cell r="I95">
            <v>51.94249588628643</v>
          </cell>
          <cell r="J95">
            <v>68.349362905799211</v>
          </cell>
          <cell r="K95">
            <v>68.349362905799211</v>
          </cell>
          <cell r="L95">
            <v>49.179985858077877</v>
          </cell>
          <cell r="M95">
            <v>48.822362371634824</v>
          </cell>
          <cell r="N95">
            <v>38.615709873972349</v>
          </cell>
          <cell r="O95">
            <v>31.456947215446572</v>
          </cell>
          <cell r="P95">
            <v>31.848305357612201</v>
          </cell>
          <cell r="Q95">
            <v>34.922528346426887</v>
          </cell>
          <cell r="R95">
            <v>36.143640333122399</v>
          </cell>
        </row>
        <row r="96">
          <cell r="B96" t="str">
            <v xml:space="preserve">      Percentage change</v>
          </cell>
          <cell r="D96">
            <v>-1.7599178782010005</v>
          </cell>
          <cell r="E96">
            <v>-3.7545664510841625</v>
          </cell>
          <cell r="F96">
            <v>-29.100257942769993</v>
          </cell>
          <cell r="G96">
            <v>-24.462947871482342</v>
          </cell>
          <cell r="H96">
            <v>-8.184554156418999</v>
          </cell>
          <cell r="I96">
            <v>9.7544773578156949</v>
          </cell>
          <cell r="J96">
            <v>31.586597331462517</v>
          </cell>
          <cell r="K96">
            <v>0</v>
          </cell>
          <cell r="L96">
            <v>-28.046167854031122</v>
          </cell>
          <cell r="M96">
            <v>-0.72717281268659395</v>
          </cell>
          <cell r="N96">
            <v>-20.905691576269181</v>
          </cell>
          <cell r="O96">
            <v>-18.538472248443384</v>
          </cell>
          <cell r="P96">
            <v>1.2441071903298129</v>
          </cell>
          <cell r="Q96">
            <v>9.6527050789529945</v>
          </cell>
          <cell r="R96">
            <v>3.4966310989348548</v>
          </cell>
        </row>
        <row r="98">
          <cell r="B98" t="str">
            <v xml:space="preserve">   Volume index (1989=100)</v>
          </cell>
          <cell r="D98">
            <v>100</v>
          </cell>
          <cell r="E98">
            <v>97.126092157892487</v>
          </cell>
          <cell r="F98">
            <v>70.062647510391642</v>
          </cell>
          <cell r="G98">
            <v>47.071880419458267</v>
          </cell>
          <cell r="H98">
            <v>40.519756916979027</v>
          </cell>
          <cell r="I98">
            <v>35.473982254433622</v>
          </cell>
          <cell r="J98">
            <v>45.421012983903921</v>
          </cell>
          <cell r="K98">
            <v>45.880947441173653</v>
          </cell>
          <cell r="L98">
            <v>38.930665606098842</v>
          </cell>
          <cell r="M98">
            <v>41.644026332800458</v>
          </cell>
          <cell r="N98">
            <v>32.453734901987247</v>
          </cell>
          <cell r="O98">
            <v>28.099587534792132</v>
          </cell>
          <cell r="P98">
            <v>31.449448228222149</v>
          </cell>
          <cell r="Q98">
            <v>26.904717177820181</v>
          </cell>
          <cell r="R98">
            <v>27.082421442581389</v>
          </cell>
        </row>
        <row r="99">
          <cell r="B99" t="str">
            <v xml:space="preserve">      Percentage change</v>
          </cell>
          <cell r="D99">
            <v>-3.0788700662039759</v>
          </cell>
          <cell r="E99">
            <v>-2.8739078421075148</v>
          </cell>
          <cell r="F99">
            <v>-27.864237143923496</v>
          </cell>
          <cell r="G99">
            <v>-32.814585100460846</v>
          </cell>
          <cell r="H99">
            <v>-13.919400381062253</v>
          </cell>
          <cell r="I99">
            <v>-12.45262816577034</v>
          </cell>
          <cell r="J99">
            <v>28.04035548680779</v>
          </cell>
          <cell r="K99">
            <v>1.0126028176269841</v>
          </cell>
          <cell r="L99">
            <v>-15.148514193143303</v>
          </cell>
          <cell r="M99">
            <v>6.969726010224031</v>
          </cell>
          <cell r="N99">
            <v>-22.068690854646256</v>
          </cell>
          <cell r="O99">
            <v>-13.416475423691509</v>
          </cell>
          <cell r="P99">
            <v>11.921387419948104</v>
          </cell>
          <cell r="Q99">
            <v>-14.450908700915177</v>
          </cell>
          <cell r="R99">
            <v>0.66049482544905391</v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</row>
        <row r="101">
          <cell r="B101" t="str">
            <v xml:space="preserve">   Unit value index, SDR terms</v>
          </cell>
          <cell r="D101">
            <v>100</v>
          </cell>
          <cell r="E101">
            <v>93.616910134362996</v>
          </cell>
          <cell r="F101">
            <v>91.244788602196792</v>
          </cell>
          <cell r="G101">
            <v>99.658142034380859</v>
          </cell>
          <cell r="H101">
            <v>107.21375610224409</v>
          </cell>
          <cell r="I101">
            <v>131.08938457022117</v>
          </cell>
          <cell r="J101">
            <v>127.1493494233174</v>
          </cell>
          <cell r="K101">
            <v>131.52667610660268</v>
          </cell>
          <cell r="L101">
            <v>117.6734161804893</v>
          </cell>
          <cell r="M101">
            <v>110.78274994541954</v>
          </cell>
          <cell r="N101">
            <v>111.54169309386073</v>
          </cell>
          <cell r="O101">
            <v>108.82503319951547</v>
          </cell>
          <cell r="P101">
            <v>99.310985537999443</v>
          </cell>
          <cell r="Q101">
            <v>127.79537556342224</v>
          </cell>
          <cell r="R101">
            <v>131.96878918330395</v>
          </cell>
        </row>
        <row r="102">
          <cell r="B102" t="str">
            <v xml:space="preserve">      Percentage change</v>
          </cell>
          <cell r="D102">
            <v>6.276428431646309</v>
          </cell>
          <cell r="E102">
            <v>-6.3830898656370039</v>
          </cell>
          <cell r="F102">
            <v>-2.5338600993790834</v>
          </cell>
          <cell r="G102">
            <v>9.2206399522322755</v>
          </cell>
          <cell r="H102">
            <v>7.5815321393977513</v>
          </cell>
          <cell r="I102">
            <v>22.269183858466988</v>
          </cell>
          <cell r="J102">
            <v>-3.0056096150128866</v>
          </cell>
          <cell r="K102">
            <v>3.4426654191614432</v>
          </cell>
          <cell r="L102">
            <v>-10.532661765804292</v>
          </cell>
          <cell r="M102">
            <v>-5.8557543910348784</v>
          </cell>
          <cell r="N102">
            <v>0.6850733970903633</v>
          </cell>
          <cell r="O102">
            <v>-2.4355555478786073</v>
          </cell>
          <cell r="P102">
            <v>-8.7425175823960899</v>
          </cell>
          <cell r="Q102">
            <v>28.682013244671538</v>
          </cell>
          <cell r="R102">
            <v>3.2657000313837585</v>
          </cell>
        </row>
        <row r="103">
          <cell r="B103" t="str">
            <v xml:space="preserve">   Unit value index, U.S. dollar terms</v>
          </cell>
          <cell r="D103">
            <v>99.999999999999972</v>
          </cell>
          <cell r="E103">
            <v>99.093283185382319</v>
          </cell>
          <cell r="F103">
            <v>97.395354804317165</v>
          </cell>
          <cell r="G103">
            <v>109.50230796267124</v>
          </cell>
          <cell r="H103">
            <v>116.79755102776826</v>
          </cell>
          <cell r="I103">
            <v>146.42420327589389</v>
          </cell>
          <cell r="J103">
            <v>150.47960936058496</v>
          </cell>
          <cell r="K103">
            <v>148.97112356590603</v>
          </cell>
          <cell r="L103">
            <v>126.32711281045596</v>
          </cell>
          <cell r="M103">
            <v>117.23737273016857</v>
          </cell>
          <cell r="N103">
            <v>118.98695170400178</v>
          </cell>
          <cell r="O103">
            <v>111.94807459895077</v>
          </cell>
          <cell r="P103">
            <v>101.26824841725559</v>
          </cell>
          <cell r="Q103">
            <v>129.80076361931231</v>
          </cell>
          <cell r="R103">
            <v>133.4579347336134</v>
          </cell>
        </row>
        <row r="104">
          <cell r="B104" t="str">
            <v xml:space="preserve">      Percentage change</v>
          </cell>
          <cell r="D104">
            <v>1.3608510227892445</v>
          </cell>
          <cell r="E104">
            <v>-0.90671681461765852</v>
          </cell>
          <cell r="F104">
            <v>-1.7134646531881459</v>
          </cell>
          <cell r="G104">
            <v>12.430729558590215</v>
          </cell>
          <cell r="H104">
            <v>6.6621820131717469</v>
          </cell>
          <cell r="I104">
            <v>25.36581630986592</v>
          </cell>
          <cell r="J104">
            <v>2.7696282403871786</v>
          </cell>
          <cell r="K104">
            <v>-1.0024519608262894</v>
          </cell>
          <cell r="L104">
            <v>-15.200268490579095</v>
          </cell>
          <cell r="M104">
            <v>-7.1953992124602966</v>
          </cell>
          <cell r="N104">
            <v>1.492338947120575</v>
          </cell>
          <cell r="O104">
            <v>-5.9156714280413691</v>
          </cell>
          <cell r="P104">
            <v>-9.5399820139428044</v>
          </cell>
          <cell r="Q104">
            <v>28.175183878459297</v>
          </cell>
          <cell r="R104">
            <v>2.817526655719127</v>
          </cell>
        </row>
        <row r="106">
          <cell r="B106" t="str">
            <v>Imports</v>
          </cell>
        </row>
        <row r="107">
          <cell r="B107" t="str">
            <v xml:space="preserve">   SDR value index</v>
          </cell>
          <cell r="D107">
            <v>100</v>
          </cell>
          <cell r="E107">
            <v>85.341325341325344</v>
          </cell>
          <cell r="F107">
            <v>63.489843489843487</v>
          </cell>
          <cell r="G107">
            <v>44.209124209124205</v>
          </cell>
          <cell r="H107">
            <v>29.304029304029307</v>
          </cell>
          <cell r="I107">
            <v>31.015651015651013</v>
          </cell>
          <cell r="J107">
            <v>59.31960136900647</v>
          </cell>
          <cell r="K107">
            <v>64.357018448817797</v>
          </cell>
          <cell r="L107">
            <v>54.815929218475922</v>
          </cell>
          <cell r="M107">
            <v>60.39395057678103</v>
          </cell>
          <cell r="N107">
            <v>55.295931323618788</v>
          </cell>
          <cell r="O107">
            <v>52.291745668321724</v>
          </cell>
          <cell r="P107">
            <v>44.206006853546157</v>
          </cell>
          <cell r="Q107">
            <v>14.726110796458682</v>
          </cell>
          <cell r="R107">
            <v>16.058587632814177</v>
          </cell>
        </row>
        <row r="108">
          <cell r="B108" t="str">
            <v xml:space="preserve">      Percentage change</v>
          </cell>
          <cell r="D108">
            <v>25.3338898163606</v>
          </cell>
          <cell r="E108">
            <v>-14.658674658674652</v>
          </cell>
          <cell r="F108">
            <v>-25.604807242078987</v>
          </cell>
          <cell r="G108">
            <v>-30.36819469212211</v>
          </cell>
          <cell r="H108">
            <v>-33.71497438987646</v>
          </cell>
          <cell r="I108">
            <v>5.8409090909090855</v>
          </cell>
          <cell r="J108">
            <v>91.2569926037432</v>
          </cell>
          <cell r="K108">
            <v>8.4919941529534739</v>
          </cell>
          <cell r="L108">
            <v>-14.82525054812751</v>
          </cell>
          <cell r="M108">
            <v>10.175913165812055</v>
          </cell>
          <cell r="N108">
            <v>-8.4412746715102571</v>
          </cell>
          <cell r="O108">
            <v>-5.4329235142367205</v>
          </cell>
          <cell r="P108">
            <v>-15.462744093613024</v>
          </cell>
          <cell r="Q108">
            <v>-66.68753446732687</v>
          </cell>
          <cell r="R108">
            <v>9.0483961092831642</v>
          </cell>
        </row>
        <row r="109">
          <cell r="B109" t="str">
            <v xml:space="preserve">   U.S. dollar value index</v>
          </cell>
          <cell r="D109">
            <v>100</v>
          </cell>
          <cell r="E109">
            <v>90.333595792964175</v>
          </cell>
          <cell r="F109">
            <v>67.769523365578792</v>
          </cell>
          <cell r="G109">
            <v>48.57607251234343</v>
          </cell>
          <cell r="H109">
            <v>31.92350480373609</v>
          </cell>
          <cell r="I109">
            <v>34.64385773065505</v>
          </cell>
          <cell r="J109">
            <v>70.20398045227229</v>
          </cell>
          <cell r="K109">
            <v>72.892721320666325</v>
          </cell>
          <cell r="L109">
            <v>58.847089673772267</v>
          </cell>
          <cell r="M109">
            <v>63.912730979379404</v>
          </cell>
          <cell r="N109">
            <v>58.986860673655727</v>
          </cell>
          <cell r="O109">
            <v>53.79240486197898</v>
          </cell>
          <cell r="P109">
            <v>45.077237521390892</v>
          </cell>
          <cell r="Q109">
            <v>14.957195580009996</v>
          </cell>
          <cell r="R109">
            <v>16.239793920040505</v>
          </cell>
        </row>
        <row r="110">
          <cell r="B110" t="str">
            <v xml:space="preserve">      Percentage change</v>
          </cell>
          <cell r="D110">
            <v>19.536852350600032</v>
          </cell>
          <cell r="E110">
            <v>-9.6664042070358285</v>
          </cell>
          <cell r="F110">
            <v>-24.978605389627184</v>
          </cell>
          <cell r="G110">
            <v>-28.321655369622999</v>
          </cell>
          <cell r="H110">
            <v>-34.281420558189083</v>
          </cell>
          <cell r="I110">
            <v>8.5214732644286464</v>
          </cell>
          <cell r="J110">
            <v>102.64481224373409</v>
          </cell>
          <cell r="K110">
            <v>3.8298980357986068</v>
          </cell>
          <cell r="L110">
            <v>-19.268908325023492</v>
          </cell>
          <cell r="M110">
            <v>8.6081424479770963</v>
          </cell>
          <cell r="N110">
            <v>-7.707181699547383</v>
          </cell>
          <cell r="O110">
            <v>-8.8061235203124699</v>
          </cell>
          <cell r="P110">
            <v>-16.201483021533512</v>
          </cell>
          <cell r="Q110">
            <v>-66.818739562484879</v>
          </cell>
          <cell r="R110">
            <v>8.5751258193392577</v>
          </cell>
        </row>
        <row r="112">
          <cell r="B112" t="str">
            <v xml:space="preserve">   Volume index (1989=100)</v>
          </cell>
          <cell r="D112">
            <v>99.999999999999986</v>
          </cell>
          <cell r="E112">
            <v>82.770766834895994</v>
          </cell>
          <cell r="F112">
            <v>64.555673792039741</v>
          </cell>
          <cell r="G112">
            <v>45.35747444202957</v>
          </cell>
          <cell r="H112">
            <v>31.356855132244121</v>
          </cell>
          <cell r="I112">
            <v>33.194404534816854</v>
          </cell>
          <cell r="J112">
            <v>61.268561177840766</v>
          </cell>
          <cell r="K112">
            <v>65.35001132677894</v>
          </cell>
          <cell r="L112">
            <v>56.778725368780869</v>
          </cell>
          <cell r="M112">
            <v>88.409810866193112</v>
          </cell>
          <cell r="N112">
            <v>81.225759911578152</v>
          </cell>
          <cell r="O112">
            <v>75.800473315292152</v>
          </cell>
          <cell r="P112">
            <v>62.414304231841676</v>
          </cell>
          <cell r="Q112">
            <v>18.708216006323859</v>
          </cell>
          <cell r="R112">
            <v>20.366066159497795</v>
          </cell>
        </row>
        <row r="113">
          <cell r="B113" t="str">
            <v xml:space="preserve">      Percentage change</v>
          </cell>
          <cell r="D113">
            <v>17.656670984695388</v>
          </cell>
          <cell r="E113">
            <v>-17.229233165103995</v>
          </cell>
          <cell r="F113">
            <v>-22.00667426362034</v>
          </cell>
          <cell r="G113">
            <v>-29.738980669391559</v>
          </cell>
          <cell r="H113">
            <v>-30.86728148340654</v>
          </cell>
          <cell r="I113">
            <v>5.8601202028171206</v>
          </cell>
          <cell r="J113">
            <v>84.574966885089225</v>
          </cell>
          <cell r="K113">
            <v>6.6615733591183668</v>
          </cell>
          <cell r="L113">
            <v>-13.115967057967071</v>
          </cell>
          <cell r="M113">
            <v>55.709396947477494</v>
          </cell>
          <cell r="N113">
            <v>-8.12585264489244</v>
          </cell>
          <cell r="O113">
            <v>-6.6792685007710961</v>
          </cell>
          <cell r="P113">
            <v>-17.659743399979433</v>
          </cell>
          <cell r="Q113">
            <v>-70.025755735686701</v>
          </cell>
          <cell r="R113">
            <v>8.8616154133218217</v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</row>
        <row r="115">
          <cell r="B115" t="str">
            <v xml:space="preserve">   Unit value index, SDR terms</v>
          </cell>
          <cell r="D115">
            <v>100.00000000000001</v>
          </cell>
          <cell r="E115">
            <v>103.10563572711229</v>
          </cell>
          <cell r="F115">
            <v>98.348975017084129</v>
          </cell>
          <cell r="G115">
            <v>97.468222719558497</v>
          </cell>
          <cell r="H115">
            <v>93.45334275533294</v>
          </cell>
          <cell r="I115">
            <v>93.43638318054299</v>
          </cell>
          <cell r="J115">
            <v>96.818988774394157</v>
          </cell>
          <cell r="K115">
            <v>98.480500832668966</v>
          </cell>
          <cell r="L115">
            <v>96.543078173107133</v>
          </cell>
          <cell r="M115">
            <v>68.311367239758425</v>
          </cell>
          <cell r="N115">
            <v>68.07684087389714</v>
          </cell>
          <cell r="O115">
            <v>68.986041090817665</v>
          </cell>
          <cell r="P115">
            <v>70.826723773672612</v>
          </cell>
          <cell r="Q115">
            <v>78.714671625989766</v>
          </cell>
          <cell r="R115">
            <v>78.849727321175337</v>
          </cell>
        </row>
        <row r="116">
          <cell r="B116" t="str">
            <v xml:space="preserve">      Percentage change</v>
          </cell>
          <cell r="D116">
            <v>6.5251028840207823</v>
          </cell>
          <cell r="E116">
            <v>3.1056357271122863</v>
          </cell>
          <cell r="F116">
            <v>-4.6133857538277994</v>
          </cell>
          <cell r="G116">
            <v>-0.89553785118006601</v>
          </cell>
          <cell r="H116">
            <v>-4.1191681270083507</v>
          </cell>
          <cell r="I116">
            <v>-1.8147638479192096E-2</v>
          </cell>
          <cell r="J116">
            <v>3.6202231707911068</v>
          </cell>
          <cell r="K116">
            <v>1.716101437649229</v>
          </cell>
          <cell r="L116">
            <v>-1.9673160099518441</v>
          </cell>
          <cell r="M116">
            <v>-29.242604925780029</v>
          </cell>
          <cell r="N116">
            <v>-0.34331967773117356</v>
          </cell>
          <cell r="O116">
            <v>1.3355499539185161</v>
          </cell>
          <cell r="P116">
            <v>2.6681958462172872</v>
          </cell>
          <cell r="Q116">
            <v>11.136965585932202</v>
          </cell>
          <cell r="R116">
            <v>0.1715762670360732</v>
          </cell>
        </row>
        <row r="117">
          <cell r="B117" t="str">
            <v xml:space="preserve">   Unit value index, U.S. dollar terms</v>
          </cell>
          <cell r="D117">
            <v>100.00000000000001</v>
          </cell>
          <cell r="E117">
            <v>109.13707731275929</v>
          </cell>
          <cell r="F117">
            <v>104.97841535027916</v>
          </cell>
          <cell r="G117">
            <v>107.09606985377344</v>
          </cell>
          <cell r="H117">
            <v>101.80709981629914</v>
          </cell>
          <cell r="I117">
            <v>104.3665588105908</v>
          </cell>
          <cell r="J117">
            <v>114.58402009555145</v>
          </cell>
          <cell r="K117">
            <v>111.54201788301229</v>
          </cell>
          <cell r="L117">
            <v>103.64285089451597</v>
          </cell>
          <cell r="M117">
            <v>72.291446337454943</v>
          </cell>
          <cell r="N117">
            <v>72.620878817099964</v>
          </cell>
          <cell r="O117">
            <v>70.965790197944301</v>
          </cell>
          <cell r="P117">
            <v>72.222606782491397</v>
          </cell>
          <cell r="Q117">
            <v>79.949876433723446</v>
          </cell>
          <cell r="R117">
            <v>79.739473459713835</v>
          </cell>
        </row>
        <row r="118">
          <cell r="B118" t="str">
            <v xml:space="preserve">      Percentage change</v>
          </cell>
          <cell r="D118">
            <v>1.5980235971058576</v>
          </cell>
          <cell r="E118">
            <v>9.1370773127592777</v>
          </cell>
          <cell r="F118">
            <v>-3.8104941646572188</v>
          </cell>
          <cell r="G118">
            <v>2.017228490664813</v>
          </cell>
          <cell r="H118">
            <v>-4.9385285983843623</v>
          </cell>
          <cell r="I118">
            <v>2.514027998941093</v>
          </cell>
          <cell r="J118">
            <v>9.7899762159484141</v>
          </cell>
          <cell r="K118">
            <v>-2.6548223827392636</v>
          </cell>
          <cell r="L118">
            <v>-7.0817859838084862</v>
          </cell>
          <cell r="M118">
            <v>-30.24946176844303</v>
          </cell>
          <cell r="N118">
            <v>0.45570049616552311</v>
          </cell>
          <cell r="O118">
            <v>-2.2790809559384506</v>
          </cell>
          <cell r="P118">
            <v>1.7710175297724007</v>
          </cell>
          <cell r="Q118">
            <v>10.699239470134071</v>
          </cell>
          <cell r="R118">
            <v>-0.26316860437430867</v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Terms of trade index</v>
          </cell>
          <cell r="D120">
            <v>99.999999999999943</v>
          </cell>
          <cell r="E120">
            <v>90.797083470914288</v>
          </cell>
          <cell r="F120">
            <v>92.776552664983768</v>
          </cell>
          <cell r="G120">
            <v>102.24680337213421</v>
          </cell>
          <cell r="H120">
            <v>114.72436719886717</v>
          </cell>
          <cell r="I120">
            <v>140.29800823617384</v>
          </cell>
          <cell r="J120">
            <v>131.32687196268751</v>
          </cell>
          <cell r="K120">
            <v>133.55605931582679</v>
          </cell>
          <cell r="L120">
            <v>121.8869528579711</v>
          </cell>
          <cell r="M120">
            <v>162.17322888092042</v>
          </cell>
          <cell r="N120">
            <v>163.84675267243398</v>
          </cell>
          <cell r="O120">
            <v>157.74935259185435</v>
          </cell>
          <cell r="P120">
            <v>140.21682812175317</v>
          </cell>
          <cell r="Q120">
            <v>162.35267571290629</v>
          </cell>
          <cell r="R120">
            <v>167.36746424722674</v>
          </cell>
        </row>
        <row r="121">
          <cell r="B121" t="str">
            <v xml:space="preserve">      Percentage change</v>
          </cell>
          <cell r="D121">
            <v>-0.23344211424540795</v>
          </cell>
          <cell r="E121">
            <v>-9.2029165290856589</v>
          </cell>
          <cell r="F121">
            <v>2.1801021777352325</v>
          </cell>
          <cell r="G121">
            <v>10.207590641298703</v>
          </cell>
          <cell r="H121">
            <v>12.203377920109659</v>
          </cell>
          <cell r="I121">
            <v>22.291376855429878</v>
          </cell>
          <cell r="J121">
            <v>-6.3943432884553619</v>
          </cell>
          <cell r="K121">
            <v>1.6974342873046</v>
          </cell>
          <cell r="L121">
            <v>-8.7372347743962404</v>
          </cell>
          <cell r="M121">
            <v>33.052164385381722</v>
          </cell>
          <cell r="N121">
            <v>1.0319359138754036</v>
          </cell>
          <cell r="O121">
            <v>-3.7214042885364229</v>
          </cell>
          <cell r="P121">
            <v>-11.114165720516878</v>
          </cell>
          <cell r="Q121">
            <v>15.786869441899022</v>
          </cell>
          <cell r="R121">
            <v>3.0888240753039753</v>
          </cell>
        </row>
        <row r="123">
          <cell r="B123" t="str">
            <v>USD per SDR period average</v>
          </cell>
          <cell r="D123">
            <v>1.28176</v>
          </cell>
          <cell r="E123">
            <v>1.3567400000000001</v>
          </cell>
          <cell r="F123">
            <v>1.36816</v>
          </cell>
          <cell r="G123">
            <v>1.4083714124011315</v>
          </cell>
          <cell r="H123">
            <v>1.396336015525705</v>
          </cell>
          <cell r="I123">
            <v>1.4317001136760554</v>
          </cell>
          <cell r="J123">
            <v>1.5169463703024828</v>
          </cell>
          <cell r="K123">
            <v>1.4517604564649238</v>
          </cell>
          <cell r="L123">
            <v>1.3760205607320271</v>
          </cell>
          <cell r="M123">
            <v>1.3564401943863644</v>
          </cell>
          <cell r="N123">
            <v>1.3673157631539994</v>
          </cell>
          <cell r="O123">
            <v>1.3185437199443006</v>
          </cell>
          <cell r="P123">
            <v>1.3070214678479399</v>
          </cell>
        </row>
        <row r="124">
          <cell r="B124" t="str">
            <v>CFR per USD official rate, period average</v>
          </cell>
          <cell r="J124">
            <v>7.0400000000000004E-2</v>
          </cell>
          <cell r="K124">
            <v>0.50184899999999999</v>
          </cell>
          <cell r="L124">
            <v>1.05</v>
          </cell>
          <cell r="M124">
            <v>2.4</v>
          </cell>
          <cell r="N124">
            <v>4.5</v>
          </cell>
          <cell r="O124">
            <v>50</v>
          </cell>
          <cell r="P124">
            <v>50</v>
          </cell>
        </row>
        <row r="125">
          <cell r="B125" t="str">
            <v>CFR per USD, parallel rate, period average</v>
          </cell>
          <cell r="J125">
            <v>7.0400000000000004E-2</v>
          </cell>
          <cell r="K125">
            <v>0.50184899999999999</v>
          </cell>
          <cell r="L125">
            <v>1.1313439999999999</v>
          </cell>
          <cell r="M125">
            <v>1.6066</v>
          </cell>
          <cell r="N125">
            <v>11</v>
          </cell>
          <cell r="O125">
            <v>69</v>
          </cell>
          <cell r="P125">
            <v>259</v>
          </cell>
        </row>
        <row r="126">
          <cell r="B126" t="str">
            <v>Consumer prices, percent change</v>
          </cell>
          <cell r="J126">
            <v>541.80088229716864</v>
          </cell>
          <cell r="K126">
            <v>616.76106906305449</v>
          </cell>
          <cell r="L126">
            <v>198.53184014377786</v>
          </cell>
          <cell r="M126">
            <v>106.9</v>
          </cell>
          <cell r="N126">
            <v>269.60000000000002</v>
          </cell>
          <cell r="O126">
            <v>553.70000000000005</v>
          </cell>
          <cell r="P126">
            <v>245.1</v>
          </cell>
        </row>
        <row r="127">
          <cell r="B127" t="str">
            <v>Avanced economies, GDP deflator, percent change</v>
          </cell>
          <cell r="J127">
            <v>2.1784015148736873</v>
          </cell>
          <cell r="K127">
            <v>1.7380875159375646</v>
          </cell>
          <cell r="L127">
            <v>1.7087339439159568</v>
          </cell>
          <cell r="M127">
            <v>1.4037178120935412</v>
          </cell>
          <cell r="N127">
            <v>0.9</v>
          </cell>
          <cell r="O127">
            <v>1.3</v>
          </cell>
          <cell r="P127">
            <v>1.6</v>
          </cell>
        </row>
        <row r="129">
          <cell r="B129" t="str">
            <v>Official rate</v>
          </cell>
        </row>
        <row r="130">
          <cell r="B130" t="str">
            <v>Nominal effective exchange rate</v>
          </cell>
          <cell r="J130">
            <v>100</v>
          </cell>
          <cell r="K130">
            <v>14.658004828092183</v>
          </cell>
          <cell r="L130">
            <v>7.3914333298626032</v>
          </cell>
          <cell r="M130">
            <v>3.2804316558167703</v>
          </cell>
          <cell r="N130">
            <v>1.7356475991073583</v>
          </cell>
          <cell r="O130">
            <v>0.16198632302280588</v>
          </cell>
          <cell r="P130">
            <v>0.16341433877919928</v>
          </cell>
        </row>
        <row r="131">
          <cell r="B131" t="str">
            <v xml:space="preserve">      Percentage change</v>
          </cell>
          <cell r="K131">
            <v>-85.341995171907811</v>
          </cell>
          <cell r="L131">
            <v>-49.574083126941929</v>
          </cell>
          <cell r="M131">
            <v>-55.618463842956032</v>
          </cell>
          <cell r="N131">
            <v>-47.090877627956182</v>
          </cell>
          <cell r="O131">
            <v>-90.667096067997022</v>
          </cell>
          <cell r="P131">
            <v>0.8815656345211087</v>
          </cell>
        </row>
        <row r="132">
          <cell r="B132" t="str">
            <v>Real effective exchange rate</v>
          </cell>
          <cell r="J132">
            <v>100</v>
          </cell>
          <cell r="K132">
            <v>13.857665640951655</v>
          </cell>
          <cell r="L132">
            <v>6.1072617412628389</v>
          </cell>
          <cell r="M132">
            <v>4.3428969767618311</v>
          </cell>
          <cell r="N132">
            <v>0.65693095824799608</v>
          </cell>
          <cell r="O132">
            <v>0.15507619513129228</v>
          </cell>
          <cell r="P132">
            <v>6.0994688064667069E-2</v>
          </cell>
        </row>
        <row r="133">
          <cell r="B133" t="str">
            <v xml:space="preserve">      Percentage change</v>
          </cell>
          <cell r="K133">
            <v>-86.142334359048348</v>
          </cell>
          <cell r="L133">
            <v>-55.928639790421222</v>
          </cell>
          <cell r="M133">
            <v>-28.88962090130066</v>
          </cell>
          <cell r="N133">
            <v>-84.873439048562929</v>
          </cell>
          <cell r="O133">
            <v>-76.39383664534958</v>
          </cell>
          <cell r="P133">
            <v>-60.667923266348467</v>
          </cell>
        </row>
        <row r="135">
          <cell r="B135" t="str">
            <v>Parallel Rate</v>
          </cell>
        </row>
        <row r="136">
          <cell r="B136" t="str">
            <v>Nominal effective exchange rate</v>
          </cell>
          <cell r="J136">
            <v>100</v>
          </cell>
          <cell r="K136">
            <v>14.658004828092183</v>
          </cell>
          <cell r="L136">
            <v>6.859986879636728</v>
          </cell>
          <cell r="M136">
            <v>4.9004331967884038</v>
          </cell>
          <cell r="N136">
            <v>0.71003765418028297</v>
          </cell>
          <cell r="O136">
            <v>0.11738139349478688</v>
          </cell>
          <cell r="P136">
            <v>3.1547169648494071E-2</v>
          </cell>
        </row>
        <row r="137">
          <cell r="B137" t="str">
            <v xml:space="preserve">      Percentage change</v>
          </cell>
          <cell r="K137">
            <v>-85.341995171907811</v>
          </cell>
          <cell r="L137">
            <v>-53.199722881182929</v>
          </cell>
          <cell r="M137">
            <v>-28.564977123572767</v>
          </cell>
          <cell r="N137">
            <v>-85.510716590410411</v>
          </cell>
          <cell r="O137">
            <v>-83.468286110783779</v>
          </cell>
          <cell r="P137">
            <v>-73.124216105088962</v>
          </cell>
        </row>
        <row r="138">
          <cell r="B138" t="str">
            <v>Real effective exchange rate</v>
          </cell>
          <cell r="J138">
            <v>100</v>
          </cell>
          <cell r="K138">
            <v>98.830373155889561</v>
          </cell>
          <cell r="L138">
            <v>128.67708971962287</v>
          </cell>
          <cell r="M138">
            <v>184.88205420036874</v>
          </cell>
          <cell r="N138">
            <v>98.912375402886994</v>
          </cell>
          <cell r="O138">
            <v>101.75675891805652</v>
          </cell>
          <cell r="P138">
            <v>92.079688979451177</v>
          </cell>
        </row>
        <row r="139">
          <cell r="B139" t="str">
            <v xml:space="preserve">      Percentage change</v>
          </cell>
          <cell r="K139">
            <v>-1.1696268441104385</v>
          </cell>
          <cell r="L139">
            <v>30.199943206381242</v>
          </cell>
          <cell r="M139">
            <v>43.679076518758706</v>
          </cell>
          <cell r="N139">
            <v>-46.499742319127847</v>
          </cell>
          <cell r="O139">
            <v>2.8756598995665295</v>
          </cell>
          <cell r="P139">
            <v>-9.5100021281123599</v>
          </cell>
        </row>
        <row r="143">
          <cell r="B143" t="str">
            <v xml:space="preserve">    Sources:  Data provided by Congolese authorities; and staff estimates.</v>
          </cell>
        </row>
        <row r="145">
          <cell r="B145" t="str">
            <v>Table 4b.  Democratic Republic of the Congo:  Composition of Commodity Exports, 1996-2000</v>
          </cell>
        </row>
        <row r="147">
          <cell r="B147">
            <v>37041.615946759259</v>
          </cell>
          <cell r="D147">
            <v>1989</v>
          </cell>
          <cell r="E147">
            <v>1990</v>
          </cell>
          <cell r="F147">
            <v>1991</v>
          </cell>
          <cell r="G147">
            <v>1992</v>
          </cell>
          <cell r="H147">
            <v>1993</v>
          </cell>
          <cell r="I147">
            <v>1994</v>
          </cell>
          <cell r="J147">
            <v>1995</v>
          </cell>
          <cell r="K147">
            <v>1996</v>
          </cell>
          <cell r="L147">
            <v>1997</v>
          </cell>
          <cell r="M147">
            <v>1998</v>
          </cell>
          <cell r="N147">
            <v>1999</v>
          </cell>
          <cell r="O147">
            <v>2000</v>
          </cell>
          <cell r="P147">
            <v>2001</v>
          </cell>
          <cell r="Q147">
            <v>2002</v>
          </cell>
          <cell r="R147">
            <v>2003</v>
          </cell>
        </row>
        <row r="148">
          <cell r="N148" t="str">
            <v>Est.</v>
          </cell>
          <cell r="O148" t="str">
            <v>Est.</v>
          </cell>
          <cell r="P148" t="str">
            <v>Est.</v>
          </cell>
          <cell r="Q148" t="str">
            <v>Est.</v>
          </cell>
          <cell r="R148" t="str">
            <v>Est.</v>
          </cell>
        </row>
        <row r="150">
          <cell r="B150" t="str">
            <v xml:space="preserve">  Total exports, fob</v>
          </cell>
          <cell r="D150">
            <v>2417.0148320000003</v>
          </cell>
          <cell r="E150">
            <v>2326.266404</v>
          </cell>
          <cell r="F150">
            <v>1649.3168800000001</v>
          </cell>
          <cell r="G150">
            <v>1245.8453514100411</v>
          </cell>
          <cell r="H150">
            <v>1143.8784639186576</v>
          </cell>
          <cell r="I150">
            <v>1255.457829682533</v>
          </cell>
          <cell r="J150">
            <v>1652.0142390106732</v>
          </cell>
          <cell r="K150">
            <v>1652.0142390106732</v>
          </cell>
          <cell r="L150">
            <v>1188.6875525652449</v>
          </cell>
          <cell r="M150">
            <v>1180.0437398552008</v>
          </cell>
          <cell r="N150">
            <v>933.34743513600029</v>
          </cell>
          <cell r="O150">
            <v>760.31907989175477</v>
          </cell>
          <cell r="P150">
            <v>769.77826423413762</v>
          </cell>
          <cell r="Q150">
            <v>844.08268984254244</v>
          </cell>
          <cell r="R150">
            <v>873.59714767630271</v>
          </cell>
        </row>
        <row r="151">
          <cell r="B151" t="str">
            <v xml:space="preserve">    Gécamines</v>
          </cell>
          <cell r="D151">
            <v>1389.69919501</v>
          </cell>
          <cell r="E151">
            <v>1265.337312618253</v>
          </cell>
          <cell r="F151">
            <v>896.41364346015348</v>
          </cell>
          <cell r="G151">
            <v>535.60451569925124</v>
          </cell>
          <cell r="H151">
            <v>249.66448110689834</v>
          </cell>
          <cell r="I151">
            <v>182.13792598160526</v>
          </cell>
          <cell r="J151">
            <v>323.23270372452839</v>
          </cell>
          <cell r="K151">
            <v>412.64083400656989</v>
          </cell>
          <cell r="L151">
            <v>202.15664473385917</v>
          </cell>
          <cell r="M151">
            <v>198.7765589980423</v>
          </cell>
          <cell r="N151">
            <v>125.50042689979202</v>
          </cell>
          <cell r="O151">
            <v>139.24395210363483</v>
          </cell>
          <cell r="P151">
            <v>144.50894248624257</v>
          </cell>
          <cell r="Q151">
            <v>140.44406890058656</v>
          </cell>
          <cell r="R151">
            <v>147.51326061756214</v>
          </cell>
        </row>
        <row r="152">
          <cell r="B152" t="str">
            <v xml:space="preserve">    Other</v>
          </cell>
          <cell r="D152">
            <v>1027.3156369900003</v>
          </cell>
          <cell r="E152">
            <v>1060.929091381747</v>
          </cell>
          <cell r="F152">
            <v>752.9032365398466</v>
          </cell>
          <cell r="G152">
            <v>710.24083571078984</v>
          </cell>
          <cell r="H152">
            <v>894.21398281175925</v>
          </cell>
          <cell r="I152">
            <v>1073.3199037009276</v>
          </cell>
          <cell r="J152">
            <v>1328.7815352861448</v>
          </cell>
          <cell r="K152">
            <v>1239.3734050041035</v>
          </cell>
          <cell r="L152">
            <v>986.53090783138578</v>
          </cell>
          <cell r="M152">
            <v>981.26718085715845</v>
          </cell>
          <cell r="N152">
            <v>807.84700823620824</v>
          </cell>
          <cell r="O152">
            <v>621.07512778811997</v>
          </cell>
          <cell r="P152">
            <v>625.26932174789499</v>
          </cell>
          <cell r="Q152">
            <v>703.63862094195588</v>
          </cell>
          <cell r="R152">
            <v>726.08388705874063</v>
          </cell>
        </row>
        <row r="154">
          <cell r="B154" t="str">
            <v xml:space="preserve">   Copper</v>
          </cell>
          <cell r="D154">
            <v>1175.1200000000001</v>
          </cell>
          <cell r="E154">
            <v>997.04559107421994</v>
          </cell>
          <cell r="F154">
            <v>589.84778618722794</v>
          </cell>
          <cell r="G154">
            <v>374.78920814099359</v>
          </cell>
          <cell r="H154">
            <v>150.44580987717123</v>
          </cell>
          <cell r="I154">
            <v>42.800000000000004</v>
          </cell>
          <cell r="J154">
            <v>87.424364719999986</v>
          </cell>
          <cell r="K154">
            <v>89.423517763199996</v>
          </cell>
          <cell r="L154">
            <v>82.893862399999989</v>
          </cell>
          <cell r="M154">
            <v>53.397731616000002</v>
          </cell>
          <cell r="N154">
            <v>48.0802038912</v>
          </cell>
          <cell r="O154">
            <v>44.5</v>
          </cell>
          <cell r="P154">
            <v>48.165578216981501</v>
          </cell>
          <cell r="Q154">
            <v>50.7517278017637</v>
          </cell>
          <cell r="R154">
            <v>54.173192597388208</v>
          </cell>
        </row>
        <row r="155">
          <cell r="B155" t="str">
            <v xml:space="preserve">     Gécamines</v>
          </cell>
          <cell r="D155">
            <v>1135.72</v>
          </cell>
          <cell r="E155">
            <v>955.77974768957995</v>
          </cell>
          <cell r="F155">
            <v>566.43633365707751</v>
          </cell>
          <cell r="G155">
            <v>351.23041397505119</v>
          </cell>
          <cell r="H155">
            <v>131.26999032517122</v>
          </cell>
          <cell r="I155">
            <v>40.981699346405236</v>
          </cell>
          <cell r="J155">
            <v>81.17976723999999</v>
          </cell>
          <cell r="K155">
            <v>86.531712462399994</v>
          </cell>
          <cell r="L155">
            <v>80.248313599999989</v>
          </cell>
          <cell r="M155">
            <v>52</v>
          </cell>
          <cell r="N155">
            <v>45.614552409600002</v>
          </cell>
          <cell r="O155">
            <v>42.317757679999993</v>
          </cell>
          <cell r="P155">
            <v>46.018068360173409</v>
          </cell>
          <cell r="Q155">
            <v>45.260557252720417</v>
          </cell>
          <cell r="R155">
            <v>48.311830775375718</v>
          </cell>
        </row>
        <row r="156">
          <cell r="B156" t="str">
            <v xml:space="preserve">     Sodimiza</v>
          </cell>
          <cell r="D156">
            <v>39.4</v>
          </cell>
          <cell r="E156">
            <v>41.26584338464</v>
          </cell>
          <cell r="F156">
            <v>23.411452530150399</v>
          </cell>
          <cell r="G156">
            <v>23.558794165942398</v>
          </cell>
          <cell r="H156">
            <v>19.175819551999997</v>
          </cell>
          <cell r="I156">
            <v>1.8183006535947714</v>
          </cell>
          <cell r="J156">
            <v>6.2445974799999986</v>
          </cell>
          <cell r="K156">
            <v>2.8918053008000002</v>
          </cell>
          <cell r="L156">
            <v>2.6455487999999998</v>
          </cell>
          <cell r="M156">
            <v>1.3977316159999997</v>
          </cell>
          <cell r="N156">
            <v>2.4656514816000001</v>
          </cell>
          <cell r="O156">
            <v>2.1543585727999996</v>
          </cell>
          <cell r="P156">
            <v>2.1475098568080924</v>
          </cell>
          <cell r="Q156">
            <v>5.4911705490432849</v>
          </cell>
          <cell r="R156">
            <v>5.8613618220124941</v>
          </cell>
        </row>
        <row r="157">
          <cell r="B157" t="str">
            <v xml:space="preserve">         Volume (thousand tons)</v>
          </cell>
          <cell r="D157">
            <v>442.774</v>
          </cell>
          <cell r="E157">
            <v>389</v>
          </cell>
          <cell r="F157">
            <v>259.053</v>
          </cell>
          <cell r="G157">
            <v>163.57300000000001</v>
          </cell>
          <cell r="H157">
            <v>78.456000000000003</v>
          </cell>
          <cell r="I157">
            <v>30.6</v>
          </cell>
          <cell r="J157">
            <v>35</v>
          </cell>
          <cell r="K157">
            <v>40.199999999999996</v>
          </cell>
          <cell r="L157">
            <v>37.6</v>
          </cell>
          <cell r="M157">
            <v>38.200000000000003</v>
          </cell>
          <cell r="N157">
            <v>31.200000000000003</v>
          </cell>
          <cell r="O157">
            <v>28.9</v>
          </cell>
          <cell r="P157">
            <v>31.4</v>
          </cell>
          <cell r="Q157">
            <v>30.5</v>
          </cell>
          <cell r="R157">
            <v>30.5</v>
          </cell>
        </row>
        <row r="158">
          <cell r="B158" t="str">
            <v xml:space="preserve">             Gécamines </v>
          </cell>
          <cell r="D158">
            <v>428.97399999999999</v>
          </cell>
          <cell r="E158">
            <v>372.9</v>
          </cell>
          <cell r="F158">
            <v>248.77099999999999</v>
          </cell>
          <cell r="G158">
            <v>153.291</v>
          </cell>
          <cell r="H158">
            <v>68.456000000000003</v>
          </cell>
          <cell r="I158">
            <v>29.3</v>
          </cell>
          <cell r="J158">
            <v>32.5</v>
          </cell>
          <cell r="K158">
            <v>38.9</v>
          </cell>
          <cell r="L158">
            <v>36.4</v>
          </cell>
          <cell r="M158">
            <v>37.200000000000003</v>
          </cell>
          <cell r="N158">
            <v>29.6</v>
          </cell>
          <cell r="O158">
            <v>27.5</v>
          </cell>
          <cell r="P158">
            <v>30</v>
          </cell>
          <cell r="Q158">
            <v>27.2</v>
          </cell>
          <cell r="R158">
            <v>27.2</v>
          </cell>
        </row>
        <row r="159">
          <cell r="B159" t="str">
            <v xml:space="preserve">             Sodimiza</v>
          </cell>
          <cell r="D159">
            <v>13.8</v>
          </cell>
          <cell r="E159">
            <v>16.100000000000001</v>
          </cell>
          <cell r="F159">
            <v>10.282</v>
          </cell>
          <cell r="G159">
            <v>10.282</v>
          </cell>
          <cell r="H159">
            <v>10</v>
          </cell>
          <cell r="I159">
            <v>1.3</v>
          </cell>
          <cell r="J159">
            <v>2.5</v>
          </cell>
          <cell r="K159">
            <v>1.3</v>
          </cell>
          <cell r="L159">
            <v>1.2</v>
          </cell>
          <cell r="M159">
            <v>1</v>
          </cell>
          <cell r="N159">
            <v>1.6</v>
          </cell>
          <cell r="O159">
            <v>1.4</v>
          </cell>
          <cell r="P159">
            <v>1.4</v>
          </cell>
          <cell r="Q159">
            <v>3.3</v>
          </cell>
          <cell r="R159">
            <v>3.3</v>
          </cell>
        </row>
        <row r="160">
          <cell r="B160" t="str">
            <v xml:space="preserve">         Unit value (¢/lb) </v>
          </cell>
          <cell r="D160">
            <v>120.1</v>
          </cell>
          <cell r="E160">
            <v>116.26</v>
          </cell>
          <cell r="F160">
            <v>103.28</v>
          </cell>
          <cell r="G160">
            <v>103.93</v>
          </cell>
          <cell r="H160">
            <v>86.98</v>
          </cell>
          <cell r="I160">
            <v>112.4</v>
          </cell>
          <cell r="J160">
            <v>113.3</v>
          </cell>
          <cell r="K160">
            <v>100.9</v>
          </cell>
          <cell r="L160">
            <v>100</v>
          </cell>
          <cell r="M160">
            <v>63.4</v>
          </cell>
          <cell r="N160">
            <v>69.900000000000006</v>
          </cell>
          <cell r="O160">
            <v>69.8</v>
          </cell>
          <cell r="P160">
            <v>69.578105473122875</v>
          </cell>
          <cell r="Q160">
            <v>75.477318375725858</v>
          </cell>
          <cell r="R160">
            <v>80.565676917909613</v>
          </cell>
        </row>
        <row r="162">
          <cell r="B162" t="str">
            <v xml:space="preserve">   Cobalt</v>
          </cell>
          <cell r="D162">
            <v>162.44999999999999</v>
          </cell>
          <cell r="E162">
            <v>256.89480368079995</v>
          </cell>
          <cell r="F162">
            <v>296.71659629919998</v>
          </cell>
          <cell r="G162">
            <v>162.61553541888</v>
          </cell>
          <cell r="H162">
            <v>113.89087583999998</v>
          </cell>
          <cell r="I162">
            <v>140.30000000000001</v>
          </cell>
          <cell r="J162">
            <v>237.10731119999997</v>
          </cell>
          <cell r="K162">
            <v>322.21468223471999</v>
          </cell>
          <cell r="L162">
            <v>119.168745696</v>
          </cell>
          <cell r="M162">
            <v>145.07969156800002</v>
          </cell>
          <cell r="N162">
            <v>79.885873414399995</v>
          </cell>
          <cell r="O162">
            <v>96.7</v>
          </cell>
          <cell r="P162">
            <v>95.9</v>
          </cell>
          <cell r="Q162">
            <v>94.964323837726042</v>
          </cell>
          <cell r="R162">
            <v>98.972278949771635</v>
          </cell>
        </row>
        <row r="163">
          <cell r="B163" t="str">
            <v xml:space="preserve">       Volume (thousand tons)</v>
          </cell>
          <cell r="D163">
            <v>10.199999999999999</v>
          </cell>
          <cell r="E163">
            <v>15.641</v>
          </cell>
          <cell r="F163">
            <v>11.858000000000001</v>
          </cell>
          <cell r="G163">
            <v>3.258</v>
          </cell>
          <cell r="H163">
            <v>4.0999999999999996</v>
          </cell>
          <cell r="I163">
            <v>3</v>
          </cell>
          <cell r="J163">
            <v>4.5</v>
          </cell>
          <cell r="K163">
            <v>6.0670000000000002</v>
          </cell>
          <cell r="L163">
            <v>3.0030000000000001</v>
          </cell>
          <cell r="M163">
            <v>3.871</v>
          </cell>
          <cell r="N163">
            <v>2.3079999999999998</v>
          </cell>
          <cell r="O163">
            <v>3.7</v>
          </cell>
          <cell r="P163">
            <v>3.85</v>
          </cell>
          <cell r="Q163">
            <v>3.57</v>
          </cell>
          <cell r="R163">
            <v>3.57</v>
          </cell>
        </row>
        <row r="164">
          <cell r="B164" t="str">
            <v xml:space="preserve">       Unit value (¢/lb) </v>
          </cell>
          <cell r="D164">
            <v>7.2241210239184976</v>
          </cell>
          <cell r="E164">
            <v>7.45</v>
          </cell>
          <cell r="F164">
            <v>11.35</v>
          </cell>
          <cell r="G164">
            <v>22.64</v>
          </cell>
          <cell r="H164">
            <v>12.6</v>
          </cell>
          <cell r="I164">
            <v>21.213220841271283</v>
          </cell>
          <cell r="J164">
            <v>23.9</v>
          </cell>
          <cell r="K164">
            <v>24.09</v>
          </cell>
          <cell r="L164">
            <v>18</v>
          </cell>
          <cell r="M164">
            <v>17</v>
          </cell>
          <cell r="N164">
            <v>15.7</v>
          </cell>
          <cell r="O164">
            <v>13.23</v>
          </cell>
          <cell r="P164">
            <v>11.3</v>
          </cell>
          <cell r="Q164">
            <v>12.065844758533549</v>
          </cell>
          <cell r="R164">
            <v>12.575081935473271</v>
          </cell>
        </row>
        <row r="166">
          <cell r="B166" t="str">
            <v xml:space="preserve">   Zinc</v>
          </cell>
          <cell r="D166">
            <v>84.48</v>
          </cell>
          <cell r="E166">
            <v>49.392761247873125</v>
          </cell>
          <cell r="F166">
            <v>29.509621970544</v>
          </cell>
          <cell r="G166">
            <v>21.377147639120004</v>
          </cell>
          <cell r="H166">
            <v>4.3301681371200003</v>
          </cell>
          <cell r="I166">
            <v>0.55622663519999993</v>
          </cell>
          <cell r="J166">
            <v>4.639859499560945</v>
          </cell>
          <cell r="K166">
            <v>3.2798964924624752</v>
          </cell>
          <cell r="L166">
            <v>2.1827152275244699</v>
          </cell>
          <cell r="M166">
            <v>1.1748461394281073</v>
          </cell>
          <cell r="N166">
            <v>1.075792026919319E-6</v>
          </cell>
          <cell r="O166">
            <v>0.22619442239999998</v>
          </cell>
          <cell r="P166">
            <v>2.5908741248</v>
          </cell>
          <cell r="Q166">
            <v>0.21918780878489674</v>
          </cell>
          <cell r="R166">
            <v>0.22915089100239208</v>
          </cell>
        </row>
        <row r="167">
          <cell r="B167" t="str">
            <v xml:space="preserve">       Volume (thousand tons)</v>
          </cell>
          <cell r="D167">
            <v>55.856000000000002</v>
          </cell>
          <cell r="E167">
            <v>37.447000000000003</v>
          </cell>
          <cell r="F167">
            <v>28.934999999999999</v>
          </cell>
          <cell r="G167">
            <v>18.382000000000001</v>
          </cell>
          <cell r="H167">
            <v>4.2</v>
          </cell>
          <cell r="I167">
            <v>0.6</v>
          </cell>
          <cell r="J167">
            <v>4.5</v>
          </cell>
          <cell r="K167">
            <v>3.2</v>
          </cell>
          <cell r="L167">
            <v>1.66</v>
          </cell>
          <cell r="M167">
            <v>1.147</v>
          </cell>
          <cell r="N167">
            <v>9.9999999999999995E-7</v>
          </cell>
          <cell r="O167">
            <v>0.2</v>
          </cell>
          <cell r="P167">
            <v>2.6</v>
          </cell>
          <cell r="Q167">
            <v>0.2</v>
          </cell>
          <cell r="R167">
            <v>0.2</v>
          </cell>
        </row>
        <row r="168">
          <cell r="B168" t="str">
            <v xml:space="preserve">       Unit value (¢/lb) </v>
          </cell>
          <cell r="D168">
            <v>68.604016512787197</v>
          </cell>
          <cell r="E168">
            <v>59.829000000000001</v>
          </cell>
          <cell r="F168">
            <v>46.26</v>
          </cell>
          <cell r="G168">
            <v>52.75</v>
          </cell>
          <cell r="H168">
            <v>46.765000000000001</v>
          </cell>
          <cell r="I168">
            <v>42.05</v>
          </cell>
          <cell r="J168">
            <v>46.768967805454409</v>
          </cell>
          <cell r="K168">
            <v>46.491721667482679</v>
          </cell>
          <cell r="L168">
            <v>59.642310492846001</v>
          </cell>
          <cell r="M168">
            <v>46.460410779609823</v>
          </cell>
          <cell r="N168">
            <v>48.797075007770893</v>
          </cell>
          <cell r="O168">
            <v>51.3</v>
          </cell>
          <cell r="P168">
            <v>45.2</v>
          </cell>
          <cell r="Q168">
            <v>49.710927755684587</v>
          </cell>
          <cell r="R168">
            <v>51.970515380942977</v>
          </cell>
        </row>
        <row r="170">
          <cell r="B170" t="str">
            <v xml:space="preserve">   Silver  </v>
          </cell>
          <cell r="D170">
            <v>7.04919501</v>
          </cell>
          <cell r="E170">
            <v>3.27</v>
          </cell>
          <cell r="F170">
            <v>3.7510915333320001</v>
          </cell>
          <cell r="G170">
            <v>0.38141866619999998</v>
          </cell>
          <cell r="H170">
            <v>0.17344680460711712</v>
          </cell>
          <cell r="I170">
            <v>0.3</v>
          </cell>
          <cell r="J170">
            <v>0.30576578496750001</v>
          </cell>
          <cell r="K170">
            <v>0.6145428169874575</v>
          </cell>
          <cell r="L170">
            <v>0.55687021033468442</v>
          </cell>
          <cell r="M170">
            <v>0.52202129061418978</v>
          </cell>
          <cell r="N170">
            <v>0</v>
          </cell>
          <cell r="O170">
            <v>1.234848214886146E-9</v>
          </cell>
          <cell r="P170">
            <v>1.2691754481843422E-9</v>
          </cell>
          <cell r="Q170">
            <v>1.3551923831092491E-9</v>
          </cell>
          <cell r="R170">
            <v>1.4123880753459393E-9</v>
          </cell>
        </row>
        <row r="171">
          <cell r="B171" t="str">
            <v xml:space="preserve">        Volume (thousand kg) </v>
          </cell>
          <cell r="D171">
            <v>41.207999999999998</v>
          </cell>
          <cell r="E171">
            <v>34</v>
          </cell>
          <cell r="F171">
            <v>29.852519999999998</v>
          </cell>
          <cell r="G171">
            <v>3.06582</v>
          </cell>
          <cell r="H171">
            <v>1.3691200000000001</v>
          </cell>
          <cell r="I171">
            <v>2.99</v>
          </cell>
          <cell r="J171">
            <v>1.913</v>
          </cell>
          <cell r="K171">
            <v>3.89</v>
          </cell>
          <cell r="L171">
            <v>3.64</v>
          </cell>
          <cell r="M171">
            <v>4</v>
          </cell>
          <cell r="N171">
            <v>0</v>
          </cell>
          <cell r="O171">
            <v>1E-8</v>
          </cell>
          <cell r="P171">
            <v>1E-8</v>
          </cell>
          <cell r="Q171">
            <v>1E-8</v>
          </cell>
          <cell r="R171">
            <v>1E-8</v>
          </cell>
        </row>
        <row r="172">
          <cell r="B172" t="str">
            <v xml:space="preserve">        Unit value ($ per troy oz)</v>
          </cell>
          <cell r="D172">
            <v>5.5</v>
          </cell>
          <cell r="E172">
            <v>3.0922424431552225</v>
          </cell>
          <cell r="F172">
            <v>4.04</v>
          </cell>
          <cell r="G172">
            <v>4</v>
          </cell>
          <cell r="H172">
            <v>4.0731414273058943</v>
          </cell>
          <cell r="I172">
            <v>3.2339870478818731</v>
          </cell>
          <cell r="J172">
            <v>5.1390000000000002</v>
          </cell>
          <cell r="K172">
            <v>5.0793395581898855</v>
          </cell>
          <cell r="L172">
            <v>4.9187789251834326</v>
          </cell>
          <cell r="M172">
            <v>4.1959753284638674</v>
          </cell>
          <cell r="N172">
            <v>3.9000529331802358</v>
          </cell>
          <cell r="O172">
            <v>3.9702538859774803</v>
          </cell>
          <cell r="P172">
            <v>4.0806219698877655</v>
          </cell>
          <cell r="Q172">
            <v>4.3571815227369148</v>
          </cell>
          <cell r="R172">
            <v>4.5410757184983179</v>
          </cell>
        </row>
        <row r="174">
          <cell r="B174" t="str">
            <v xml:space="preserve">   Gold</v>
          </cell>
          <cell r="D174">
            <v>17.600000000000001</v>
          </cell>
          <cell r="E174">
            <v>29.599999999999998</v>
          </cell>
          <cell r="F174">
            <v>38.08</v>
          </cell>
          <cell r="G174">
            <v>20.61</v>
          </cell>
          <cell r="H174">
            <v>10.469999999999999</v>
          </cell>
          <cell r="I174">
            <v>3.2</v>
          </cell>
          <cell r="J174">
            <v>19.4071289412</v>
          </cell>
          <cell r="K174">
            <v>24.972023075999999</v>
          </cell>
          <cell r="L174">
            <v>3.8094342000000001</v>
          </cell>
          <cell r="M174">
            <v>0.87087000000000003</v>
          </cell>
          <cell r="N174">
            <v>0.3</v>
          </cell>
          <cell r="O174">
            <v>0</v>
          </cell>
          <cell r="P174">
            <v>0</v>
          </cell>
          <cell r="Q174">
            <v>0.85749592499999994</v>
          </cell>
          <cell r="R174">
            <v>0.85749592499999994</v>
          </cell>
        </row>
        <row r="175">
          <cell r="B175" t="str">
            <v xml:space="preserve">       Volume (tons)</v>
          </cell>
          <cell r="D175">
            <v>1.9000000000000001</v>
          </cell>
          <cell r="E175">
            <v>4.6515000000000004</v>
          </cell>
          <cell r="F175">
            <v>3.9790000000000001</v>
          </cell>
          <cell r="G175">
            <v>2.1893199999999999</v>
          </cell>
          <cell r="H175">
            <v>1.096921</v>
          </cell>
          <cell r="I175">
            <v>0.34008402514461195</v>
          </cell>
          <cell r="J175">
            <v>1.6239999999999999</v>
          </cell>
          <cell r="K175">
            <v>2.09</v>
          </cell>
          <cell r="L175">
            <v>0.4</v>
          </cell>
          <cell r="M175">
            <v>0.1</v>
          </cell>
          <cell r="N175">
            <v>0.2</v>
          </cell>
          <cell r="O175">
            <v>0.1</v>
          </cell>
          <cell r="P175">
            <v>0</v>
          </cell>
          <cell r="Q175">
            <v>0.1</v>
          </cell>
          <cell r="R175">
            <v>0.1</v>
          </cell>
        </row>
        <row r="176">
          <cell r="B176" t="str">
            <v xml:space="preserve">        Unit value ($ per troy oz)</v>
          </cell>
          <cell r="D176">
            <v>297.82679510447201</v>
          </cell>
          <cell r="E176">
            <v>197.92196065785228</v>
          </cell>
          <cell r="F176">
            <v>297.65850716260366</v>
          </cell>
          <cell r="G176">
            <v>292.79526291268519</v>
          </cell>
          <cell r="H176">
            <v>296.87021672481421</v>
          </cell>
          <cell r="I176">
            <v>302.52999999999997</v>
          </cell>
          <cell r="J176">
            <v>371.681174811375</v>
          </cell>
          <cell r="K176">
            <v>371.623132881</v>
          </cell>
          <cell r="L176">
            <v>296.20731801374995</v>
          </cell>
          <cell r="M176">
            <v>270.86234174999998</v>
          </cell>
          <cell r="N176">
            <v>270.5</v>
          </cell>
          <cell r="O176">
            <v>275.7</v>
          </cell>
          <cell r="P176">
            <v>275.7</v>
          </cell>
          <cell r="Q176">
            <v>275.7</v>
          </cell>
          <cell r="R176">
            <v>275.7</v>
          </cell>
        </row>
        <row r="178">
          <cell r="B178" t="str">
            <v xml:space="preserve">   Diamonds</v>
          </cell>
          <cell r="D178">
            <v>250.82400000000001</v>
          </cell>
          <cell r="E178">
            <v>257.7</v>
          </cell>
          <cell r="F178">
            <v>212.23850999999999</v>
          </cell>
          <cell r="G178">
            <v>231.33693220070003</v>
          </cell>
          <cell r="H178">
            <v>311.96031999999997</v>
          </cell>
          <cell r="I178">
            <v>293.61214929861819</v>
          </cell>
          <cell r="J178">
            <v>423.45655999999997</v>
          </cell>
          <cell r="K178">
            <v>403.13542743471299</v>
          </cell>
          <cell r="L178">
            <v>380.9836369098449</v>
          </cell>
          <cell r="M178">
            <v>445.03259219602421</v>
          </cell>
          <cell r="N178">
            <v>367.57756331860168</v>
          </cell>
          <cell r="O178">
            <v>239.96904127398466</v>
          </cell>
          <cell r="P178">
            <v>233.58879999999999</v>
          </cell>
          <cell r="Q178">
            <v>250.03484800000001</v>
          </cell>
          <cell r="R178">
            <v>268.40829536000001</v>
          </cell>
        </row>
        <row r="179">
          <cell r="B179" t="str">
            <v xml:space="preserve">       Volume (million carats)</v>
          </cell>
          <cell r="D179">
            <v>17.648900999999999</v>
          </cell>
          <cell r="E179">
            <v>19.474999999999998</v>
          </cell>
          <cell r="F179">
            <v>17.813000000000002</v>
          </cell>
          <cell r="G179">
            <v>13.27881917</v>
          </cell>
          <cell r="H179">
            <v>15.326000000000001</v>
          </cell>
          <cell r="I179">
            <v>16.533546283636362</v>
          </cell>
          <cell r="J179">
            <v>22.024000000000001</v>
          </cell>
          <cell r="K179">
            <v>22</v>
          </cell>
          <cell r="L179">
            <v>22.281000000000002</v>
          </cell>
          <cell r="M179">
            <v>25.983000000000001</v>
          </cell>
          <cell r="N179">
            <v>20.2425</v>
          </cell>
          <cell r="O179">
            <v>14.859</v>
          </cell>
          <cell r="P179">
            <v>17.68</v>
          </cell>
          <cell r="Q179">
            <v>16</v>
          </cell>
          <cell r="R179">
            <v>16</v>
          </cell>
        </row>
        <row r="180">
          <cell r="B180" t="str">
            <v xml:space="preserve">       Unit value ($ per carat)</v>
          </cell>
          <cell r="D180">
            <v>14.211876422220286</v>
          </cell>
          <cell r="E180">
            <v>13.23234916559692</v>
          </cell>
          <cell r="F180">
            <v>11.914809970246447</v>
          </cell>
          <cell r="G180">
            <v>17.421498797373864</v>
          </cell>
          <cell r="H180">
            <v>20.354973248075165</v>
          </cell>
          <cell r="I180">
            <v>17.758570621307843</v>
          </cell>
          <cell r="J180">
            <v>19.227050490374136</v>
          </cell>
          <cell r="K180">
            <v>18.324337610668774</v>
          </cell>
          <cell r="L180">
            <v>17.099036708848114</v>
          </cell>
          <cell r="M180">
            <v>17.127837131817888</v>
          </cell>
          <cell r="N180">
            <v>18.158703881368492</v>
          </cell>
          <cell r="O180">
            <v>16.100000000000001</v>
          </cell>
          <cell r="P180">
            <v>13.212036199095023</v>
          </cell>
          <cell r="Q180">
            <v>15.627178000000001</v>
          </cell>
          <cell r="R180">
            <v>16.775518460000001</v>
          </cell>
        </row>
        <row r="182">
          <cell r="B182" t="str">
            <v xml:space="preserve">   Crude oil</v>
          </cell>
          <cell r="D182">
            <v>160.37799999999999</v>
          </cell>
          <cell r="E182">
            <v>229.57886879999998</v>
          </cell>
          <cell r="F182">
            <v>165.15812750999999</v>
          </cell>
          <cell r="G182">
            <v>155.84195965000001</v>
          </cell>
          <cell r="H182">
            <v>127.22437380999999</v>
          </cell>
          <cell r="I182">
            <v>123.50152634282799</v>
          </cell>
          <cell r="J182">
            <v>166.15344279999999</v>
          </cell>
          <cell r="K182">
            <v>198.07950000000002</v>
          </cell>
          <cell r="L182">
            <v>176.54039999999998</v>
          </cell>
          <cell r="M182">
            <v>111.45847588868374</v>
          </cell>
          <cell r="N182">
            <v>115.9</v>
          </cell>
          <cell r="O182">
            <v>141.30000000000001</v>
          </cell>
          <cell r="P182">
            <v>166</v>
          </cell>
          <cell r="Q182">
            <v>179.98516219295382</v>
          </cell>
          <cell r="R182">
            <v>159.47634448638001</v>
          </cell>
        </row>
        <row r="183">
          <cell r="B183" t="str">
            <v xml:space="preserve">       Volume (million barrels)</v>
          </cell>
          <cell r="D183">
            <v>9.8561999999999994</v>
          </cell>
          <cell r="E183">
            <v>10.689762</v>
          </cell>
          <cell r="F183">
            <v>9.4809960000000011</v>
          </cell>
          <cell r="G183">
            <v>8.9242889999999999</v>
          </cell>
          <cell r="H183">
            <v>8.3096239999999995</v>
          </cell>
          <cell r="I183">
            <v>8.530435279999999</v>
          </cell>
          <cell r="J183">
            <v>10.1</v>
          </cell>
          <cell r="K183">
            <v>10.707000000000001</v>
          </cell>
          <cell r="L183">
            <v>10.146000000000001</v>
          </cell>
          <cell r="M183">
            <v>9.4400000000000013</v>
          </cell>
          <cell r="N183">
            <v>8.6999999999999993</v>
          </cell>
          <cell r="O183">
            <v>8.3000000000000007</v>
          </cell>
          <cell r="P183">
            <v>8.3000000000000007</v>
          </cell>
          <cell r="Q183">
            <v>8.3000000000000007</v>
          </cell>
          <cell r="R183">
            <v>8.3000000000000007</v>
          </cell>
        </row>
        <row r="184">
          <cell r="B184" t="str">
            <v xml:space="preserve">       Unit value ($ per barrel)</v>
          </cell>
          <cell r="D184">
            <v>16.271788315983848</v>
          </cell>
          <cell r="E184">
            <v>21.476518261117505</v>
          </cell>
          <cell r="F184">
            <v>17.419913214814137</v>
          </cell>
          <cell r="G184">
            <v>17.46267513860208</v>
          </cell>
          <cell r="H184">
            <v>15.310485024352486</v>
          </cell>
          <cell r="I184">
            <v>14.477751989090526</v>
          </cell>
          <cell r="J184">
            <v>16.45083592079208</v>
          </cell>
          <cell r="K184">
            <v>18.5</v>
          </cell>
          <cell r="L184">
            <v>17.399999999999995</v>
          </cell>
          <cell r="M184">
            <v>11.807041937360564</v>
          </cell>
          <cell r="N184">
            <v>13.321839080459771</v>
          </cell>
          <cell r="O184">
            <v>17.024096385542169</v>
          </cell>
          <cell r="P184">
            <v>20</v>
          </cell>
          <cell r="Q184">
            <v>21.684959300355882</v>
          </cell>
          <cell r="R184">
            <v>19.214017407997591</v>
          </cell>
        </row>
        <row r="186">
          <cell r="B186" t="str">
            <v xml:space="preserve">   Coffee</v>
          </cell>
          <cell r="D186">
            <v>124.58</v>
          </cell>
          <cell r="E186">
            <v>114.94519185274559</v>
          </cell>
          <cell r="F186">
            <v>101.67256832197759</v>
          </cell>
          <cell r="G186">
            <v>50.443051991980802</v>
          </cell>
          <cell r="H186">
            <v>60.009490714382402</v>
          </cell>
          <cell r="I186">
            <v>158.6</v>
          </cell>
          <cell r="J186">
            <v>170.73427727414293</v>
          </cell>
          <cell r="K186">
            <v>112.06876494249548</v>
          </cell>
          <cell r="L186">
            <v>44.267010906977646</v>
          </cell>
          <cell r="M186">
            <v>31.111159322457397</v>
          </cell>
          <cell r="N186">
            <v>40.288914487189636</v>
          </cell>
          <cell r="O186">
            <v>4.6468416053854344</v>
          </cell>
          <cell r="P186">
            <v>1.8125309917074286</v>
          </cell>
          <cell r="Q186">
            <v>8.648767509799999</v>
          </cell>
          <cell r="R186">
            <v>10.740707665599999</v>
          </cell>
        </row>
        <row r="187">
          <cell r="B187" t="str">
            <v xml:space="preserve">       Volume (thousand tons)</v>
          </cell>
          <cell r="D187">
            <v>119.113</v>
          </cell>
          <cell r="E187">
            <v>95.748000000000005</v>
          </cell>
          <cell r="F187">
            <v>89.489000000000004</v>
          </cell>
          <cell r="G187">
            <v>56.631</v>
          </cell>
          <cell r="H187">
            <v>55.045000000000002</v>
          </cell>
          <cell r="I187">
            <v>61</v>
          </cell>
          <cell r="J187">
            <v>78.3</v>
          </cell>
          <cell r="K187">
            <v>53</v>
          </cell>
          <cell r="L187">
            <v>20</v>
          </cell>
          <cell r="M187">
            <v>16</v>
          </cell>
          <cell r="N187">
            <v>24.4</v>
          </cell>
          <cell r="O187">
            <v>5</v>
          </cell>
          <cell r="P187">
            <v>2.6</v>
          </cell>
          <cell r="Q187">
            <v>11.33</v>
          </cell>
          <cell r="R187">
            <v>11</v>
          </cell>
        </row>
        <row r="188">
          <cell r="B188" t="str">
            <v xml:space="preserve">       Unit value ($ per pound)</v>
          </cell>
          <cell r="D188">
            <v>0.47441087144197897</v>
          </cell>
          <cell r="E188">
            <v>0.54453596315327735</v>
          </cell>
          <cell r="F188">
            <v>0.51534682921923358</v>
          </cell>
          <cell r="G188">
            <v>0.40402905122636013</v>
          </cell>
          <cell r="H188">
            <v>0.49450140975565449</v>
          </cell>
          <cell r="I188">
            <v>1.1793394247726596</v>
          </cell>
          <cell r="J188">
            <v>0.98906407480824987</v>
          </cell>
          <cell r="K188">
            <v>0.95912273426897687</v>
          </cell>
          <cell r="L188">
            <v>1.0039582919123091</v>
          </cell>
          <cell r="M188">
            <v>0.88198597931147782</v>
          </cell>
          <cell r="N188">
            <v>0.74896445832340963</v>
          </cell>
          <cell r="O188">
            <v>0.42155411583884006</v>
          </cell>
          <cell r="P188">
            <v>0.31621142857142859</v>
          </cell>
          <cell r="Q188">
            <v>0.34625</v>
          </cell>
          <cell r="R188">
            <v>0.44289999999999996</v>
          </cell>
        </row>
        <row r="190">
          <cell r="B190" t="str">
            <v xml:space="preserve">   Rubber</v>
          </cell>
          <cell r="D190">
            <v>10.998490690244161</v>
          </cell>
          <cell r="E190">
            <v>7.1120459679102606</v>
          </cell>
          <cell r="F190">
            <v>4.5520970530047995</v>
          </cell>
          <cell r="G190">
            <v>6.1266033579711987</v>
          </cell>
          <cell r="H190">
            <v>4.2682212891936002</v>
          </cell>
          <cell r="I190">
            <v>3.9406551688000002</v>
          </cell>
          <cell r="J190">
            <v>5.8441938991327662</v>
          </cell>
          <cell r="K190">
            <v>5.3394171067921281</v>
          </cell>
          <cell r="L190">
            <v>4.0705301923236057</v>
          </cell>
          <cell r="M190">
            <v>2.1650706348052964</v>
          </cell>
          <cell r="N190">
            <v>1.9069353095014547</v>
          </cell>
          <cell r="O190">
            <v>6.9126610833446534E-8</v>
          </cell>
          <cell r="P190">
            <v>6.5379001878647165E-8</v>
          </cell>
          <cell r="Q190">
            <v>7.0547967999999994E-8</v>
          </cell>
          <cell r="R190">
            <v>7.7161839999999988E-8</v>
          </cell>
        </row>
        <row r="191">
          <cell r="B191" t="str">
            <v xml:space="preserve">       Volume (thousand tons)</v>
          </cell>
          <cell r="D191">
            <v>9.7970000000000006</v>
          </cell>
          <cell r="E191">
            <v>6.9770000000000003</v>
          </cell>
          <cell r="F191">
            <v>5.5119999999999996</v>
          </cell>
          <cell r="G191">
            <v>7.1109999999999998</v>
          </cell>
          <cell r="H191">
            <v>5.1340000000000003</v>
          </cell>
          <cell r="I191">
            <v>3.5</v>
          </cell>
          <cell r="J191">
            <v>3.698</v>
          </cell>
          <cell r="K191">
            <v>3.8089400000000002</v>
          </cell>
          <cell r="L191">
            <v>4</v>
          </cell>
          <cell r="M191">
            <v>3</v>
          </cell>
          <cell r="N191">
            <v>3</v>
          </cell>
          <cell r="O191">
            <v>9.9999999999999995E-8</v>
          </cell>
          <cell r="P191">
            <v>9.9999999999999995E-8</v>
          </cell>
          <cell r="Q191">
            <v>9.9999999999999995E-8</v>
          </cell>
          <cell r="R191">
            <v>9.9999999999999995E-8</v>
          </cell>
        </row>
        <row r="192">
          <cell r="B192" t="str">
            <v xml:space="preserve">       Unit value ($ per pound)</v>
          </cell>
          <cell r="D192">
            <v>0.50922000000000001</v>
          </cell>
          <cell r="E192">
            <v>0.46237176000000002</v>
          </cell>
          <cell r="F192">
            <v>0.37459999999999999</v>
          </cell>
          <cell r="G192">
            <v>0.39079999999999998</v>
          </cell>
          <cell r="H192">
            <v>0.37709999999999999</v>
          </cell>
          <cell r="I192">
            <v>0.51070000000000004</v>
          </cell>
          <cell r="J192">
            <v>0.71684156417846689</v>
          </cell>
          <cell r="K192">
            <v>0.63585074742635106</v>
          </cell>
          <cell r="L192">
            <v>0.46159007072448704</v>
          </cell>
          <cell r="M192">
            <v>0.32735296885172505</v>
          </cell>
          <cell r="N192">
            <v>0.28832358858796403</v>
          </cell>
          <cell r="O192">
            <v>0.31355283637230902</v>
          </cell>
          <cell r="P192">
            <v>0.29655397872220918</v>
          </cell>
          <cell r="Q192">
            <v>0.32</v>
          </cell>
          <cell r="R192">
            <v>0.35</v>
          </cell>
        </row>
        <row r="194">
          <cell r="B194" t="str">
            <v xml:space="preserve">   Other exports</v>
          </cell>
          <cell r="D194">
            <v>423.53514629975609</v>
          </cell>
          <cell r="E194">
            <v>380.72714137645136</v>
          </cell>
          <cell r="F194">
            <v>207.79048112471375</v>
          </cell>
          <cell r="G194">
            <v>222.32349434419527</v>
          </cell>
          <cell r="H194">
            <v>361.10575744618342</v>
          </cell>
          <cell r="I194">
            <v>488.64727223708695</v>
          </cell>
          <cell r="J194">
            <v>536.94133489166916</v>
          </cell>
          <cell r="K194">
            <v>492.88646714330281</v>
          </cell>
          <cell r="L194">
            <v>374.21434682223969</v>
          </cell>
          <cell r="M194">
            <v>389.23128119918772</v>
          </cell>
          <cell r="N194">
            <v>279.40794363931553</v>
          </cell>
          <cell r="O194">
            <v>29.007961838774616</v>
          </cell>
          <cell r="P194">
            <v>221.72048083400043</v>
          </cell>
          <cell r="Q194">
            <v>258.62117669461094</v>
          </cell>
          <cell r="R194">
            <v>280.7396817225864</v>
          </cell>
        </row>
        <row r="196">
          <cell r="B196" t="str">
            <v>Memorandum item:</v>
          </cell>
        </row>
        <row r="197">
          <cell r="B197" t="str">
            <v xml:space="preserve">     Gécamines exports / Total exports</v>
          </cell>
          <cell r="D197">
            <v>57.496510845159754</v>
          </cell>
          <cell r="E197">
            <v>54.393482639929537</v>
          </cell>
          <cell r="F197">
            <v>54.350601411425167</v>
          </cell>
          <cell r="G197">
            <v>42.991252091847265</v>
          </cell>
          <cell r="H197">
            <v>21.826137040084376</v>
          </cell>
          <cell r="I197">
            <v>14.507689679044208</v>
          </cell>
          <cell r="J197">
            <v>19.565975649102143</v>
          </cell>
          <cell r="K197">
            <v>24.978043424957665</v>
          </cell>
          <cell r="L197">
            <v>17.006709988473876</v>
          </cell>
          <cell r="M197">
            <v>16.844846702244574</v>
          </cell>
          <cell r="N197">
            <v>13.446271149982326</v>
          </cell>
          <cell r="O197">
            <v>18.313883708331865</v>
          </cell>
          <cell r="P197">
            <v>18.772801103966788</v>
          </cell>
          <cell r="Q197">
            <v>16.638662371667092</v>
          </cell>
          <cell r="R197">
            <v>16.885730569283037</v>
          </cell>
        </row>
        <row r="200">
          <cell r="B200" t="str">
            <v xml:space="preserve">    Sources:  Data provided by Congolese authorities; and staff estimates.</v>
          </cell>
          <cell r="D200" t="str">
            <v>Export values, % change</v>
          </cell>
        </row>
        <row r="202">
          <cell r="B202" t="str">
            <v>Table 4c.    Democratic Republic of the Congo:  Composition of Imports, 1996-2000</v>
          </cell>
        </row>
        <row r="205">
          <cell r="B205">
            <v>37041.615946759259</v>
          </cell>
          <cell r="D205">
            <v>1989</v>
          </cell>
          <cell r="E205">
            <v>1990</v>
          </cell>
          <cell r="F205">
            <v>1991</v>
          </cell>
          <cell r="G205">
            <v>1992</v>
          </cell>
          <cell r="H205">
            <v>1993</v>
          </cell>
          <cell r="I205">
            <v>1994</v>
          </cell>
          <cell r="J205">
            <v>1995</v>
          </cell>
          <cell r="K205">
            <v>1996</v>
          </cell>
          <cell r="L205">
            <v>1997</v>
          </cell>
          <cell r="M205">
            <v>1998</v>
          </cell>
          <cell r="N205">
            <v>1999</v>
          </cell>
          <cell r="O205">
            <v>2000</v>
          </cell>
          <cell r="P205">
            <v>2001</v>
          </cell>
          <cell r="Q205">
            <v>2002</v>
          </cell>
          <cell r="R205">
            <v>2003</v>
          </cell>
        </row>
        <row r="206">
          <cell r="N206" t="str">
            <v>Est.</v>
          </cell>
          <cell r="O206" t="str">
            <v>Est.</v>
          </cell>
          <cell r="P206" t="str">
            <v>Est.</v>
          </cell>
          <cell r="Q206" t="str">
            <v>Est.</v>
          </cell>
          <cell r="R206" t="str">
            <v>Est.</v>
          </cell>
        </row>
        <row r="209">
          <cell r="K209" t="str">
            <v xml:space="preserve">                    (Values in millions of U.S. dollars; unit value in U.S. dollar terms)</v>
          </cell>
        </row>
        <row r="211">
          <cell r="B211" t="str">
            <v>Imports, total</v>
          </cell>
        </row>
        <row r="212">
          <cell r="B212" t="str">
            <v xml:space="preserve">    Value, c.i.f.</v>
          </cell>
          <cell r="D212">
            <v>1924.5626400000001</v>
          </cell>
          <cell r="E212">
            <v>1738.5266360000003</v>
          </cell>
          <cell r="F212">
            <v>1304.266928</v>
          </cell>
          <cell r="G212">
            <v>934.87694355187102</v>
          </cell>
          <cell r="H212">
            <v>614.38784683131018</v>
          </cell>
          <cell r="I212">
            <v>666.74274293893905</v>
          </cell>
          <cell r="J212">
            <v>1351.1195795773358</v>
          </cell>
          <cell r="K212">
            <v>1402.8660818168587</v>
          </cell>
          <cell r="L212">
            <v>1132.5491025887191</v>
          </cell>
          <cell r="M212">
            <v>1230.0405426328423</v>
          </cell>
          <cell r="N212">
            <v>1135.2390830340305</v>
          </cell>
          <cell r="O212">
            <v>1035.2685271311911</v>
          </cell>
          <cell r="P212">
            <v>867.53967248075116</v>
          </cell>
          <cell r="Q212">
            <v>287.86059812460371</v>
          </cell>
          <cell r="R212">
            <v>312.54500659809105</v>
          </cell>
        </row>
        <row r="213">
          <cell r="B213" t="str">
            <v xml:space="preserve">    Volume index (1989=100)</v>
          </cell>
          <cell r="D213">
            <v>99.999999999999986</v>
          </cell>
          <cell r="E213">
            <v>82.770766834895994</v>
          </cell>
          <cell r="F213">
            <v>64.555673792039741</v>
          </cell>
          <cell r="G213">
            <v>45.35747444202957</v>
          </cell>
          <cell r="H213">
            <v>31.356855132244121</v>
          </cell>
          <cell r="I213">
            <v>33.194404534816854</v>
          </cell>
          <cell r="J213">
            <v>61.268561177840766</v>
          </cell>
          <cell r="K213">
            <v>65.35001132677894</v>
          </cell>
          <cell r="L213">
            <v>56.778725368780869</v>
          </cell>
          <cell r="M213">
            <v>88.409810866193112</v>
          </cell>
          <cell r="N213">
            <v>81.225759911578152</v>
          </cell>
          <cell r="O213">
            <v>75.800473315292152</v>
          </cell>
          <cell r="P213">
            <v>62.414304231841676</v>
          </cell>
          <cell r="Q213">
            <v>18.708216006323859</v>
          </cell>
          <cell r="R213">
            <v>20.366066159497795</v>
          </cell>
        </row>
        <row r="214">
          <cell r="B214" t="str">
            <v xml:space="preserve">    Unit value index (1989=100)</v>
          </cell>
          <cell r="D214">
            <v>100.00000000000001</v>
          </cell>
          <cell r="E214">
            <v>109.13707731275929</v>
          </cell>
          <cell r="F214">
            <v>104.97841535027916</v>
          </cell>
          <cell r="G214">
            <v>107.09606985377344</v>
          </cell>
          <cell r="H214">
            <v>101.80709981629914</v>
          </cell>
          <cell r="I214">
            <v>104.3665588105908</v>
          </cell>
          <cell r="J214">
            <v>114.58402009555145</v>
          </cell>
          <cell r="K214">
            <v>111.54201788301229</v>
          </cell>
          <cell r="L214">
            <v>103.64285089451597</v>
          </cell>
          <cell r="M214">
            <v>72.291446337454943</v>
          </cell>
          <cell r="N214">
            <v>72.620878817099964</v>
          </cell>
          <cell r="O214">
            <v>70.965790197944301</v>
          </cell>
          <cell r="P214">
            <v>72.222606782491397</v>
          </cell>
          <cell r="Q214">
            <v>79.949876433723446</v>
          </cell>
          <cell r="R214">
            <v>79.739473459713835</v>
          </cell>
        </row>
        <row r="216">
          <cell r="B216" t="str">
            <v xml:space="preserve">   Oil</v>
          </cell>
        </row>
        <row r="217">
          <cell r="B217" t="str">
            <v xml:space="preserve">       Value, c.i.f.</v>
          </cell>
          <cell r="D217">
            <v>138.87100000000001</v>
          </cell>
          <cell r="E217">
            <v>157.345</v>
          </cell>
          <cell r="F217">
            <v>133.33500000000001</v>
          </cell>
          <cell r="G217">
            <v>59.7</v>
          </cell>
          <cell r="H217">
            <v>61</v>
          </cell>
          <cell r="I217">
            <v>45.353999999999999</v>
          </cell>
          <cell r="J217">
            <v>52.082447279885095</v>
          </cell>
          <cell r="K217">
            <v>79.2</v>
          </cell>
          <cell r="L217">
            <v>106.3</v>
          </cell>
          <cell r="M217">
            <v>126.3</v>
          </cell>
          <cell r="N217">
            <v>56.7</v>
          </cell>
          <cell r="O217">
            <v>49.6</v>
          </cell>
          <cell r="P217">
            <v>55</v>
          </cell>
          <cell r="Q217">
            <v>73.025899719268224</v>
          </cell>
          <cell r="R217">
            <v>83.979784677158449</v>
          </cell>
        </row>
        <row r="218">
          <cell r="B218" t="str">
            <v xml:space="preserve">       Volume index (1989=100)</v>
          </cell>
          <cell r="D218">
            <v>100</v>
          </cell>
          <cell r="E218">
            <v>87.99849380547974</v>
          </cell>
          <cell r="F218">
            <v>88.61262427341461</v>
          </cell>
          <cell r="G218">
            <v>40.301279086406865</v>
          </cell>
          <cell r="H218">
            <v>46.589401428340352</v>
          </cell>
          <cell r="I218">
            <v>36.666966833710802</v>
          </cell>
          <cell r="J218">
            <v>38.89085646080013</v>
          </cell>
          <cell r="K218">
            <v>49.937432838022119</v>
          </cell>
          <cell r="L218">
            <v>70.871767185954653</v>
          </cell>
          <cell r="M218">
            <v>124.09420197301019</v>
          </cell>
          <cell r="N218">
            <v>40.503172449604875</v>
          </cell>
          <cell r="O218">
            <v>22.585619671265903</v>
          </cell>
          <cell r="P218">
            <v>27.759066890733099</v>
          </cell>
          <cell r="Q218">
            <v>41.694395869923888</v>
          </cell>
          <cell r="R218">
            <v>53.942124656714022</v>
          </cell>
        </row>
        <row r="219">
          <cell r="B219" t="str">
            <v xml:space="preserve">       Unit value index (1989=100)</v>
          </cell>
          <cell r="D219">
            <v>100</v>
          </cell>
          <cell r="E219">
            <v>128.75560538116591</v>
          </cell>
          <cell r="F219">
            <v>108.35201793721971</v>
          </cell>
          <cell r="G219">
            <v>106.67040358744394</v>
          </cell>
          <cell r="H219">
            <v>94.282511210762337</v>
          </cell>
          <cell r="I219">
            <v>89.069506726457405</v>
          </cell>
          <cell r="J219">
            <v>96.434473278632865</v>
          </cell>
          <cell r="K219">
            <v>114.20560168222084</v>
          </cell>
          <cell r="L219">
            <v>108.00613861625672</v>
          </cell>
          <cell r="M219">
            <v>73.289253341064452</v>
          </cell>
          <cell r="N219">
            <v>100.80508843927075</v>
          </cell>
          <cell r="O219">
            <v>158.13867769835034</v>
          </cell>
          <cell r="P219">
            <v>142.67446846438469</v>
          </cell>
          <cell r="Q219">
            <v>126.12107623318386</v>
          </cell>
          <cell r="R219">
            <v>112.10762331838565</v>
          </cell>
        </row>
        <row r="221">
          <cell r="B221" t="str">
            <v xml:space="preserve">   Non-oil</v>
          </cell>
        </row>
        <row r="222">
          <cell r="B222" t="str">
            <v xml:space="preserve">       Value, c.i.f.</v>
          </cell>
          <cell r="D222">
            <v>1785.69164</v>
          </cell>
          <cell r="E222">
            <v>1581.1816360000003</v>
          </cell>
          <cell r="F222">
            <v>1170.931928</v>
          </cell>
          <cell r="G222">
            <v>875.17694355187098</v>
          </cell>
          <cell r="H222">
            <v>553.38784683131018</v>
          </cell>
          <cell r="I222">
            <v>621.388742938939</v>
          </cell>
          <cell r="J222">
            <v>1299.0371322974506</v>
          </cell>
          <cell r="K222">
            <v>1323.6660818168587</v>
          </cell>
          <cell r="L222">
            <v>1026.2491025887191</v>
          </cell>
          <cell r="M222">
            <v>1103.7405426328423</v>
          </cell>
          <cell r="N222">
            <v>1078.5390830340305</v>
          </cell>
          <cell r="O222">
            <v>985.66852713119113</v>
          </cell>
          <cell r="P222">
            <v>812.53967248075116</v>
          </cell>
          <cell r="Q222">
            <v>214.83469840533547</v>
          </cell>
          <cell r="R222">
            <v>228.5652219209326</v>
          </cell>
        </row>
        <row r="223">
          <cell r="B223" t="str">
            <v xml:space="preserve">            Gécamines</v>
          </cell>
          <cell r="D223">
            <v>412.9</v>
          </cell>
          <cell r="E223">
            <v>394.29999999999995</v>
          </cell>
          <cell r="F223">
            <v>296.33</v>
          </cell>
          <cell r="G223">
            <v>192.34</v>
          </cell>
          <cell r="H223">
            <v>91.030000000000015</v>
          </cell>
          <cell r="I223">
            <v>68.83</v>
          </cell>
          <cell r="J223">
            <v>91.82</v>
          </cell>
          <cell r="K223">
            <v>90.904032076091255</v>
          </cell>
          <cell r="L223">
            <v>82.830202879481163</v>
          </cell>
          <cell r="M223">
            <v>116.51821269778871</v>
          </cell>
          <cell r="N223">
            <v>31.858457281488185</v>
          </cell>
          <cell r="O223">
            <v>29.799088070741195</v>
          </cell>
          <cell r="P223">
            <v>30.655580313174525</v>
          </cell>
          <cell r="Q223">
            <v>27.97818265672354</v>
          </cell>
          <cell r="R223">
            <v>29.374610545435335</v>
          </cell>
        </row>
        <row r="224">
          <cell r="B224" t="str">
            <v xml:space="preserve">            Non-Gécamines</v>
          </cell>
          <cell r="D224">
            <v>1372.7916399999999</v>
          </cell>
          <cell r="E224">
            <v>1186.8816360000003</v>
          </cell>
          <cell r="F224">
            <v>874.60192800000004</v>
          </cell>
          <cell r="G224">
            <v>682.83694355187095</v>
          </cell>
          <cell r="H224">
            <v>462.35784683131016</v>
          </cell>
          <cell r="I224">
            <v>552.55874293893896</v>
          </cell>
          <cell r="J224">
            <v>1207.2171322974507</v>
          </cell>
          <cell r="K224">
            <v>1232.7620497407675</v>
          </cell>
          <cell r="L224">
            <v>943.41889970923796</v>
          </cell>
          <cell r="M224">
            <v>987.22232993505361</v>
          </cell>
          <cell r="N224">
            <v>1046.6806257525423</v>
          </cell>
          <cell r="O224">
            <v>955.86943906044996</v>
          </cell>
          <cell r="P224">
            <v>781.88409216757668</v>
          </cell>
          <cell r="Q224">
            <v>186.85651574861194</v>
          </cell>
          <cell r="R224">
            <v>199.19061137549727</v>
          </cell>
        </row>
        <row r="225">
          <cell r="B225" t="str">
            <v xml:space="preserve">       Volume index (1989=100)</v>
          </cell>
          <cell r="D225">
            <v>100</v>
          </cell>
          <cell r="E225">
            <v>82.364213062749798</v>
          </cell>
          <cell r="F225">
            <v>62.68479491493472</v>
          </cell>
          <cell r="G225">
            <v>45.750688415541084</v>
          </cell>
          <cell r="H225">
            <v>30.172239104873814</v>
          </cell>
          <cell r="I225">
            <v>32.924347718618904</v>
          </cell>
          <cell r="J225">
            <v>63.008847217237886</v>
          </cell>
          <cell r="K225">
            <v>66.548628232053886</v>
          </cell>
          <cell r="L225">
            <v>55.682727176062251</v>
          </cell>
          <cell r="M225">
            <v>85.63468050975888</v>
          </cell>
          <cell r="N225">
            <v>84.392704481824168</v>
          </cell>
          <cell r="O225">
            <v>79.938925764114487</v>
          </cell>
          <cell r="P225">
            <v>65.109398590236665</v>
          </cell>
          <cell r="Q225">
            <v>16.920609617665406</v>
          </cell>
          <cell r="R225">
            <v>17.754898186752559</v>
          </cell>
        </row>
        <row r="226">
          <cell r="B226" t="str">
            <v xml:space="preserve">            Gécamines</v>
          </cell>
          <cell r="D226">
            <v>100</v>
          </cell>
          <cell r="E226">
            <v>88.827032013593495</v>
          </cell>
          <cell r="F226">
            <v>68.606895031242587</v>
          </cell>
          <cell r="G226">
            <v>43.484347718237359</v>
          </cell>
          <cell r="H226">
            <v>21.464661735535806</v>
          </cell>
          <cell r="I226">
            <v>15.772231774583773</v>
          </cell>
          <cell r="J226">
            <v>19.261000373214134</v>
          </cell>
          <cell r="K226">
            <v>19.765390398212013</v>
          </cell>
          <cell r="L226">
            <v>19.436497860417372</v>
          </cell>
          <cell r="M226">
            <v>39.096518275907307</v>
          </cell>
          <cell r="N226">
            <v>10.780908040566349</v>
          </cell>
          <cell r="O226">
            <v>10.451821270850688</v>
          </cell>
          <cell r="P226">
            <v>10.623563873787349</v>
          </cell>
          <cell r="Q226">
            <v>9.5299947848674158</v>
          </cell>
          <cell r="R226">
            <v>9.868286202523203</v>
          </cell>
        </row>
        <row r="227">
          <cell r="B227" t="str">
            <v xml:space="preserve">            Non-Gécamines</v>
          </cell>
          <cell r="D227">
            <v>100</v>
          </cell>
          <cell r="E227">
            <v>80.420365309711798</v>
          </cell>
          <cell r="F227">
            <v>60.903581315743878</v>
          </cell>
          <cell r="G227">
            <v>46.432344718399037</v>
          </cell>
          <cell r="H227">
            <v>32.791251772957708</v>
          </cell>
          <cell r="I227">
            <v>38.083257830638601</v>
          </cell>
          <cell r="J227">
            <v>76.167061060889665</v>
          </cell>
          <cell r="K227">
            <v>80.619808692909046</v>
          </cell>
          <cell r="L227">
            <v>66.584649688082919</v>
          </cell>
          <cell r="M227">
            <v>99.632148607945524</v>
          </cell>
          <cell r="N227">
            <v>106.5332171896342</v>
          </cell>
          <cell r="O227">
            <v>100.83883847429725</v>
          </cell>
          <cell r="P227">
            <v>81.497319742220043</v>
          </cell>
          <cell r="Q227">
            <v>19.143514227182326</v>
          </cell>
          <cell r="R227">
            <v>20.126985831668801</v>
          </cell>
        </row>
        <row r="228">
          <cell r="B228" t="str">
            <v xml:space="preserve">       Unit value index (1989=100)</v>
          </cell>
          <cell r="D228">
            <v>100</v>
          </cell>
          <cell r="E228">
            <v>107.50699999999999</v>
          </cell>
          <cell r="F228">
            <v>104.60753620999999</v>
          </cell>
          <cell r="G228">
            <v>107.12523039150227</v>
          </cell>
          <cell r="H228">
            <v>102.71068156077682</v>
          </cell>
          <cell r="I228">
            <v>105.69142082621539</v>
          </cell>
          <cell r="J228">
            <v>115.45521806838454</v>
          </cell>
          <cell r="K228">
            <v>111.38657939364319</v>
          </cell>
          <cell r="L228">
            <v>103.21096232124195</v>
          </cell>
          <cell r="M228">
            <v>72.178997892466569</v>
          </cell>
          <cell r="N228">
            <v>71.568928826420859</v>
          </cell>
          <cell r="O228">
            <v>69.050386895274698</v>
          </cell>
          <cell r="P228">
            <v>69.886682556514074</v>
          </cell>
          <cell r="Q228">
            <v>71.102022643114495</v>
          </cell>
          <cell r="R228">
            <v>72.091738375910637</v>
          </cell>
        </row>
        <row r="230">
          <cell r="K230" t="str">
            <v xml:space="preserve">                    (In millions of SDRs)</v>
          </cell>
        </row>
        <row r="232">
          <cell r="B232" t="str">
            <v>Imports</v>
          </cell>
          <cell r="D232">
            <v>1501.5</v>
          </cell>
          <cell r="E232">
            <v>1281.4000000000001</v>
          </cell>
          <cell r="F232">
            <v>953.3</v>
          </cell>
          <cell r="G232">
            <v>663.8</v>
          </cell>
          <cell r="H232">
            <v>440</v>
          </cell>
          <cell r="I232">
            <v>465.7</v>
          </cell>
          <cell r="J232">
            <v>890.68381455563213</v>
          </cell>
          <cell r="K232">
            <v>966.32063200899938</v>
          </cell>
          <cell r="L232">
            <v>823.06117721541602</v>
          </cell>
          <cell r="M232">
            <v>906.81516791036722</v>
          </cell>
          <cell r="N232">
            <v>830.26840882413615</v>
          </cell>
          <cell r="O232">
            <v>785.16056120985058</v>
          </cell>
          <cell r="P232">
            <v>663.75319290599555</v>
          </cell>
          <cell r="Q232">
            <v>221.11255360882714</v>
          </cell>
          <cell r="R232">
            <v>241.1196933067049</v>
          </cell>
        </row>
        <row r="233">
          <cell r="B233" t="str">
            <v xml:space="preserve">     Oil</v>
          </cell>
          <cell r="D233">
            <v>108.34399575583573</v>
          </cell>
          <cell r="E233">
            <v>115.97284667659241</v>
          </cell>
          <cell r="F233">
            <v>97.455706934861425</v>
          </cell>
          <cell r="G233">
            <v>42.389386403560628</v>
          </cell>
          <cell r="H233">
            <v>43.685759961605072</v>
          </cell>
          <cell r="I233">
            <v>31.678421735644321</v>
          </cell>
          <cell r="J233">
            <v>34.333743301353316</v>
          </cell>
          <cell r="K233">
            <v>54.554454660415644</v>
          </cell>
          <cell r="L233">
            <v>77.251752650737743</v>
          </cell>
          <cell r="M233">
            <v>93.111366444826146</v>
          </cell>
          <cell r="N233">
            <v>41.468109655380267</v>
          </cell>
          <cell r="O233">
            <v>37.617258532842023</v>
          </cell>
          <cell r="P233">
            <v>42.080410577004194</v>
          </cell>
          <cell r="Q233">
            <v>56.092925783195042</v>
          </cell>
          <cell r="R233">
            <v>64.78804491462715</v>
          </cell>
        </row>
        <row r="234">
          <cell r="B234" t="str">
            <v xml:space="preserve">     Non-oil</v>
          </cell>
          <cell r="D234">
            <v>1393.1560042441643</v>
          </cell>
          <cell r="E234">
            <v>1165.4271533234078</v>
          </cell>
          <cell r="F234">
            <v>855.84429306513857</v>
          </cell>
          <cell r="G234">
            <v>621.41061359643925</v>
          </cell>
          <cell r="H234">
            <v>396.31424003839493</v>
          </cell>
          <cell r="I234">
            <v>434.0215782643557</v>
          </cell>
          <cell r="J234">
            <v>856.35007125427876</v>
          </cell>
          <cell r="K234">
            <v>911.76617734858382</v>
          </cell>
          <cell r="L234">
            <v>745.80942456467835</v>
          </cell>
          <cell r="M234">
            <v>813.70380146554112</v>
          </cell>
          <cell r="N234">
            <v>788.80029916875583</v>
          </cell>
          <cell r="O234">
            <v>747.54330267700857</v>
          </cell>
          <cell r="P234">
            <v>621.67278232899139</v>
          </cell>
          <cell r="Q234">
            <v>165.01962782563209</v>
          </cell>
          <cell r="R234">
            <v>176.33164839207777</v>
          </cell>
        </row>
        <row r="235">
          <cell r="B235" t="str">
            <v xml:space="preserve">         Gécamines</v>
          </cell>
          <cell r="D235">
            <v>322.13518911496692</v>
          </cell>
          <cell r="E235">
            <v>290.62311128145404</v>
          </cell>
          <cell r="F235">
            <v>216.59016489299495</v>
          </cell>
          <cell r="G235">
            <v>136.56908845663068</v>
          </cell>
          <cell r="H235">
            <v>65.192044742703445</v>
          </cell>
          <cell r="I235">
            <v>48.075710368752446</v>
          </cell>
          <cell r="J235">
            <v>60.529496492147487</v>
          </cell>
          <cell r="K235">
            <v>62.61641283262739</v>
          </cell>
          <cell r="L235">
            <v>60.195468907395139</v>
          </cell>
          <cell r="M235">
            <v>85.9</v>
          </cell>
          <cell r="N235">
            <v>23.3</v>
          </cell>
          <cell r="O235">
            <v>22.6</v>
          </cell>
          <cell r="P235">
            <v>23.454534655540197</v>
          </cell>
          <cell r="Q235">
            <v>21.490705754333632</v>
          </cell>
          <cell r="R235">
            <v>22.661686912909804</v>
          </cell>
        </row>
        <row r="236">
          <cell r="B236" t="str">
            <v xml:space="preserve">         Non-Gécamines</v>
          </cell>
          <cell r="D236">
            <v>1071.0208151291972</v>
          </cell>
          <cell r="E236">
            <v>874.80404204195372</v>
          </cell>
          <cell r="F236">
            <v>639.25412817214362</v>
          </cell>
          <cell r="G236">
            <v>484.8415251398086</v>
          </cell>
          <cell r="H236">
            <v>331.12219529569148</v>
          </cell>
          <cell r="I236">
            <v>385.94586789560327</v>
          </cell>
          <cell r="J236">
            <v>795.82057476213129</v>
          </cell>
          <cell r="K236">
            <v>849.14976451595646</v>
          </cell>
          <cell r="L236">
            <v>685.61395565728321</v>
          </cell>
          <cell r="M236">
            <v>727.80380146554114</v>
          </cell>
          <cell r="N236">
            <v>765.50029916875587</v>
          </cell>
          <cell r="O236">
            <v>724.94330267700855</v>
          </cell>
          <cell r="P236">
            <v>598.21824767345117</v>
          </cell>
          <cell r="Q236">
            <v>143.52892207129844</v>
          </cell>
          <cell r="R236">
            <v>153.66996147916797</v>
          </cell>
        </row>
        <row r="237">
          <cell r="K237" t="str">
            <v xml:space="preserve">                    (In percent of total)</v>
          </cell>
        </row>
        <row r="239">
          <cell r="B239" t="str">
            <v>Imports</v>
          </cell>
        </row>
        <row r="240">
          <cell r="B240" t="str">
            <v xml:space="preserve">     Oil</v>
          </cell>
          <cell r="D240">
            <v>7.2157173330559932</v>
          </cell>
          <cell r="E240">
            <v>9.0504796844539097</v>
          </cell>
          <cell r="F240">
            <v>10.222984048553597</v>
          </cell>
          <cell r="G240">
            <v>6.3858671894487244</v>
          </cell>
          <cell r="H240">
            <v>9.9285818094556983</v>
          </cell>
          <cell r="I240">
            <v>6.8023237568486836</v>
          </cell>
          <cell r="J240">
            <v>3.854762233271595</v>
          </cell>
          <cell r="K240">
            <v>5.6455852077788995</v>
          </cell>
          <cell r="L240">
            <v>9.3859065145189078</v>
          </cell>
          <cell r="M240">
            <v>10.267954235854775</v>
          </cell>
          <cell r="N240">
            <v>4.9945426340030554</v>
          </cell>
          <cell r="O240">
            <v>4.7910275160634344</v>
          </cell>
          <cell r="P240">
            <v>6.3397677068445919</v>
          </cell>
          <cell r="Q240">
            <v>25.368494401466553</v>
          </cell>
          <cell r="R240">
            <v>26.869661298140663</v>
          </cell>
        </row>
        <row r="241">
          <cell r="B241" t="str">
            <v xml:space="preserve">     Non-oil</v>
          </cell>
          <cell r="D241">
            <v>92.784282666944009</v>
          </cell>
          <cell r="E241">
            <v>90.949520315546096</v>
          </cell>
          <cell r="F241">
            <v>89.777015951446415</v>
          </cell>
          <cell r="G241">
            <v>93.614132810551254</v>
          </cell>
          <cell r="H241">
            <v>90.071418190544307</v>
          </cell>
          <cell r="I241">
            <v>93.197676243151321</v>
          </cell>
          <cell r="J241">
            <v>96.1452377667284</v>
          </cell>
          <cell r="K241">
            <v>94.354414792221121</v>
          </cell>
          <cell r="L241">
            <v>90.614093485481106</v>
          </cell>
          <cell r="M241">
            <v>89.732045764145241</v>
          </cell>
          <cell r="N241">
            <v>95.005457365996946</v>
          </cell>
          <cell r="O241">
            <v>95.208972483936577</v>
          </cell>
          <cell r="P241">
            <v>93.660232293155417</v>
          </cell>
          <cell r="Q241">
            <v>74.631505598533437</v>
          </cell>
          <cell r="R241">
            <v>73.130338701859344</v>
          </cell>
        </row>
        <row r="242">
          <cell r="B242" t="str">
            <v xml:space="preserve">         Gécamines</v>
          </cell>
          <cell r="D242">
            <v>21.454225049281845</v>
          </cell>
          <cell r="E242">
            <v>22.680124183038398</v>
          </cell>
          <cell r="F242">
            <v>22.720042472778239</v>
          </cell>
          <cell r="G242">
            <v>20.573830740679526</v>
          </cell>
          <cell r="H242">
            <v>14.816373805159873</v>
          </cell>
          <cell r="I242">
            <v>10.323321960221698</v>
          </cell>
          <cell r="J242">
            <v>6.7958455630347396</v>
          </cell>
          <cell r="K242">
            <v>6.4798795305080734</v>
          </cell>
          <cell r="L242">
            <v>7.313608097887534</v>
          </cell>
          <cell r="M242">
            <v>9.4727131878423378</v>
          </cell>
          <cell r="N242">
            <v>2.8063213958722719</v>
          </cell>
          <cell r="O242">
            <v>2.8783921552523926</v>
          </cell>
          <cell r="P242">
            <v>3.5336228746189939</v>
          </cell>
          <cell r="Q242">
            <v>9.719351255086627</v>
          </cell>
          <cell r="R242">
            <v>9.3985217889623289</v>
          </cell>
        </row>
        <row r="243">
          <cell r="B243" t="str">
            <v xml:space="preserve">         Non-Gécamines</v>
          </cell>
          <cell r="D243">
            <v>71.330057617662149</v>
          </cell>
          <cell r="E243">
            <v>68.269396132507694</v>
          </cell>
          <cell r="F243">
            <v>67.056973478668169</v>
          </cell>
          <cell r="G243">
            <v>73.040302069871743</v>
          </cell>
          <cell r="H243">
            <v>75.255044385384423</v>
          </cell>
          <cell r="I243">
            <v>82.87435428292963</v>
          </cell>
          <cell r="J243">
            <v>89.349392203693668</v>
          </cell>
          <cell r="K243">
            <v>87.874535261713035</v>
          </cell>
          <cell r="L243">
            <v>83.300485387593568</v>
          </cell>
          <cell r="M243">
            <v>80.259332576302896</v>
          </cell>
          <cell r="N243">
            <v>92.199135970124672</v>
          </cell>
          <cell r="O243">
            <v>92.330580328684178</v>
          </cell>
          <cell r="P243">
            <v>90.126609418536418</v>
          </cell>
          <cell r="Q243">
            <v>64.912154343446801</v>
          </cell>
          <cell r="R243">
            <v>63.73181691289701</v>
          </cell>
        </row>
        <row r="245">
          <cell r="B245" t="str">
            <v>Import volume</v>
          </cell>
        </row>
        <row r="246">
          <cell r="B246" t="str">
            <v xml:space="preserve">    Total import</v>
          </cell>
          <cell r="D246">
            <v>17.656670984695388</v>
          </cell>
          <cell r="E246">
            <v>-17.229233165103995</v>
          </cell>
          <cell r="F246">
            <v>-22.00667426362034</v>
          </cell>
          <cell r="G246">
            <v>-29.738980669391559</v>
          </cell>
          <cell r="H246">
            <v>-30.86728148340654</v>
          </cell>
          <cell r="I246">
            <v>5.8601202028171206</v>
          </cell>
          <cell r="J246">
            <v>84.574966885089225</v>
          </cell>
          <cell r="K246">
            <v>6.6615733591183668</v>
          </cell>
          <cell r="L246">
            <v>-13.115967057967071</v>
          </cell>
          <cell r="M246">
            <v>55.709396947477494</v>
          </cell>
          <cell r="N246">
            <v>-8.12585264489244</v>
          </cell>
          <cell r="O246">
            <v>-6.6792685007710961</v>
          </cell>
          <cell r="P246">
            <v>-17.659743399979433</v>
          </cell>
          <cell r="Q246">
            <v>-70.025755735686701</v>
          </cell>
          <cell r="R246">
            <v>8.8616154133218217</v>
          </cell>
        </row>
        <row r="247">
          <cell r="B247" t="str">
            <v xml:space="preserve">        Oil</v>
          </cell>
          <cell r="D247">
            <v>-24.176718172473642</v>
          </cell>
          <cell r="E247">
            <v>-12.001506194520262</v>
          </cell>
          <cell r="F247">
            <v>0.69788747667931528</v>
          </cell>
          <cell r="G247">
            <v>-54.519709333901332</v>
          </cell>
          <cell r="H247">
            <v>15.602786026844484</v>
          </cell>
          <cell r="I247">
            <v>-21.297621970720847</v>
          </cell>
          <cell r="J247">
            <v>6.0651038772171706</v>
          </cell>
          <cell r="K247">
            <v>28.404045018541414</v>
          </cell>
          <cell r="L247">
            <v>41.921126413997854</v>
          </cell>
          <cell r="M247">
            <v>75.096807798526498</v>
          </cell>
          <cell r="N247">
            <v>-67.360946921263817</v>
          </cell>
          <cell r="O247">
            <v>-44.237405849214575</v>
          </cell>
          <cell r="P247">
            <v>22.90593437225461</v>
          </cell>
          <cell r="Q247">
            <v>50.200999313283347</v>
          </cell>
          <cell r="R247">
            <v>29.374999999999972</v>
          </cell>
        </row>
        <row r="248">
          <cell r="B248" t="str">
            <v xml:space="preserve">        Non-oil</v>
          </cell>
          <cell r="D248">
            <v>22.931250827773162</v>
          </cell>
          <cell r="E248">
            <v>-17.635786937250199</v>
          </cell>
          <cell r="F248">
            <v>-23.893165995311783</v>
          </cell>
          <cell r="G248">
            <v>-27.014695545185663</v>
          </cell>
          <cell r="H248">
            <v>-34.050742950952873</v>
          </cell>
          <cell r="I248">
            <v>9.1213270721447248</v>
          </cell>
          <cell r="J248">
            <v>91.374625719938038</v>
          </cell>
          <cell r="K248">
            <v>5.617911088917027</v>
          </cell>
          <cell r="L248">
            <v>-16.327761134463103</v>
          </cell>
          <cell r="M248">
            <v>53.790385012918037</v>
          </cell>
          <cell r="N248">
            <v>-1.4503189835491703</v>
          </cell>
          <cell r="O248">
            <v>-5.2774451832727998</v>
          </cell>
          <cell r="P248">
            <v>-18.55107137370986</v>
          </cell>
          <cell r="Q248">
            <v>-74.012032081336571</v>
          </cell>
          <cell r="R248">
            <v>4.930605858409165</v>
          </cell>
        </row>
        <row r="249">
          <cell r="B249" t="str">
            <v xml:space="preserve">            Gécamines</v>
          </cell>
          <cell r="D249">
            <v>11.574360104647297</v>
          </cell>
          <cell r="E249">
            <v>-11.172967986406501</v>
          </cell>
          <cell r="F249">
            <v>-22.763494990192346</v>
          </cell>
          <cell r="G249">
            <v>-36.618108575770378</v>
          </cell>
          <cell r="H249">
            <v>-50.638188539428143</v>
          </cell>
          <cell r="I249">
            <v>-26.520007774117094</v>
          </cell>
          <cell r="J249">
            <v>22.119688884184118</v>
          </cell>
          <cell r="K249">
            <v>2.6187114647447052</v>
          </cell>
          <cell r="L249">
            <v>-1.6639819966540736</v>
          </cell>
          <cell r="M249">
            <v>101.15001455857833</v>
          </cell>
          <cell r="N249">
            <v>-72.42488969354099</v>
          </cell>
          <cell r="O249">
            <v>-3.052495842440861</v>
          </cell>
          <cell r="P249">
            <v>1.6431835034879327</v>
          </cell>
          <cell r="Q249">
            <v>-10.293806315018383</v>
          </cell>
          <cell r="R249">
            <v>3.5497544887743038</v>
          </cell>
        </row>
        <row r="250">
          <cell r="B250" t="str">
            <v xml:space="preserve">            Non-Gécamines</v>
          </cell>
          <cell r="D250">
            <v>26.813660295175936</v>
          </cell>
          <cell r="E250">
            <v>-19.579634690288206</v>
          </cell>
          <cell r="F250">
            <v>-24.268459759919814</v>
          </cell>
          <cell r="G250">
            <v>-23.760895968204675</v>
          </cell>
          <cell r="H250">
            <v>-29.378427964754451</v>
          </cell>
          <cell r="I250">
            <v>16.138469169527415</v>
          </cell>
          <cell r="J250">
            <v>100.00143212435999</v>
          </cell>
          <cell r="K250">
            <v>5.8460278892207063</v>
          </cell>
          <cell r="L250">
            <v>-17.409070093787747</v>
          </cell>
          <cell r="M250">
            <v>49.6323087598632</v>
          </cell>
          <cell r="N250">
            <v>6.9265479848723555</v>
          </cell>
          <cell r="O250">
            <v>-5.3451673248548275</v>
          </cell>
          <cell r="P250">
            <v>-19.180624276039392</v>
          </cell>
          <cell r="Q250">
            <v>-76.510252990240431</v>
          </cell>
          <cell r="R250">
            <v>5.1373618909009933</v>
          </cell>
        </row>
        <row r="253">
          <cell r="B253" t="str">
            <v xml:space="preserve">    Sources:  Data provided by Congolese authorities; and staff estimates.</v>
          </cell>
        </row>
        <row r="257">
          <cell r="B257" t="str">
            <v>Table 4d.    Democratic Republic of the Congo:  International Reserves, 1996-2000</v>
          </cell>
        </row>
        <row r="259">
          <cell r="K259" t="str">
            <v>(In millions of U.S. dollars; end of period)</v>
          </cell>
        </row>
        <row r="262">
          <cell r="B262">
            <v>37041.615946759259</v>
          </cell>
          <cell r="D262">
            <v>1989</v>
          </cell>
          <cell r="E262">
            <v>1990</v>
          </cell>
          <cell r="F262">
            <v>1991</v>
          </cell>
          <cell r="G262">
            <v>1992</v>
          </cell>
          <cell r="H262">
            <v>1993</v>
          </cell>
          <cell r="I262">
            <v>1994</v>
          </cell>
          <cell r="J262">
            <v>1995</v>
          </cell>
          <cell r="K262">
            <v>1996</v>
          </cell>
          <cell r="L262">
            <v>1997</v>
          </cell>
          <cell r="M262">
            <v>1998</v>
          </cell>
          <cell r="N262">
            <v>1999</v>
          </cell>
          <cell r="O262">
            <v>2000</v>
          </cell>
          <cell r="P262">
            <v>2001</v>
          </cell>
          <cell r="Q262">
            <v>2002</v>
          </cell>
          <cell r="R262">
            <v>2003</v>
          </cell>
        </row>
        <row r="263">
          <cell r="N263" t="str">
            <v>Est.</v>
          </cell>
          <cell r="O263" t="str">
            <v>Est.</v>
          </cell>
        </row>
        <row r="266">
          <cell r="B266" t="str">
            <v>Gross reserves</v>
          </cell>
          <cell r="D266">
            <v>343.78586918540771</v>
          </cell>
          <cell r="E266">
            <v>247.48003803964482</v>
          </cell>
          <cell r="F266">
            <v>220.84342264382076</v>
          </cell>
          <cell r="G266">
            <v>183.7</v>
          </cell>
          <cell r="H266">
            <v>195.29999999999998</v>
          </cell>
          <cell r="I266">
            <v>165.1</v>
          </cell>
          <cell r="J266">
            <v>174.70000000000002</v>
          </cell>
          <cell r="K266">
            <v>36.956599999999995</v>
          </cell>
          <cell r="L266">
            <v>33.7312729206648</v>
          </cell>
          <cell r="M266">
            <v>30.413329272491989</v>
          </cell>
          <cell r="N266">
            <v>22.150611111111115</v>
          </cell>
          <cell r="O266">
            <v>39.970579000000001</v>
          </cell>
          <cell r="P266">
            <v>-15.365823755570084</v>
          </cell>
          <cell r="Q266">
            <v>4.1912126280950357</v>
          </cell>
          <cell r="R266">
            <v>23.576086744572532</v>
          </cell>
        </row>
        <row r="268">
          <cell r="B268" t="str">
            <v>Foreign exchange</v>
          </cell>
          <cell r="D268">
            <v>257.1658691854077</v>
          </cell>
          <cell r="E268">
            <v>205.25003803964481</v>
          </cell>
          <cell r="F268">
            <v>210.59342264382079</v>
          </cell>
          <cell r="G268">
            <v>174.2</v>
          </cell>
          <cell r="H268">
            <v>181.2</v>
          </cell>
          <cell r="I268">
            <v>148</v>
          </cell>
          <cell r="J268">
            <v>159.80000000000001</v>
          </cell>
          <cell r="K268">
            <v>23.956599999999995</v>
          </cell>
          <cell r="L268">
            <v>33.7312729206648</v>
          </cell>
          <cell r="M268">
            <v>30.413329272491989</v>
          </cell>
          <cell r="N268">
            <v>22.150611111111115</v>
          </cell>
          <cell r="O268">
            <v>39.970579000000001</v>
          </cell>
          <cell r="P268">
            <v>34.20972173913043</v>
          </cell>
          <cell r="Q268">
            <v>33.159013519436293</v>
          </cell>
          <cell r="R268">
            <v>32.150417599660038</v>
          </cell>
        </row>
        <row r="269">
          <cell r="B269" t="str">
            <v xml:space="preserve">   Free reserves 1/</v>
          </cell>
          <cell r="D269">
            <v>183.92243935180744</v>
          </cell>
          <cell r="E269">
            <v>143.44752658558807</v>
          </cell>
          <cell r="F269">
            <v>157.97337961145226</v>
          </cell>
          <cell r="G269">
            <v>135.4</v>
          </cell>
          <cell r="H269">
            <v>137.69999999999999</v>
          </cell>
          <cell r="I269">
            <v>108.1</v>
          </cell>
          <cell r="J269">
            <v>117.9</v>
          </cell>
          <cell r="K269">
            <v>19.256599999999995</v>
          </cell>
          <cell r="L269">
            <v>29.331272920664802</v>
          </cell>
          <cell r="M269">
            <v>31</v>
          </cell>
          <cell r="N269">
            <v>15.157288888888891</v>
          </cell>
          <cell r="O269">
            <v>39.341180000000001</v>
          </cell>
          <cell r="P269">
            <v>34.20972173913043</v>
          </cell>
          <cell r="Q269">
            <v>33.159013519436293</v>
          </cell>
          <cell r="R269">
            <v>32.150417599660038</v>
          </cell>
        </row>
        <row r="270">
          <cell r="B270" t="str">
            <v xml:space="preserve">       Of which: untied</v>
          </cell>
          <cell r="D270">
            <v>60.22136032777275</v>
          </cell>
          <cell r="E270">
            <v>8.8000000000000007</v>
          </cell>
          <cell r="F270">
            <v>3.8</v>
          </cell>
          <cell r="G270">
            <v>4.9000000000000004</v>
          </cell>
          <cell r="H270">
            <v>1.3</v>
          </cell>
          <cell r="I270">
            <v>3.1</v>
          </cell>
          <cell r="J270">
            <v>4.9000000000000004</v>
          </cell>
          <cell r="K270">
            <v>4.7</v>
          </cell>
          <cell r="L270">
            <v>4.4000000000000004</v>
          </cell>
          <cell r="M270">
            <v>5</v>
          </cell>
          <cell r="N270">
            <v>-10.772761021591556</v>
          </cell>
          <cell r="O270">
            <v>-48.629888322930391</v>
          </cell>
          <cell r="P270">
            <v>-38.918826491874185</v>
          </cell>
          <cell r="Q270">
            <v>-19.265185576244079</v>
          </cell>
          <cell r="R270">
            <v>0.22777224719614839</v>
          </cell>
        </row>
        <row r="271">
          <cell r="B271" t="str">
            <v xml:space="preserve">   Blocked </v>
          </cell>
          <cell r="D271">
            <v>73.243429833600246</v>
          </cell>
          <cell r="E271">
            <v>61.802511454056756</v>
          </cell>
          <cell r="F271">
            <v>52.620043032368514</v>
          </cell>
          <cell r="G271">
            <v>38.799999999999997</v>
          </cell>
          <cell r="H271">
            <v>43.5</v>
          </cell>
          <cell r="I271">
            <v>39.9</v>
          </cell>
          <cell r="J271">
            <v>41.9</v>
          </cell>
          <cell r="K271">
            <v>43.400000000000006</v>
          </cell>
          <cell r="L271">
            <v>29.971380952380954</v>
          </cell>
          <cell r="M271">
            <v>13.112479166666668</v>
          </cell>
          <cell r="N271">
            <v>6.9933222222222229</v>
          </cell>
          <cell r="O271">
            <v>0.62939899999999993</v>
          </cell>
          <cell r="P271">
            <v>0</v>
          </cell>
          <cell r="Q271">
            <v>0</v>
          </cell>
          <cell r="R271">
            <v>0</v>
          </cell>
        </row>
        <row r="272">
          <cell r="B272" t="str">
            <v xml:space="preserve">       Special account 2/</v>
          </cell>
          <cell r="D272">
            <v>23.769250488974844</v>
          </cell>
          <cell r="E272">
            <v>0</v>
          </cell>
          <cell r="F272">
            <v>0</v>
          </cell>
          <cell r="G272">
            <v>8.3000000000000007</v>
          </cell>
          <cell r="H272">
            <v>7.8</v>
          </cell>
          <cell r="I272">
            <v>8.5</v>
          </cell>
          <cell r="J272">
            <v>9.1</v>
          </cell>
          <cell r="K272">
            <v>8.8000000000000007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B273" t="str">
            <v xml:space="preserve">       Other 3/</v>
          </cell>
          <cell r="D273">
            <v>49.474179344625405</v>
          </cell>
          <cell r="E273">
            <v>61.802511454056756</v>
          </cell>
          <cell r="F273">
            <v>52.620043032368514</v>
          </cell>
          <cell r="G273">
            <v>30.5</v>
          </cell>
          <cell r="H273">
            <v>35.700000000000003</v>
          </cell>
          <cell r="I273">
            <v>31.4</v>
          </cell>
          <cell r="J273">
            <v>32.799999999999997</v>
          </cell>
          <cell r="K273">
            <v>34.6</v>
          </cell>
          <cell r="L273">
            <v>29.971380952380954</v>
          </cell>
          <cell r="M273">
            <v>13.112479166666668</v>
          </cell>
          <cell r="N273">
            <v>6.9933222222222229</v>
          </cell>
          <cell r="O273">
            <v>0.62939899999999993</v>
          </cell>
          <cell r="P273">
            <v>0.54730347826086956</v>
          </cell>
          <cell r="Q273">
            <v>0.53049374599642629</v>
          </cell>
          <cell r="R273">
            <v>0.51435774643283261</v>
          </cell>
        </row>
        <row r="275">
          <cell r="B275" t="str">
            <v>Gold 4/</v>
          </cell>
          <cell r="D275">
            <v>86.62</v>
          </cell>
          <cell r="E275">
            <v>42.23</v>
          </cell>
          <cell r="F275">
            <v>10.25</v>
          </cell>
          <cell r="G275">
            <v>9.5</v>
          </cell>
          <cell r="H275">
            <v>14.100000000000001</v>
          </cell>
          <cell r="I275">
            <v>17.100000000000001</v>
          </cell>
          <cell r="J275">
            <v>14.899999999999999</v>
          </cell>
          <cell r="K275">
            <v>13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B276" t="str">
            <v xml:space="preserve">   Gold at Bank of Zaïre</v>
          </cell>
          <cell r="D276">
            <v>86.502826645328952</v>
          </cell>
          <cell r="E276">
            <v>50.917009436611913</v>
          </cell>
          <cell r="F276">
            <v>9.1637742842335062</v>
          </cell>
          <cell r="G276">
            <v>9.5</v>
          </cell>
          <cell r="H276">
            <v>10.9</v>
          </cell>
          <cell r="I276">
            <v>12.9</v>
          </cell>
          <cell r="J276">
            <v>10.6</v>
          </cell>
          <cell r="K276">
            <v>8.6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B277" t="str">
            <v xml:space="preserve">   Gold swap</v>
          </cell>
          <cell r="D277">
            <v>0.11717335467105562</v>
          </cell>
          <cell r="E277">
            <v>-8.6870094366119179</v>
          </cell>
          <cell r="F277">
            <v>1.0862257157664941</v>
          </cell>
          <cell r="G277">
            <v>0</v>
          </cell>
          <cell r="H277">
            <v>3.2</v>
          </cell>
          <cell r="I277">
            <v>4.2</v>
          </cell>
          <cell r="J277">
            <v>4.3</v>
          </cell>
          <cell r="K277">
            <v>4.4000000000000004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9">
          <cell r="B279" t="str">
            <v>Foreign liabilities</v>
          </cell>
          <cell r="D279">
            <v>-818.84753269228941</v>
          </cell>
          <cell r="E279">
            <v>-726.31312678330983</v>
          </cell>
          <cell r="F279">
            <v>-778.7116713520644</v>
          </cell>
          <cell r="G279">
            <v>-751</v>
          </cell>
          <cell r="H279">
            <v>-750.4</v>
          </cell>
          <cell r="I279">
            <v>-764.4</v>
          </cell>
          <cell r="J279">
            <v>-829</v>
          </cell>
          <cell r="K279">
            <v>-708.4</v>
          </cell>
          <cell r="L279">
            <v>-713.02517291191919</v>
          </cell>
          <cell r="M279">
            <v>-736.16240582325781</v>
          </cell>
          <cell r="N279">
            <v>-723.25557900506737</v>
          </cell>
          <cell r="O279">
            <v>-665.99549373521279</v>
          </cell>
          <cell r="P279">
            <v>-656.70195789233981</v>
          </cell>
          <cell r="Q279">
            <v>-644.69448348647654</v>
          </cell>
          <cell r="R279">
            <v>-632.45022236737009</v>
          </cell>
        </row>
        <row r="280">
          <cell r="B280" t="str">
            <v xml:space="preserve">   IMF</v>
          </cell>
          <cell r="D280">
            <v>-626.77925403312179</v>
          </cell>
          <cell r="E280">
            <v>-517.05009582654486</v>
          </cell>
          <cell r="F280">
            <v>-472.00383207953143</v>
          </cell>
          <cell r="G280">
            <v>-455.4</v>
          </cell>
          <cell r="H280">
            <v>-456.2</v>
          </cell>
          <cell r="I280">
            <v>-478.4</v>
          </cell>
          <cell r="J280">
            <v>-483.8</v>
          </cell>
          <cell r="K280">
            <v>-451.5</v>
          </cell>
          <cell r="L280">
            <v>-482.22227767382395</v>
          </cell>
          <cell r="M280">
            <v>-525.19313975182922</v>
          </cell>
          <cell r="N280">
            <v>-527.04542376697214</v>
          </cell>
          <cell r="O280">
            <v>-485.98715523045092</v>
          </cell>
          <cell r="P280">
            <v>-486.74753807453448</v>
          </cell>
          <cell r="Q280">
            <v>-484.75110396261891</v>
          </cell>
          <cell r="R280">
            <v>-482.51744064337737</v>
          </cell>
        </row>
        <row r="281">
          <cell r="B281" t="str">
            <v xml:space="preserve">   Arrears provisions</v>
          </cell>
          <cell r="D281">
            <v>-24.807477976555454</v>
          </cell>
          <cell r="E281">
            <v>-26.350004883530527</v>
          </cell>
          <cell r="F281">
            <v>-23.777739387181384</v>
          </cell>
          <cell r="G281">
            <v>-23.1</v>
          </cell>
          <cell r="H281">
            <v>-19.899999999999999</v>
          </cell>
          <cell r="I281">
            <v>-22</v>
          </cell>
          <cell r="J281">
            <v>-22.9</v>
          </cell>
          <cell r="K281">
            <v>-23.2</v>
          </cell>
          <cell r="L281">
            <v>-21.207933333333333</v>
          </cell>
          <cell r="M281">
            <v>-11.374304166666668</v>
          </cell>
          <cell r="N281">
            <v>-6.6151933333333339</v>
          </cell>
          <cell r="O281">
            <v>-0.41337659999999998</v>
          </cell>
          <cell r="P281">
            <v>-0.35945791304347829</v>
          </cell>
          <cell r="Q281">
            <v>-0.34841761909578234</v>
          </cell>
          <cell r="R281">
            <v>-0.3378198192308321</v>
          </cell>
        </row>
        <row r="282">
          <cell r="B282" t="str">
            <v xml:space="preserve">   Other</v>
          </cell>
          <cell r="D282">
            <v>-167.26080068261214</v>
          </cell>
          <cell r="E282">
            <v>-182.91302607323436</v>
          </cell>
          <cell r="F282">
            <v>-282.93009988535169</v>
          </cell>
          <cell r="G282">
            <v>-267.39999999999998</v>
          </cell>
          <cell r="H282">
            <v>-254.8</v>
          </cell>
          <cell r="I282">
            <v>-241.9</v>
          </cell>
          <cell r="J282">
            <v>-308.60000000000002</v>
          </cell>
          <cell r="K282">
            <v>-226.3</v>
          </cell>
          <cell r="L282">
            <v>-209.5949619047619</v>
          </cell>
          <cell r="M282">
            <v>-199.5949619047619</v>
          </cell>
          <cell r="N282">
            <v>-189.5949619047619</v>
          </cell>
          <cell r="O282">
            <v>-179.5949619047619</v>
          </cell>
          <cell r="P282">
            <v>-169.5949619047619</v>
          </cell>
          <cell r="Q282">
            <v>-159.5949619047619</v>
          </cell>
          <cell r="R282">
            <v>-149.5949619047619</v>
          </cell>
        </row>
        <row r="283">
          <cell r="B283" t="str">
            <v xml:space="preserve">   Foreign currency deposits</v>
          </cell>
          <cell r="D283" t="str">
            <v xml:space="preserve"> ... </v>
          </cell>
          <cell r="E283" t="str">
            <v xml:space="preserve"> ... </v>
          </cell>
          <cell r="F283" t="str">
            <v xml:space="preserve"> ... </v>
          </cell>
          <cell r="G283">
            <v>-5.0999999999999996</v>
          </cell>
          <cell r="H283">
            <v>-19.5</v>
          </cell>
          <cell r="I283">
            <v>-22.1</v>
          </cell>
          <cell r="J283">
            <v>-13.7</v>
          </cell>
          <cell r="K283">
            <v>-7.4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5">
          <cell r="B285" t="str">
            <v>Foreign currency deposits and</v>
          </cell>
        </row>
        <row r="286">
          <cell r="B286" t="str">
            <v xml:space="preserve">   provisions for imports</v>
          </cell>
          <cell r="D286">
            <v>59.390102854656078</v>
          </cell>
          <cell r="E286">
            <v>123.51389103690687</v>
          </cell>
          <cell r="F286">
            <v>76.719922595520416</v>
          </cell>
          <cell r="G286">
            <v>35.6</v>
          </cell>
          <cell r="H286">
            <v>55.2</v>
          </cell>
          <cell r="I286">
            <v>53.5</v>
          </cell>
          <cell r="J286">
            <v>46.5</v>
          </cell>
          <cell r="K286">
            <v>42</v>
          </cell>
          <cell r="L286">
            <v>29.971380952380954</v>
          </cell>
          <cell r="M286">
            <v>13.112479166666668</v>
          </cell>
          <cell r="N286">
            <v>6.9933222222222229</v>
          </cell>
          <cell r="O286">
            <v>0.62939899999999993</v>
          </cell>
          <cell r="P286">
            <v>0.54730347826086956</v>
          </cell>
          <cell r="Q286">
            <v>0.53049374599642629</v>
          </cell>
          <cell r="R286">
            <v>0.51435774643283261</v>
          </cell>
        </row>
        <row r="288">
          <cell r="B288" t="str">
            <v>Net foreign assets (broad)</v>
          </cell>
          <cell r="D288">
            <v>-534.45176636153781</v>
          </cell>
          <cell r="E288">
            <v>-602.34697978057193</v>
          </cell>
          <cell r="F288">
            <v>-634.58817130376406</v>
          </cell>
          <cell r="G288">
            <v>-602.9</v>
          </cell>
          <cell r="H288">
            <v>-610.30000000000007</v>
          </cell>
          <cell r="I288">
            <v>-652.79999999999995</v>
          </cell>
          <cell r="J288">
            <v>-700.8</v>
          </cell>
          <cell r="K288">
            <v>-713.4434</v>
          </cell>
          <cell r="L288">
            <v>-709.26528094363539</v>
          </cell>
          <cell r="M288">
            <v>-718.86155571743245</v>
          </cell>
          <cell r="N288">
            <v>-708.09829011617853</v>
          </cell>
          <cell r="O288">
            <v>-626.65431373521278</v>
          </cell>
          <cell r="P288">
            <v>-672.61508512617081</v>
          </cell>
          <cell r="Q288">
            <v>-641.03376460437789</v>
          </cell>
          <cell r="R288">
            <v>-609.38849336923033</v>
          </cell>
        </row>
        <row r="289">
          <cell r="B289" t="str">
            <v>Net foreign assets (narrow)</v>
          </cell>
          <cell r="D289">
            <v>-475.0616635068817</v>
          </cell>
          <cell r="E289">
            <v>-478.83308874366497</v>
          </cell>
          <cell r="F289">
            <v>-557.86824870824364</v>
          </cell>
          <cell r="G289">
            <v>-567.29999999999995</v>
          </cell>
          <cell r="H289">
            <v>-555.1</v>
          </cell>
          <cell r="I289">
            <v>-599.29999999999995</v>
          </cell>
          <cell r="J289">
            <v>-654.29999999999995</v>
          </cell>
          <cell r="K289">
            <v>-671.4434</v>
          </cell>
          <cell r="L289">
            <v>-679.29389999125442</v>
          </cell>
          <cell r="M289">
            <v>-705.74907655076584</v>
          </cell>
          <cell r="N289">
            <v>-701.10496789395631</v>
          </cell>
          <cell r="O289">
            <v>-626.02491473521275</v>
          </cell>
          <cell r="P289">
            <v>-672.0677816479099</v>
          </cell>
          <cell r="Q289">
            <v>-640.50327085838148</v>
          </cell>
          <cell r="R289">
            <v>-608.87413562279755</v>
          </cell>
        </row>
        <row r="291">
          <cell r="B291" t="str">
            <v>Net foreign assets (excluding</v>
          </cell>
        </row>
        <row r="292">
          <cell r="B292" t="str">
            <v xml:space="preserve">   special account)</v>
          </cell>
          <cell r="D292">
            <v>-510.68251587256293</v>
          </cell>
          <cell r="E292">
            <v>-602.34697978057193</v>
          </cell>
          <cell r="F292">
            <v>-634.58817130376406</v>
          </cell>
          <cell r="G292">
            <v>-611.19999999999993</v>
          </cell>
          <cell r="H292">
            <v>-618.1</v>
          </cell>
          <cell r="I292">
            <v>-661.3</v>
          </cell>
          <cell r="J292">
            <v>-709.9</v>
          </cell>
          <cell r="K292">
            <v>-722.24339999999995</v>
          </cell>
          <cell r="L292">
            <v>-709.26528094363539</v>
          </cell>
          <cell r="M292">
            <v>-718.86155571743245</v>
          </cell>
          <cell r="N292">
            <v>-708.09829011617853</v>
          </cell>
          <cell r="O292">
            <v>-626.65431373521278</v>
          </cell>
          <cell r="P292">
            <v>-672.61508512617081</v>
          </cell>
          <cell r="Q292">
            <v>-641.03376460437789</v>
          </cell>
          <cell r="R292">
            <v>-609.38849336923033</v>
          </cell>
        </row>
        <row r="294">
          <cell r="B294" t="str">
            <v>Net reserves  5/</v>
          </cell>
          <cell r="D294">
            <v>93.365715159164651</v>
          </cell>
          <cell r="E294">
            <v>-58.946879070496394</v>
          </cell>
          <cell r="F294">
            <v>-138.80659983705138</v>
          </cell>
          <cell r="G294">
            <v>-119.29999999999998</v>
          </cell>
          <cell r="H294">
            <v>-114.70000000000003</v>
          </cell>
          <cell r="I294">
            <v>-130.30000000000001</v>
          </cell>
          <cell r="J294">
            <v>-180.4</v>
          </cell>
          <cell r="K294">
            <v>-231.34340000000003</v>
          </cell>
          <cell r="L294">
            <v>-205.83506993647808</v>
          </cell>
          <cell r="M294">
            <v>-182.2941117989366</v>
          </cell>
          <cell r="N294">
            <v>-174.437673015873</v>
          </cell>
          <cell r="O294">
            <v>-140.25378190476189</v>
          </cell>
          <cell r="P294">
            <v>-185.50808913859285</v>
          </cell>
          <cell r="Q294">
            <v>-155.93424302266331</v>
          </cell>
          <cell r="R294">
            <v>-126.5332329066222</v>
          </cell>
        </row>
        <row r="296">
          <cell r="B296" t="str">
            <v>Memorandum items:</v>
          </cell>
        </row>
        <row r="298">
          <cell r="B298" t="str">
            <v>Deposit money banks (net)</v>
          </cell>
          <cell r="D298">
            <v>39.593421136548876</v>
          </cell>
          <cell r="E298">
            <v>17.601503262142796</v>
          </cell>
          <cell r="F298">
            <v>11.873164449609719</v>
          </cell>
          <cell r="G298">
            <v>7.2145728643216049</v>
          </cell>
          <cell r="H298">
            <v>2.6824190476190481</v>
          </cell>
          <cell r="I298">
            <v>5.295384615384612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B299" t="str">
            <v xml:space="preserve">   Foreign assets</v>
          </cell>
          <cell r="D299">
            <v>173.77112609929785</v>
          </cell>
          <cell r="E299">
            <v>131.50002437131934</v>
          </cell>
          <cell r="F299">
            <v>86.127557991613401</v>
          </cell>
          <cell r="G299">
            <v>67.997989949748742</v>
          </cell>
          <cell r="H299">
            <v>62.378257142857137</v>
          </cell>
          <cell r="I299">
            <v>81.180923076923065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B300" t="str">
            <v xml:space="preserve">   Foreign liabilities (broad)</v>
          </cell>
          <cell r="D300">
            <v>134.17770496274898</v>
          </cell>
          <cell r="E300">
            <v>113.89852110917654</v>
          </cell>
          <cell r="F300">
            <v>74.254393542003683</v>
          </cell>
          <cell r="G300">
            <v>60.783417085427132</v>
          </cell>
          <cell r="H300">
            <v>59.695838095238095</v>
          </cell>
          <cell r="I300">
            <v>75.885538461538459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2">
          <cell r="B302" t="str">
            <v>Gross reserves (source IFS)</v>
          </cell>
          <cell r="D302">
            <v>276.78999999999996</v>
          </cell>
          <cell r="E302">
            <v>261.3</v>
          </cell>
          <cell r="F302">
            <v>229.32</v>
          </cell>
          <cell r="G302">
            <v>228.39</v>
          </cell>
          <cell r="H302">
            <v>227.66</v>
          </cell>
          <cell r="I302">
            <v>229.78</v>
          </cell>
          <cell r="J302">
            <v>157.43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B303" t="str">
            <v xml:space="preserve">    Gross reserves minus gold</v>
          </cell>
          <cell r="D303">
            <v>190.17</v>
          </cell>
          <cell r="E303">
            <v>219.07</v>
          </cell>
          <cell r="F303">
            <v>219.07</v>
          </cell>
          <cell r="G303">
            <v>219.07</v>
          </cell>
          <cell r="H303">
            <v>219.07</v>
          </cell>
          <cell r="I303">
            <v>219.07</v>
          </cell>
          <cell r="J303">
            <v>146.6</v>
          </cell>
          <cell r="K303" t="str">
            <v xml:space="preserve"> ... </v>
          </cell>
          <cell r="L303" t="str">
            <v xml:space="preserve"> ... </v>
          </cell>
          <cell r="M303" t="str">
            <v xml:space="preserve"> ... </v>
          </cell>
          <cell r="N303" t="str">
            <v xml:space="preserve"> ... </v>
          </cell>
          <cell r="O303" t="str">
            <v xml:space="preserve"> ... </v>
          </cell>
          <cell r="P303" t="str">
            <v xml:space="preserve"> ... </v>
          </cell>
          <cell r="Q303" t="str">
            <v xml:space="preserve"> ... </v>
          </cell>
          <cell r="R303" t="str">
            <v xml:space="preserve"> ... </v>
          </cell>
        </row>
        <row r="304">
          <cell r="B304" t="str">
            <v xml:space="preserve">    Gold (national valuation)</v>
          </cell>
          <cell r="D304">
            <v>86.62</v>
          </cell>
          <cell r="E304">
            <v>42.23</v>
          </cell>
          <cell r="F304">
            <v>10.25</v>
          </cell>
          <cell r="G304">
            <v>9.32</v>
          </cell>
          <cell r="H304">
            <v>8.59</v>
          </cell>
          <cell r="I304">
            <v>10.71</v>
          </cell>
          <cell r="J304">
            <v>10.83</v>
          </cell>
          <cell r="K304" t="str">
            <v xml:space="preserve"> ... </v>
          </cell>
          <cell r="L304" t="str">
            <v xml:space="preserve"> ... </v>
          </cell>
          <cell r="M304" t="str">
            <v xml:space="preserve"> ... </v>
          </cell>
          <cell r="N304" t="str">
            <v xml:space="preserve"> ... </v>
          </cell>
          <cell r="O304" t="str">
            <v xml:space="preserve"> ... </v>
          </cell>
          <cell r="P304" t="str">
            <v xml:space="preserve"> ... </v>
          </cell>
          <cell r="Q304" t="str">
            <v xml:space="preserve"> ... </v>
          </cell>
          <cell r="R304" t="str">
            <v xml:space="preserve"> ... </v>
          </cell>
        </row>
        <row r="307">
          <cell r="B307" t="str">
            <v xml:space="preserve">    Sources:  Data provided by Congolese authorities; and staff estimates.</v>
          </cell>
        </row>
        <row r="309">
          <cell r="B309" t="str">
            <v xml:space="preserve">    1/  Including SDR holdings and reserve position in the Fund.</v>
          </cell>
        </row>
        <row r="310">
          <cell r="B310" t="str">
            <v xml:space="preserve">    2/  Account for payments to Paris Club creditors.</v>
          </cell>
          <cell r="R310">
            <v>38</v>
          </cell>
          <cell r="S310">
            <v>38</v>
          </cell>
        </row>
        <row r="311">
          <cell r="B311" t="str">
            <v xml:space="preserve">    3/  Counterpart of documentary credits for imports.</v>
          </cell>
        </row>
        <row r="312">
          <cell r="B312" t="str">
            <v xml:space="preserve">    4/  In the monetary survey, the value of gold under gold swap arrangements is included as an offset under foreign liabilities.</v>
          </cell>
        </row>
        <row r="313">
          <cell r="B313" t="str">
            <v xml:space="preserve">    5/  Corresponds to "other reserves" line in the presentation of the balance of payments.  Equals gross reserves minus "other" </v>
          </cell>
        </row>
        <row r="314">
          <cell r="B314" t="str">
            <v>liabilities, foreign currency deposits, and provisions for imports.</v>
          </cell>
        </row>
        <row r="316">
          <cell r="R316">
            <v>20</v>
          </cell>
          <cell r="S316">
            <v>25</v>
          </cell>
        </row>
        <row r="382">
          <cell r="R382">
            <v>15.62</v>
          </cell>
          <cell r="S382">
            <v>14.995199999999999</v>
          </cell>
        </row>
        <row r="409">
          <cell r="R409" t="e">
            <v>#DIV/0!</v>
          </cell>
          <cell r="S409" t="e">
            <v>#DIV/0!</v>
          </cell>
        </row>
        <row r="411">
          <cell r="S411" t="e">
            <v>#DIV/0!</v>
          </cell>
        </row>
        <row r="928">
          <cell r="J928">
            <v>1.3567400000000001</v>
          </cell>
          <cell r="K928">
            <v>1.36816</v>
          </cell>
          <cell r="L928">
            <v>1.4083714124011315</v>
          </cell>
          <cell r="M928">
            <v>1.396336015525705</v>
          </cell>
          <cell r="N928">
            <v>1.4317001136760554</v>
          </cell>
          <cell r="O928">
            <v>1.5169463703024828</v>
          </cell>
          <cell r="P928">
            <v>1.4517604564649238</v>
          </cell>
          <cell r="Q928">
            <v>1.3760205607320271</v>
          </cell>
          <cell r="R928">
            <v>1.3564401943863644</v>
          </cell>
          <cell r="S928">
            <v>1.3551352873490501</v>
          </cell>
          <cell r="T928">
            <v>1.3483433553263093</v>
          </cell>
          <cell r="U928">
            <v>1.3567693547541679</v>
          </cell>
          <cell r="V928">
            <v>1.3675077651107508</v>
          </cell>
          <cell r="W928">
            <v>1.3794912864398432</v>
          </cell>
          <cell r="X928">
            <v>1.391384517199306</v>
          </cell>
          <cell r="Y928">
            <v>1.4033802849876635</v>
          </cell>
          <cell r="Z928">
            <v>1.4154794738239438</v>
          </cell>
          <cell r="AA928">
            <v>1.4276829753487104</v>
          </cell>
          <cell r="AB928">
            <v>1.4399916888897719</v>
          </cell>
          <cell r="AC928">
            <v>1.4524065215284567</v>
          </cell>
          <cell r="AD928">
            <v>1.4649283881664594</v>
          </cell>
          <cell r="AE928">
            <v>1.4775582115932646</v>
          </cell>
          <cell r="AF928">
            <v>1.4902969225541505</v>
          </cell>
          <cell r="AG928">
            <v>1.5031454598187797</v>
          </cell>
          <cell r="AH928">
            <v>1.5161047702503814</v>
          </cell>
          <cell r="AI928">
            <v>1.5291758088755292</v>
          </cell>
        </row>
        <row r="929">
          <cell r="J929">
            <v>1.42266</v>
          </cell>
          <cell r="K929">
            <v>1.4304300000000001</v>
          </cell>
          <cell r="L929">
            <v>1.375005255473376</v>
          </cell>
          <cell r="M929">
            <v>1.396336015525705</v>
          </cell>
          <cell r="N929">
            <v>1.4317001136760554</v>
          </cell>
          <cell r="O929">
            <v>1.5169463703024828</v>
          </cell>
          <cell r="P929">
            <v>1.4517604564649238</v>
          </cell>
          <cell r="Q929">
            <v>1.3760205607320271</v>
          </cell>
          <cell r="R929">
            <v>1.3564401943863644</v>
          </cell>
          <cell r="S929">
            <v>1.3551352873490501</v>
          </cell>
          <cell r="T929">
            <v>1.3483433553263093</v>
          </cell>
          <cell r="U929">
            <v>1.3567693547541679</v>
          </cell>
          <cell r="V929">
            <v>1.3675077651107508</v>
          </cell>
          <cell r="W929">
            <v>1.3794912864398432</v>
          </cell>
          <cell r="X929">
            <v>1.391384517199306</v>
          </cell>
          <cell r="Y929">
            <v>1.4110007097232078</v>
          </cell>
          <cell r="Z929">
            <v>1.4120021296733307</v>
          </cell>
          <cell r="AA929">
            <v>1.4130042603544331</v>
          </cell>
          <cell r="AB929">
            <v>1.4140071022709373</v>
          </cell>
          <cell r="AC929">
            <v>1.4150106559276234</v>
          </cell>
          <cell r="AD929">
            <v>1.4160149218296303</v>
          </cell>
          <cell r="AE929">
            <v>1.4170199004824546</v>
          </cell>
          <cell r="AF929">
            <v>1.4180255923919525</v>
          </cell>
          <cell r="AG929">
            <v>1.4190319980643387</v>
          </cell>
          <cell r="AH929">
            <v>1.4200391180061873</v>
          </cell>
          <cell r="AI929">
            <v>1.421046952724432</v>
          </cell>
        </row>
        <row r="930">
          <cell r="J930">
            <v>2845.3194726677607</v>
          </cell>
          <cell r="K930">
            <v>91079.769390000001</v>
          </cell>
          <cell r="L930">
            <v>2736260.4583920185</v>
          </cell>
          <cell r="M930">
            <v>146615281.63019902</v>
          </cell>
          <cell r="N930">
            <v>4653.0253694471803</v>
          </cell>
          <cell r="O930">
            <v>22497.831617956122</v>
          </cell>
          <cell r="P930">
            <v>163540.81542077367</v>
          </cell>
          <cell r="Q930">
            <v>144482.15887686284</v>
          </cell>
          <cell r="R930">
            <v>325545.64665272745</v>
          </cell>
          <cell r="S930">
            <v>1165958.4012351227</v>
          </cell>
          <cell r="T930">
            <v>1200564.9235825459</v>
          </cell>
          <cell r="U930">
            <v>1248227.8063738346</v>
          </cell>
          <cell r="V930">
            <v>1299269.1276317243</v>
          </cell>
          <cell r="W930">
            <v>1353556.8502547741</v>
          </cell>
          <cell r="X930">
            <v>1409750.7928263368</v>
          </cell>
          <cell r="Y930">
            <v>1476330.0425833922</v>
          </cell>
          <cell r="Z930">
            <v>1525527.1008990665</v>
          </cell>
          <cell r="AA930">
            <v>1576488.8532774409</v>
          </cell>
          <cell r="AB930">
            <v>1629077.5825263469</v>
          </cell>
          <cell r="AC930">
            <v>1683438.1773570937</v>
          </cell>
          <cell r="AD930">
            <v>1739574.3314677009</v>
          </cell>
          <cell r="AE930">
            <v>1797631.4457520419</v>
          </cell>
          <cell r="AF930">
            <v>1857613.5260334578</v>
          </cell>
          <cell r="AG930">
            <v>1919666.4869814373</v>
          </cell>
          <cell r="AH930">
            <v>1983794.6478546436</v>
          </cell>
          <cell r="AI930">
            <v>2050002.3340002657</v>
          </cell>
        </row>
        <row r="932">
          <cell r="J932">
            <v>2.7503000000000002</v>
          </cell>
          <cell r="K932">
            <v>1.1808000000000001</v>
          </cell>
          <cell r="L932">
            <v>1.9313</v>
          </cell>
          <cell r="M932">
            <v>1.2336655367761833</v>
          </cell>
          <cell r="N932">
            <v>3.1975948036869464</v>
          </cell>
          <cell r="O932">
            <v>2.5652908143139377</v>
          </cell>
          <cell r="P932">
            <v>3.1852070036118687</v>
          </cell>
          <cell r="Q932">
            <v>3.2207488149656425</v>
          </cell>
          <cell r="R932">
            <v>2.1867849556818402</v>
          </cell>
          <cell r="S932">
            <v>2.5058508550143692</v>
          </cell>
          <cell r="T932">
            <v>2.4825538400801368</v>
          </cell>
          <cell r="U932">
            <v>2.8830858389236531</v>
          </cell>
          <cell r="V932">
            <v>3.0298792933403975</v>
          </cell>
          <cell r="W932">
            <v>2.8963855812865007</v>
          </cell>
          <cell r="X932">
            <v>2.8338521834559196</v>
          </cell>
          <cell r="Y932">
            <v>2.8338521834559196</v>
          </cell>
          <cell r="Z932">
            <v>2.8338521834559196</v>
          </cell>
          <cell r="AA932">
            <v>2.8338521834559196</v>
          </cell>
          <cell r="AB932">
            <v>2.8338521834559196</v>
          </cell>
          <cell r="AC932">
            <v>2.8338521834559196</v>
          </cell>
          <cell r="AD932">
            <v>2.8338521834559196</v>
          </cell>
          <cell r="AE932">
            <v>2.8338521834559196</v>
          </cell>
          <cell r="AF932">
            <v>2.8338521834559196</v>
          </cell>
          <cell r="AG932">
            <v>2.8338521834559196</v>
          </cell>
          <cell r="AH932">
            <v>2.8338521834559196</v>
          </cell>
          <cell r="AI932">
            <v>2.8338521834559196</v>
          </cell>
        </row>
        <row r="933">
          <cell r="J933">
            <v>4.6108000000000002</v>
          </cell>
          <cell r="K933">
            <v>5.2049000000000003</v>
          </cell>
          <cell r="L933">
            <v>3.3069999999999999</v>
          </cell>
          <cell r="M933">
            <v>2.799731424053538</v>
          </cell>
          <cell r="N933">
            <v>2.1950803089781266</v>
          </cell>
          <cell r="O933">
            <v>2.1784015148736873</v>
          </cell>
          <cell r="P933">
            <v>1.7380875159375646</v>
          </cell>
          <cell r="Q933">
            <v>1.5845845514943244</v>
          </cell>
          <cell r="R933">
            <v>1.315736785813322</v>
          </cell>
          <cell r="S933">
            <v>1.1595650322539266</v>
          </cell>
          <cell r="T933">
            <v>1.5160405810418165</v>
          </cell>
          <cell r="U933">
            <v>1.670772522547658</v>
          </cell>
          <cell r="V933">
            <v>1.7236401436428133</v>
          </cell>
          <cell r="W933">
            <v>1.7314255677443837</v>
          </cell>
          <cell r="X933">
            <v>1.736313334318712</v>
          </cell>
          <cell r="Y933">
            <v>1.736313334318712</v>
          </cell>
          <cell r="Z933">
            <v>1.736313334318712</v>
          </cell>
          <cell r="AA933">
            <v>1.736313334318712</v>
          </cell>
          <cell r="AB933">
            <v>1.736313334318712</v>
          </cell>
          <cell r="AC933">
            <v>1.736313334318712</v>
          </cell>
          <cell r="AD933">
            <v>1.736313334318712</v>
          </cell>
          <cell r="AE933">
            <v>1.736313334318712</v>
          </cell>
          <cell r="AF933">
            <v>1.736313334318712</v>
          </cell>
          <cell r="AG933">
            <v>1.736313334318712</v>
          </cell>
          <cell r="AH933">
            <v>1.736313334318712</v>
          </cell>
          <cell r="AI933">
            <v>1.736313334318712</v>
          </cell>
        </row>
        <row r="934">
          <cell r="J934">
            <v>9.7494999999999994</v>
          </cell>
          <cell r="K934">
            <v>-0.3488</v>
          </cell>
          <cell r="L934">
            <v>3.5476000000000001</v>
          </cell>
          <cell r="M934">
            <v>-5.6538732279265655</v>
          </cell>
          <cell r="N934">
            <v>3.0324896191871922</v>
          </cell>
          <cell r="O934">
            <v>10.25897012997458</v>
          </cell>
          <cell r="P934">
            <v>-3.128587303248263</v>
          </cell>
          <cell r="Q934">
            <v>-7.844314708501952</v>
          </cell>
          <cell r="R934">
            <v>-1.323564765701122</v>
          </cell>
          <cell r="S934">
            <v>0.59149886059580836</v>
          </cell>
          <cell r="T934">
            <v>1.497982251098378</v>
          </cell>
          <cell r="U934">
            <v>1.0000000000000444</v>
          </cell>
          <cell r="V934">
            <v>1.0000000000003393</v>
          </cell>
          <cell r="W934">
            <v>0.99999999999922085</v>
          </cell>
          <cell r="X934">
            <v>1.0000000000002647</v>
          </cell>
          <cell r="Y934">
            <v>1.0000000000002647</v>
          </cell>
          <cell r="Z934">
            <v>1.0000000000002647</v>
          </cell>
          <cell r="AA934">
            <v>1.0000000000002647</v>
          </cell>
          <cell r="AB934">
            <v>1.0000000000002647</v>
          </cell>
          <cell r="AC934">
            <v>1.0000000000002647</v>
          </cell>
          <cell r="AD934">
            <v>1.0000000000002647</v>
          </cell>
          <cell r="AE934">
            <v>1.0000000000002647</v>
          </cell>
          <cell r="AF934">
            <v>1.0000000000002647</v>
          </cell>
          <cell r="AG934">
            <v>1.0000000000002647</v>
          </cell>
          <cell r="AH934">
            <v>1.0000000000002647</v>
          </cell>
          <cell r="AI934">
            <v>1.0000000000002647</v>
          </cell>
        </row>
        <row r="935">
          <cell r="J935">
            <v>7.5069999999999997</v>
          </cell>
          <cell r="K935">
            <v>-2.6970000000000001</v>
          </cell>
          <cell r="L935">
            <v>2.4068000000000001</v>
          </cell>
          <cell r="M935">
            <v>-4.1209235346257342</v>
          </cell>
          <cell r="N935">
            <v>2.9020732996253984</v>
          </cell>
          <cell r="O935">
            <v>9.2380225053681677</v>
          </cell>
          <cell r="P935">
            <v>-2.9161365403441928</v>
          </cell>
          <cell r="Q935">
            <v>-7.999284211355147</v>
          </cell>
          <cell r="R935">
            <v>-3.27045435598406</v>
          </cell>
          <cell r="S935">
            <v>0.56343673372573055</v>
          </cell>
          <cell r="T935">
            <v>1.3374140550533666</v>
          </cell>
          <cell r="U935">
            <v>1.624705954955717</v>
          </cell>
          <cell r="V935">
            <v>1.6753184542158674</v>
          </cell>
          <cell r="W935">
            <v>1.8308490007130955</v>
          </cell>
          <cell r="X935">
            <v>1.7150993786634079</v>
          </cell>
          <cell r="Y935">
            <v>1.7150993786634079</v>
          </cell>
          <cell r="Z935">
            <v>1.7150993786634079</v>
          </cell>
          <cell r="AA935">
            <v>1.7150993786634079</v>
          </cell>
          <cell r="AB935">
            <v>1.7150993786634079</v>
          </cell>
          <cell r="AC935">
            <v>1.7150993786634079</v>
          </cell>
          <cell r="AD935">
            <v>1.7150993786634079</v>
          </cell>
          <cell r="AE935">
            <v>1.7150993786634079</v>
          </cell>
          <cell r="AF935">
            <v>1.7150993786634079</v>
          </cell>
          <cell r="AG935">
            <v>1.7150993786634079</v>
          </cell>
          <cell r="AH935">
            <v>1.7150993786634079</v>
          </cell>
          <cell r="AI935">
            <v>1.7150993786634079</v>
          </cell>
        </row>
        <row r="936">
          <cell r="J936">
            <v>-6.4047999999999998</v>
          </cell>
          <cell r="K936">
            <v>-5.6820000000000004</v>
          </cell>
          <cell r="L936">
            <v>0.1041</v>
          </cell>
          <cell r="M936">
            <v>1.828535682647354</v>
          </cell>
          <cell r="N936">
            <v>13.353128768755575</v>
          </cell>
          <cell r="O936">
            <v>8.3751003461946674</v>
          </cell>
          <cell r="P936">
            <v>-1.1618576724192002</v>
          </cell>
          <cell r="Q936">
            <v>-3.3024872771271547</v>
          </cell>
          <cell r="R936">
            <v>-14.760639307080977</v>
          </cell>
          <cell r="S936">
            <v>-6.4283363211966531</v>
          </cell>
          <cell r="T936">
            <v>3.3753871493770533</v>
          </cell>
          <cell r="U936">
            <v>4.6399270906170633</v>
          </cell>
          <cell r="V936">
            <v>3.7491799454723997</v>
          </cell>
          <cell r="W936">
            <v>3.0985463942001297</v>
          </cell>
          <cell r="X936">
            <v>2.9912676096771964</v>
          </cell>
          <cell r="Y936">
            <v>2.9912676096771964</v>
          </cell>
          <cell r="Z936">
            <v>2.9912676096771964</v>
          </cell>
          <cell r="AA936">
            <v>2.9912676096771964</v>
          </cell>
          <cell r="AB936">
            <v>2.9912676096771964</v>
          </cell>
          <cell r="AC936">
            <v>2.9912676096771964</v>
          </cell>
          <cell r="AD936">
            <v>2.9912676096771964</v>
          </cell>
          <cell r="AE936">
            <v>2.9912676096771964</v>
          </cell>
          <cell r="AF936">
            <v>2.9912676096771964</v>
          </cell>
          <cell r="AG936">
            <v>2.9912676096771964</v>
          </cell>
          <cell r="AH936">
            <v>2.9912676096771964</v>
          </cell>
          <cell r="AI936">
            <v>2.9912676096771964</v>
          </cell>
        </row>
        <row r="938">
          <cell r="J938">
            <v>216.6890492185141</v>
          </cell>
          <cell r="K938">
            <v>101.72163399999999</v>
          </cell>
          <cell r="L938">
            <v>31.89</v>
          </cell>
          <cell r="M938">
            <v>25.82</v>
          </cell>
          <cell r="N938">
            <v>139.1612510493126</v>
          </cell>
          <cell r="O938">
            <v>357.14201267650401</v>
          </cell>
          <cell r="P938">
            <v>221.103048</v>
          </cell>
          <cell r="Q938">
            <v>68.801000000000002</v>
          </cell>
          <cell r="R938">
            <v>65</v>
          </cell>
          <cell r="S938">
            <v>77.597389914353769</v>
          </cell>
          <cell r="T938">
            <v>80.041053655608081</v>
          </cell>
          <cell r="U938">
            <v>82.235290305444167</v>
          </cell>
          <cell r="V938">
            <v>82.683566675693939</v>
          </cell>
          <cell r="W938">
            <v>83.200596982887106</v>
          </cell>
          <cell r="X938">
            <v>87.656083453190647</v>
          </cell>
          <cell r="Y938">
            <v>89.046680758516786</v>
          </cell>
          <cell r="Z938">
            <v>90.473951003763148</v>
          </cell>
          <cell r="AA938">
            <v>91.939170078185938</v>
          </cell>
          <cell r="AB938">
            <v>93.443662184888424</v>
          </cell>
          <cell r="AC938">
            <v>94.988801708121883</v>
          </cell>
          <cell r="AD938">
            <v>96.576015153091632</v>
          </cell>
          <cell r="AE938">
            <v>98.20678316108571</v>
          </cell>
          <cell r="AF938">
            <v>99.882642602854361</v>
          </cell>
          <cell r="AG938">
            <v>101.60518875328174</v>
          </cell>
          <cell r="AH938">
            <v>103.37607755050939</v>
          </cell>
          <cell r="AI938">
            <v>105.19702794279488</v>
          </cell>
        </row>
        <row r="939">
          <cell r="J939" t="str">
            <v xml:space="preserve">... </v>
          </cell>
          <cell r="K939" t="str">
            <v xml:space="preserve">... </v>
          </cell>
          <cell r="L939" t="str">
            <v xml:space="preserve">... </v>
          </cell>
          <cell r="M939" t="str">
            <v xml:space="preserve">... </v>
          </cell>
          <cell r="N939">
            <v>85</v>
          </cell>
          <cell r="O939">
            <v>85</v>
          </cell>
          <cell r="P939">
            <v>75</v>
          </cell>
          <cell r="Q939">
            <v>25</v>
          </cell>
          <cell r="R939">
            <v>5</v>
          </cell>
          <cell r="S939">
            <v>5</v>
          </cell>
          <cell r="T939">
            <v>5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</row>
        <row r="940">
          <cell r="J940">
            <v>224.68006382665109</v>
          </cell>
          <cell r="K940">
            <v>221.47532140000001</v>
          </cell>
          <cell r="L940">
            <v>66.897642089053761</v>
          </cell>
          <cell r="M940">
            <v>13.96336015525705</v>
          </cell>
          <cell r="N940">
            <v>1.6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57</v>
          </cell>
          <cell r="T940">
            <v>169.24415999999999</v>
          </cell>
          <cell r="U940">
            <v>232.97778400000001</v>
          </cell>
          <cell r="V940">
            <v>240.75858352</v>
          </cell>
          <cell r="W940">
            <v>249.0193514682</v>
          </cell>
          <cell r="X940">
            <v>272.32746485132384</v>
          </cell>
          <cell r="Y940">
            <v>284.38442926015392</v>
          </cell>
          <cell r="Z940">
            <v>296.61111279143898</v>
          </cell>
          <cell r="AA940">
            <v>309.42184781637559</v>
          </cell>
          <cell r="AB940">
            <v>322.84510693274279</v>
          </cell>
          <cell r="AC940">
            <v>336.91075584814917</v>
          </cell>
          <cell r="AD940">
            <v>351.6501215861104</v>
          </cell>
          <cell r="AE940">
            <v>367.09606403184551</v>
          </cell>
          <cell r="AF940">
            <v>383.28305098132614</v>
          </cell>
          <cell r="AG940">
            <v>400.24723686511982</v>
          </cell>
          <cell r="AH940">
            <v>418.02654532696602</v>
          </cell>
          <cell r="AI940">
            <v>436.66075584583882</v>
          </cell>
        </row>
        <row r="941">
          <cell r="J941">
            <v>15.999292452830218</v>
          </cell>
          <cell r="K941">
            <v>41.062476793731456</v>
          </cell>
          <cell r="L941">
            <v>7.3798662009819296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40.703080642625039</v>
          </cell>
          <cell r="V941">
            <v>41.025232953322522</v>
          </cell>
          <cell r="W941">
            <v>41.384738593195294</v>
          </cell>
          <cell r="X941">
            <v>41.74153551597918</v>
          </cell>
          <cell r="Y941">
            <v>42.101408549629909</v>
          </cell>
          <cell r="Z941">
            <v>42.464384214718315</v>
          </cell>
          <cell r="AA941">
            <v>42.83048926046132</v>
          </cell>
          <cell r="AB941">
            <v>43.19975066669317</v>
          </cell>
          <cell r="AC941">
            <v>43.572195645853718</v>
          </cell>
          <cell r="AD941">
            <v>43.947851644993797</v>
          </cell>
          <cell r="AE941">
            <v>44.32674634779795</v>
          </cell>
          <cell r="AF941">
            <v>44.708907676624527</v>
          </cell>
          <cell r="AG941">
            <v>45.094363794563407</v>
          </cell>
          <cell r="AH941">
            <v>45.483143107511459</v>
          </cell>
          <cell r="AI941">
            <v>45.875274266265897</v>
          </cell>
        </row>
        <row r="942"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</row>
        <row r="945">
          <cell r="J945">
            <v>192.45947625997445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7074.615108052355</v>
          </cell>
          <cell r="U945">
            <v>106.17105235936327</v>
          </cell>
          <cell r="V945">
            <v>94.483852740029661</v>
          </cell>
          <cell r="W945">
            <v>80.148219743700352</v>
          </cell>
          <cell r="X945">
            <v>61.154197683964099</v>
          </cell>
          <cell r="Y945">
            <v>45.489931941801522</v>
          </cell>
          <cell r="Z945">
            <v>29.607302277488834</v>
          </cell>
          <cell r="AA945">
            <v>15.657970946899177</v>
          </cell>
          <cell r="AB945">
            <v>1.9418247146287813</v>
          </cell>
          <cell r="AC945">
            <v>-11.317850180651362</v>
          </cell>
          <cell r="AD945">
            <v>-24.380275580962195</v>
          </cell>
          <cell r="AE945">
            <v>-37.033358579770443</v>
          </cell>
          <cell r="AF945">
            <v>-49.635719864285939</v>
          </cell>
          <cell r="AG945">
            <v>-61.311003608074593</v>
          </cell>
          <cell r="AH945">
            <v>-72.050079164495287</v>
          </cell>
          <cell r="AI945">
            <v>-76.427972548126377</v>
          </cell>
        </row>
        <row r="946">
          <cell r="J946">
            <v>312.096559969331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5331.3578999737001</v>
          </cell>
          <cell r="U946">
            <v>253.42</v>
          </cell>
          <cell r="V946">
            <v>246.08</v>
          </cell>
          <cell r="W946">
            <v>331.58</v>
          </cell>
          <cell r="X946">
            <v>252.73599999999999</v>
          </cell>
          <cell r="Y946">
            <v>296.44963724101058</v>
          </cell>
          <cell r="Z946">
            <v>219.98692532950145</v>
          </cell>
          <cell r="AA946">
            <v>217.38987672059054</v>
          </cell>
          <cell r="AB946">
            <v>213.21018189526049</v>
          </cell>
          <cell r="AC946">
            <v>208.98376408092395</v>
          </cell>
          <cell r="AD946">
            <v>204.33416975406391</v>
          </cell>
          <cell r="AE946">
            <v>199.30718122665513</v>
          </cell>
          <cell r="AF946">
            <v>194.15347394679893</v>
          </cell>
          <cell r="AG946">
            <v>188.47976504923739</v>
          </cell>
          <cell r="AH946">
            <v>138.77606226678571</v>
          </cell>
          <cell r="AI946">
            <v>-7.1518016945899614</v>
          </cell>
        </row>
        <row r="948">
          <cell r="J948">
            <v>108.7155762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</row>
        <row r="950">
          <cell r="J950">
            <v>606.54951061308338</v>
          </cell>
          <cell r="K950">
            <v>599.39860978645697</v>
          </cell>
          <cell r="L950">
            <v>595.16164650477913</v>
          </cell>
          <cell r="M950">
            <v>562.18601937594588</v>
          </cell>
          <cell r="N950">
            <v>627.67343667760179</v>
          </cell>
          <cell r="O950">
            <v>697.5557363607719</v>
          </cell>
          <cell r="P950">
            <v>675.49538085457255</v>
          </cell>
          <cell r="Q950">
            <v>698.46122795026429</v>
          </cell>
          <cell r="R950">
            <v>701.47838221296945</v>
          </cell>
          <cell r="S950">
            <v>689.17370263083012</v>
          </cell>
          <cell r="T950">
            <v>214.75164507527435</v>
          </cell>
          <cell r="U950">
            <v>422.67757359208639</v>
          </cell>
          <cell r="V950">
            <v>426.20078734526999</v>
          </cell>
          <cell r="W950">
            <v>428.83006510872889</v>
          </cell>
          <cell r="X950">
            <v>433.39946031325888</v>
          </cell>
          <cell r="Y950">
            <v>442.39893866897808</v>
          </cell>
          <cell r="Z950">
            <v>454.69818673475174</v>
          </cell>
          <cell r="AA950">
            <v>472.40875756675439</v>
          </cell>
          <cell r="AB950">
            <v>492.74392814439796</v>
          </cell>
          <cell r="AC950">
            <v>512.04677158974789</v>
          </cell>
          <cell r="AD950">
            <v>531.57004587259075</v>
          </cell>
          <cell r="AE950">
            <v>548.8992903624486</v>
          </cell>
          <cell r="AF950">
            <v>565.94030886426799</v>
          </cell>
          <cell r="AG950">
            <v>582.48323949010557</v>
          </cell>
          <cell r="AH950">
            <v>596.41358532719698</v>
          </cell>
          <cell r="AI950">
            <v>615.83104087696836</v>
          </cell>
        </row>
        <row r="951">
          <cell r="J951">
            <v>48.381561408179998</v>
          </cell>
          <cell r="K951">
            <v>36.085219999999978</v>
          </cell>
          <cell r="L951">
            <v>29.143749337127229</v>
          </cell>
          <cell r="M951">
            <v>23.33859195527522</v>
          </cell>
          <cell r="N951">
            <v>19.347044687342727</v>
          </cell>
          <cell r="O951">
            <v>22.60250091750699</v>
          </cell>
          <cell r="P951">
            <v>29.804642171224881</v>
          </cell>
          <cell r="Q951">
            <v>28.057059233326033</v>
          </cell>
          <cell r="R951">
            <v>15.17548936882255</v>
          </cell>
          <cell r="S951">
            <v>16.356356890721312</v>
          </cell>
          <cell r="T951">
            <v>16.254973545286653</v>
          </cell>
          <cell r="U951">
            <v>16.356553307779194</v>
          </cell>
          <cell r="V951">
            <v>16.486010374909132</v>
          </cell>
          <cell r="W951">
            <v>16.630477896044827</v>
          </cell>
          <cell r="X951">
            <v>16.773856917863991</v>
          </cell>
          <cell r="Y951">
            <v>16.918472076373053</v>
          </cell>
          <cell r="Z951">
            <v>17.064334028876662</v>
          </cell>
          <cell r="AA951">
            <v>17.211453524561009</v>
          </cell>
          <cell r="AB951">
            <v>17.359841405285984</v>
          </cell>
          <cell r="AC951">
            <v>17.509508606384138</v>
          </cell>
          <cell r="AD951">
            <v>17.66046615746658</v>
          </cell>
          <cell r="AE951">
            <v>17.812725183235781</v>
          </cell>
          <cell r="AF951">
            <v>17.966296904305405</v>
          </cell>
          <cell r="AG951">
            <v>18.121192638027203</v>
          </cell>
          <cell r="AH951">
            <v>18.277423799325035</v>
          </cell>
          <cell r="AI951">
            <v>18.435001901536083</v>
          </cell>
        </row>
        <row r="952">
          <cell r="J952">
            <v>-539.53649117100588</v>
          </cell>
          <cell r="K952">
            <v>-611.5344884290605</v>
          </cell>
          <cell r="L952">
            <v>-593.90402689972188</v>
          </cell>
          <cell r="M952">
            <v>-551.7176196745105</v>
          </cell>
          <cell r="N952">
            <v>-640.09836551244052</v>
          </cell>
          <cell r="O952">
            <v>-565.74047486376685</v>
          </cell>
          <cell r="P952">
            <v>-316.67396686719337</v>
          </cell>
          <cell r="Q952">
            <v>-280.49495247408669</v>
          </cell>
          <cell r="R952">
            <v>-386.25664692110405</v>
          </cell>
          <cell r="S952">
            <v>-384.57356224326202</v>
          </cell>
          <cell r="T952">
            <v>-387.2908873804376</v>
          </cell>
          <cell r="U952">
            <v>-380.86</v>
          </cell>
          <cell r="V952">
            <v>-375.17</v>
          </cell>
          <cell r="W952">
            <v>-302.28694771863906</v>
          </cell>
          <cell r="X952">
            <v>-321.89486464559297</v>
          </cell>
          <cell r="Y952">
            <v>-341.37164009240257</v>
          </cell>
          <cell r="Z952">
            <v>-363.23097453454892</v>
          </cell>
          <cell r="AA952">
            <v>-365.67979338821431</v>
          </cell>
          <cell r="AB952">
            <v>-373.14725959690702</v>
          </cell>
          <cell r="AC952">
            <v>-331.51891931588852</v>
          </cell>
          <cell r="AD952">
            <v>-304.13038767901776</v>
          </cell>
          <cell r="AE952">
            <v>-359.31768940190989</v>
          </cell>
          <cell r="AF952">
            <v>-396.47940387297416</v>
          </cell>
          <cell r="AG952">
            <v>-431.6852847562543</v>
          </cell>
          <cell r="AH952">
            <v>-447.68670494258214</v>
          </cell>
          <cell r="AI952">
            <v>-412.44646782861628</v>
          </cell>
        </row>
        <row r="955">
          <cell r="J955">
            <v>141.00824410792291</v>
          </cell>
          <cell r="K955">
            <v>54.77975824</v>
          </cell>
          <cell r="L955">
            <v>27.187201744991441</v>
          </cell>
          <cell r="M955">
            <v>10.056411983816126</v>
          </cell>
          <cell r="N955">
            <v>6.0619900853180582</v>
          </cell>
          <cell r="O955">
            <v>20.924758231952453</v>
          </cell>
          <cell r="P955">
            <v>8.5653866931430489</v>
          </cell>
          <cell r="Q955">
            <v>0</v>
          </cell>
          <cell r="R955">
            <v>1.2887524722462904</v>
          </cell>
          <cell r="S955">
            <v>7.7745602084031091</v>
          </cell>
          <cell r="T955">
            <v>852.9431422688765</v>
          </cell>
          <cell r="U955">
            <v>262.91585168859336</v>
          </cell>
          <cell r="V955">
            <v>264.73636586027249</v>
          </cell>
          <cell r="W955">
            <v>271.31200824189483</v>
          </cell>
          <cell r="X955">
            <v>284.30143976679284</v>
          </cell>
          <cell r="Y955">
            <v>296.24042857122032</v>
          </cell>
          <cell r="Z955">
            <v>308.86445893963344</v>
          </cell>
          <cell r="AA955">
            <v>320.65948272645545</v>
          </cell>
          <cell r="AB955">
            <v>333.02131772912571</v>
          </cell>
          <cell r="AC955">
            <v>343.9013964635144</v>
          </cell>
          <cell r="AD955">
            <v>355.89619706135329</v>
          </cell>
          <cell r="AE955">
            <v>366.28820966915748</v>
          </cell>
          <cell r="AF955">
            <v>376.50413481956866</v>
          </cell>
          <cell r="AG955">
            <v>385.20529589836696</v>
          </cell>
          <cell r="AH955">
            <v>390.21830855258008</v>
          </cell>
          <cell r="AI955">
            <v>393.7359696495094</v>
          </cell>
        </row>
        <row r="956">
          <cell r="J956">
            <v>192.2636254</v>
          </cell>
          <cell r="K956">
            <v>77.273676800000004</v>
          </cell>
          <cell r="L956">
            <v>11.407808440449166</v>
          </cell>
          <cell r="M956">
            <v>2.7926720310514099</v>
          </cell>
          <cell r="N956">
            <v>5.6349998434153132</v>
          </cell>
          <cell r="O956">
            <v>1.3136755566819431</v>
          </cell>
          <cell r="P956">
            <v>33.390490498693246</v>
          </cell>
          <cell r="Q956">
            <v>0</v>
          </cell>
          <cell r="R956">
            <v>0.74413088267861016</v>
          </cell>
          <cell r="S956">
            <v>0</v>
          </cell>
          <cell r="T956">
            <v>1189.3772438779522</v>
          </cell>
          <cell r="U956">
            <v>101.3</v>
          </cell>
          <cell r="V956">
            <v>104.95</v>
          </cell>
          <cell r="W956">
            <v>106.08</v>
          </cell>
          <cell r="X956">
            <v>106.05</v>
          </cell>
          <cell r="Y956">
            <v>100.96</v>
          </cell>
          <cell r="Z956">
            <v>107.723353664928</v>
          </cell>
          <cell r="AA956">
            <v>114.32255905235901</v>
          </cell>
          <cell r="AB956">
            <v>117.12458571309892</v>
          </cell>
          <cell r="AC956">
            <v>122.88226514072174</v>
          </cell>
          <cell r="AD956">
            <v>121.53680883158006</v>
          </cell>
          <cell r="AE956">
            <v>141.81453270962092</v>
          </cell>
          <cell r="AF956">
            <v>74.843498979071072</v>
          </cell>
          <cell r="AG956">
            <v>104.26038214672501</v>
          </cell>
          <cell r="AH956">
            <v>157.8620779913297</v>
          </cell>
          <cell r="AI956">
            <v>253.15497889195774</v>
          </cell>
        </row>
        <row r="958">
          <cell r="J958">
            <v>-151.83277339999998</v>
          </cell>
          <cell r="K958">
            <v>-32.787954400000018</v>
          </cell>
          <cell r="L958">
            <v>13.308021176088907</v>
          </cell>
          <cell r="M958">
            <v>18.448623228904211</v>
          </cell>
          <cell r="N958">
            <v>7.6500547586093575</v>
          </cell>
          <cell r="O958">
            <v>0.36406712887259118</v>
          </cell>
          <cell r="P958">
            <v>-12.151235020611413</v>
          </cell>
          <cell r="Q958">
            <v>28.057059233326026</v>
          </cell>
          <cell r="R958">
            <v>13.142606013897648</v>
          </cell>
          <cell r="S958">
            <v>8.5817966823182008</v>
          </cell>
          <cell r="T958">
            <v>-503.49074277421596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</row>
        <row r="961">
          <cell r="J961">
            <v>-189.73262693000001</v>
          </cell>
          <cell r="K961">
            <v>-107.98202800000001</v>
          </cell>
          <cell r="L961">
            <v>-54.616323672605262</v>
          </cell>
          <cell r="M961">
            <v>-80.548807599837232</v>
          </cell>
          <cell r="N961">
            <v>-79.15392313356989</v>
          </cell>
          <cell r="O961">
            <v>-44.143139375802249</v>
          </cell>
          <cell r="P961">
            <v>-29.572360498190498</v>
          </cell>
          <cell r="Q961">
            <v>-20.021099158650994</v>
          </cell>
          <cell r="R961">
            <v>-23.683445793985925</v>
          </cell>
          <cell r="S961">
            <v>-11.828975923269857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</row>
        <row r="962">
          <cell r="J962">
            <v>0</v>
          </cell>
          <cell r="K962">
            <v>1.36816</v>
          </cell>
          <cell r="L962">
            <v>1.2069743004277698</v>
          </cell>
          <cell r="M962">
            <v>3.2115728357091213</v>
          </cell>
          <cell r="N962">
            <v>0.42951003410281663</v>
          </cell>
          <cell r="O962">
            <v>1.2135570962419864</v>
          </cell>
          <cell r="P962">
            <v>3.5873000879248269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</row>
        <row r="963">
          <cell r="J963">
            <v>37.899853530000023</v>
          </cell>
          <cell r="K963">
            <v>73.825913599999993</v>
          </cell>
          <cell r="L963">
            <v>66.717370548266402</v>
          </cell>
          <cell r="M963">
            <v>95.785857993032323</v>
          </cell>
          <cell r="N963">
            <v>86.374467858076429</v>
          </cell>
          <cell r="O963">
            <v>43.293649408432856</v>
          </cell>
          <cell r="P963">
            <v>13.833825389654258</v>
          </cell>
          <cell r="Q963">
            <v>48.07815839197702</v>
          </cell>
          <cell r="R963">
            <v>36.826051807883573</v>
          </cell>
          <cell r="S963">
            <v>20.410772605588058</v>
          </cell>
          <cell r="T963">
            <v>-503.49074277421596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</row>
        <row r="966">
          <cell r="J966">
            <v>431.62139025986914</v>
          </cell>
          <cell r="K966">
            <v>1084.7415626496897</v>
          </cell>
          <cell r="L966">
            <v>1100.6274840643648</v>
          </cell>
          <cell r="M966">
            <v>1048.3902358421192</v>
          </cell>
          <cell r="N966">
            <v>1214.2228102650076</v>
          </cell>
          <cell r="O966">
            <v>1205.35623686804</v>
          </cell>
          <cell r="P966">
            <v>929.49925083459402</v>
          </cell>
          <cell r="Q966">
            <v>920.08479826518555</v>
          </cell>
          <cell r="R966">
            <v>1042.5533236149763</v>
          </cell>
          <cell r="S966">
            <v>1023.3792626995649</v>
          </cell>
          <cell r="T966">
            <v>-13397.324222118174</v>
          </cell>
          <cell r="U966">
            <v>4.8202130456124619E-15</v>
          </cell>
          <cell r="V966">
            <v>-4.8583635429748667E-15</v>
          </cell>
          <cell r="W966">
            <v>0</v>
          </cell>
          <cell r="X966">
            <v>4.9431908067252053E-15</v>
          </cell>
          <cell r="Y966">
            <v>0</v>
          </cell>
          <cell r="Z966">
            <v>0</v>
          </cell>
          <cell r="AA966">
            <v>0</v>
          </cell>
          <cell r="AB966">
            <v>-5.1158781704777296E-15</v>
          </cell>
          <cell r="AC966">
            <v>0</v>
          </cell>
          <cell r="AD966">
            <v>-2.6022355615510759E-15</v>
          </cell>
          <cell r="AE966">
            <v>0</v>
          </cell>
          <cell r="AF966">
            <v>0</v>
          </cell>
          <cell r="AG966">
            <v>2.6701227181625248E-15</v>
          </cell>
          <cell r="AH966">
            <v>0</v>
          </cell>
          <cell r="AI966">
            <v>0</v>
          </cell>
        </row>
        <row r="967">
          <cell r="J967">
            <v>452.38086944686103</v>
          </cell>
          <cell r="K967">
            <v>1106.6176175755172</v>
          </cell>
          <cell r="L967">
            <v>1112.9526420429715</v>
          </cell>
          <cell r="M967">
            <v>1082.5359318066849</v>
          </cell>
          <cell r="N967">
            <v>1248.4247575026993</v>
          </cell>
          <cell r="O967">
            <v>1240.6937103070318</v>
          </cell>
          <cell r="P967">
            <v>962.36470555054098</v>
          </cell>
          <cell r="Q967">
            <v>950.89912119102519</v>
          </cell>
          <cell r="R967">
            <v>1072.5595397652505</v>
          </cell>
          <cell r="S967">
            <v>1052.2440735598964</v>
          </cell>
          <cell r="T967">
            <v>-13667.172857136082</v>
          </cell>
          <cell r="U967">
            <v>4.8202130456124619E-15</v>
          </cell>
          <cell r="V967">
            <v>-4.8583635429748667E-15</v>
          </cell>
          <cell r="W967">
            <v>0</v>
          </cell>
          <cell r="X967">
            <v>4.9431908067252053E-15</v>
          </cell>
          <cell r="Y967">
            <v>0</v>
          </cell>
          <cell r="Z967">
            <v>0</v>
          </cell>
          <cell r="AA967">
            <v>0</v>
          </cell>
          <cell r="AB967">
            <v>-5.1158781704777296E-15</v>
          </cell>
          <cell r="AC967">
            <v>0</v>
          </cell>
          <cell r="AD967">
            <v>-2.6022355615510759E-15</v>
          </cell>
          <cell r="AE967">
            <v>0</v>
          </cell>
          <cell r="AF967">
            <v>0</v>
          </cell>
          <cell r="AG967">
            <v>2.6701227181625248E-15</v>
          </cell>
          <cell r="AH967">
            <v>0</v>
          </cell>
          <cell r="AI967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5.7000000000000002E-2</v>
          </cell>
          <cell r="S969">
            <v>402.928</v>
          </cell>
          <cell r="T969">
            <v>14190.162</v>
          </cell>
          <cell r="U969">
            <v>981.62400000000002</v>
          </cell>
          <cell r="V969">
            <v>919.02099999999996</v>
          </cell>
          <cell r="W969">
            <v>845.79200000000003</v>
          </cell>
          <cell r="X969">
            <v>927.61800000000005</v>
          </cell>
          <cell r="Y969">
            <v>955.55</v>
          </cell>
          <cell r="Z969">
            <v>981.52800000000002</v>
          </cell>
          <cell r="AA969">
            <v>992.20500000000004</v>
          </cell>
          <cell r="AB969">
            <v>1000.167</v>
          </cell>
          <cell r="AC969">
            <v>957.40800000000002</v>
          </cell>
          <cell r="AD969">
            <v>928.48699999999997</v>
          </cell>
          <cell r="AE969">
            <v>949.29499999999996</v>
          </cell>
          <cell r="AF969">
            <v>955.39499999999998</v>
          </cell>
          <cell r="AG969">
            <v>958.21600000000001</v>
          </cell>
          <cell r="AH969">
            <v>918.35400000000004</v>
          </cell>
          <cell r="AI969">
            <v>831.83100000000002</v>
          </cell>
        </row>
        <row r="971">
          <cell r="J971">
            <v>10168.950844847914</v>
          </cell>
          <cell r="K971">
            <v>10997.003013871466</v>
          </cell>
          <cell r="L971">
            <v>11551.147261387736</v>
          </cell>
          <cell r="M971">
            <v>11886.162221692957</v>
          </cell>
          <cell r="N971">
            <v>12615.322360130191</v>
          </cell>
          <cell r="O971">
            <v>13538.963241044254</v>
          </cell>
          <cell r="P971">
            <v>13992.205240518431</v>
          </cell>
          <cell r="Q971">
            <v>14462.565396272612</v>
          </cell>
          <cell r="R971">
            <v>15101.374188619875</v>
          </cell>
          <cell r="S971">
            <v>16189.972097099493</v>
          </cell>
          <cell r="T971">
            <v>14757.582870478314</v>
          </cell>
          <cell r="U971">
            <v>21030.422948608793</v>
          </cell>
          <cell r="V971">
            <v>21407.948600239433</v>
          </cell>
          <cell r="W971">
            <v>21174.23045789242</v>
          </cell>
          <cell r="X971">
            <v>21664.885147884339</v>
          </cell>
          <cell r="Y971">
            <v>22869.088950357553</v>
          </cell>
          <cell r="Z971">
            <v>23656.400918850126</v>
          </cell>
          <cell r="AA971">
            <v>24499.530244956215</v>
          </cell>
          <cell r="AB971">
            <v>25393.90726687268</v>
          </cell>
          <cell r="AC971">
            <v>26339.353992134955</v>
          </cell>
          <cell r="AD971">
            <v>27337.624607399724</v>
          </cell>
          <cell r="AE971">
            <v>28356.636104506248</v>
          </cell>
          <cell r="AF971">
            <v>29401.261283380612</v>
          </cell>
          <cell r="AG971">
            <v>30471.228033691637</v>
          </cell>
          <cell r="AH971">
            <v>31587.632098310252</v>
          </cell>
          <cell r="AI971">
            <v>32848.883803740355</v>
          </cell>
        </row>
        <row r="972">
          <cell r="J972">
            <v>9647.8589400479141</v>
          </cell>
          <cell r="K972">
            <v>10508.775798421468</v>
          </cell>
          <cell r="L972">
            <v>11070.022985334619</v>
          </cell>
          <cell r="M972">
            <v>11382.337108146934</v>
          </cell>
          <cell r="N972">
            <v>12091.516649431058</v>
          </cell>
          <cell r="O972">
            <v>12984.824842045158</v>
          </cell>
          <cell r="P972">
            <v>13477.617700279128</v>
          </cell>
          <cell r="Q972">
            <v>13946.767379147372</v>
          </cell>
          <cell r="R972">
            <v>14579.773218988752</v>
          </cell>
          <cell r="S972">
            <v>15660.291115368049</v>
          </cell>
          <cell r="T972">
            <v>14734.047390241667</v>
          </cell>
          <cell r="U972">
            <v>21006.740391633699</v>
          </cell>
          <cell r="V972">
            <v>21384.078603141079</v>
          </cell>
          <cell r="W972">
            <v>21150.151287123063</v>
          </cell>
          <cell r="X972">
            <v>21640.598379475712</v>
          </cell>
          <cell r="Y972">
            <v>22844.459779170254</v>
          </cell>
          <cell r="Z972">
            <v>23631.424517578162</v>
          </cell>
          <cell r="AA972">
            <v>24474.201718236651</v>
          </cell>
          <cell r="AB972">
            <v>25368.221650326159</v>
          </cell>
          <cell r="AC972">
            <v>26313.306251392682</v>
          </cell>
          <cell r="AD972">
            <v>27311.209637116732</v>
          </cell>
          <cell r="AE972">
            <v>28329.848727360753</v>
          </cell>
          <cell r="AF972">
            <v>29374.096249059265</v>
          </cell>
          <cell r="AG972">
            <v>30443.680017860446</v>
          </cell>
          <cell r="AH972">
            <v>31559.69570157104</v>
          </cell>
          <cell r="AI972">
            <v>32820.553550572469</v>
          </cell>
        </row>
        <row r="974">
          <cell r="J974">
            <v>8581.0938962513901</v>
          </cell>
          <cell r="K974">
            <v>8218.7491559605114</v>
          </cell>
          <cell r="L974">
            <v>7477.4598366199471</v>
          </cell>
          <cell r="M974">
            <v>6724.0364573926863</v>
          </cell>
          <cell r="N974">
            <v>6495.6143024547509</v>
          </cell>
          <cell r="O974">
            <v>6695.7804415435794</v>
          </cell>
          <cell r="P974">
            <v>6913.9858453845654</v>
          </cell>
          <cell r="Q974">
            <v>6607.3157199251509</v>
          </cell>
          <cell r="R974">
            <v>6080.1536748227218</v>
          </cell>
          <cell r="S974">
            <v>5506.8287689590907</v>
          </cell>
          <cell r="T974">
            <v>5839.4679885118348</v>
          </cell>
          <cell r="U974">
            <v>6391.1724265448211</v>
          </cell>
          <cell r="V974">
            <v>7006.933383595283</v>
          </cell>
          <cell r="W974">
            <v>7706.4145023285373</v>
          </cell>
          <cell r="X974">
            <v>8420.5439489475302</v>
          </cell>
          <cell r="Y974">
            <v>9135.2538700937748</v>
          </cell>
          <cell r="Z974">
            <v>9820.3979103508082</v>
          </cell>
          <cell r="AA974">
            <v>10556.927753627118</v>
          </cell>
          <cell r="AB974">
            <v>11348.697335149152</v>
          </cell>
          <cell r="AC974">
            <v>12199.849635285338</v>
          </cell>
          <cell r="AD974">
            <v>13114.838357931738</v>
          </cell>
          <cell r="AE974">
            <v>14098.451234776618</v>
          </cell>
          <cell r="AF974">
            <v>15155.835077384863</v>
          </cell>
          <cell r="AG974">
            <v>16292.522708188728</v>
          </cell>
          <cell r="AH974">
            <v>17514.461911302882</v>
          </cell>
          <cell r="AI974">
            <v>18828.046554650598</v>
          </cell>
        </row>
        <row r="975">
          <cell r="J975">
            <v>-6.5683175272216374</v>
          </cell>
          <cell r="K975">
            <v>-8.4210526315789451</v>
          </cell>
          <cell r="L975">
            <v>-10.467980295566505</v>
          </cell>
          <cell r="M975">
            <v>-13.525905547913808</v>
          </cell>
          <cell r="N975">
            <v>-3.8706256627783659</v>
          </cell>
          <cell r="O975">
            <v>0.69865784151500065</v>
          </cell>
          <cell r="P975">
            <v>0.89999999999997726</v>
          </cell>
          <cell r="Q975">
            <v>-5.7000000000000171</v>
          </cell>
          <cell r="R975">
            <v>-7</v>
          </cell>
          <cell r="S975">
            <v>-5</v>
          </cell>
          <cell r="T975">
            <v>8.2000000000000171</v>
          </cell>
          <cell r="U975">
            <v>8.2000000000000171</v>
          </cell>
          <cell r="V975">
            <v>8.1999999999999993</v>
          </cell>
          <cell r="W975">
            <v>8.1999999999999993</v>
          </cell>
          <cell r="X975">
            <v>8.1999999999999993</v>
          </cell>
          <cell r="Y975">
            <v>8.2000000000000171</v>
          </cell>
          <cell r="Z975">
            <v>8.2000000000000082</v>
          </cell>
          <cell r="AA975">
            <v>8.2000000000000099</v>
          </cell>
          <cell r="AB975">
            <v>8.2000000000000117</v>
          </cell>
          <cell r="AC975">
            <v>8.2000000000000099</v>
          </cell>
          <cell r="AD975">
            <v>8.2000000000000099</v>
          </cell>
          <cell r="AE975">
            <v>8.2000000000000099</v>
          </cell>
          <cell r="AF975">
            <v>8.2000000000000099</v>
          </cell>
          <cell r="AG975">
            <v>8.2000000000000099</v>
          </cell>
          <cell r="AH975">
            <v>8.2000000000000099</v>
          </cell>
          <cell r="AI975">
            <v>8.2000000000000099</v>
          </cell>
        </row>
      </sheetData>
      <sheetData sheetId="7" refreshError="1">
        <row r="1">
          <cell r="D1" t="str">
            <v>WORKSHEET</v>
          </cell>
        </row>
        <row r="3">
          <cell r="D3" t="str">
            <v>Checksum:</v>
          </cell>
          <cell r="AC3" t="str">
            <v>Check:</v>
          </cell>
        </row>
        <row r="4">
          <cell r="D4" t="e">
            <v>#N/A</v>
          </cell>
          <cell r="AC4">
            <v>270.5</v>
          </cell>
        </row>
        <row r="7">
          <cell r="D7" t="str">
            <v>Key assumptions:</v>
          </cell>
        </row>
        <row r="9">
          <cell r="D9">
            <v>37041.615946759259</v>
          </cell>
        </row>
        <row r="13">
          <cell r="C13" t="str">
            <v>Comment</v>
          </cell>
          <cell r="D13" t="str">
            <v xml:space="preserve">  Check  Row  # 271</v>
          </cell>
          <cell r="E13">
            <v>1984</v>
          </cell>
          <cell r="F13">
            <v>1985</v>
          </cell>
          <cell r="G13">
            <v>1986</v>
          </cell>
          <cell r="H13">
            <v>1987</v>
          </cell>
          <cell r="I13">
            <v>1988</v>
          </cell>
          <cell r="J13">
            <v>1989</v>
          </cell>
          <cell r="K13">
            <v>1990</v>
          </cell>
          <cell r="L13">
            <v>1991</v>
          </cell>
          <cell r="M13">
            <v>1992</v>
          </cell>
          <cell r="N13">
            <v>1993</v>
          </cell>
          <cell r="O13">
            <v>1994</v>
          </cell>
          <cell r="P13">
            <v>1995</v>
          </cell>
          <cell r="Q13">
            <v>1996</v>
          </cell>
          <cell r="R13">
            <v>1997</v>
          </cell>
          <cell r="S13">
            <v>1998</v>
          </cell>
          <cell r="T13">
            <v>1999</v>
          </cell>
          <cell r="U13">
            <v>2000</v>
          </cell>
          <cell r="V13">
            <v>2001</v>
          </cell>
          <cell r="W13">
            <v>2002</v>
          </cell>
          <cell r="X13">
            <v>2003</v>
          </cell>
          <cell r="Y13">
            <v>2004</v>
          </cell>
          <cell r="Z13">
            <v>2005</v>
          </cell>
          <cell r="AA13" t="str">
            <v>X</v>
          </cell>
          <cell r="AB13">
            <v>2000</v>
          </cell>
          <cell r="AC13" t="str">
            <v>Notes for</v>
          </cell>
        </row>
        <row r="14">
          <cell r="AA14" t="str">
            <v>X</v>
          </cell>
          <cell r="AB14" t="str">
            <v>status</v>
          </cell>
          <cell r="AC14" t="str">
            <v>projections</v>
          </cell>
        </row>
        <row r="15">
          <cell r="AA15" t="str">
            <v>X</v>
          </cell>
        </row>
        <row r="16">
          <cell r="AA16" t="str">
            <v>X</v>
          </cell>
        </row>
        <row r="17">
          <cell r="D17" t="str">
            <v>TABLE  1</v>
          </cell>
          <cell r="AA17" t="str">
            <v>X</v>
          </cell>
        </row>
        <row r="18">
          <cell r="AA18" t="str">
            <v>X</v>
          </cell>
        </row>
        <row r="19">
          <cell r="C19">
            <v>0.99126138032279476</v>
          </cell>
          <cell r="D19" t="str">
            <v>US$ per SDR, period average</v>
          </cell>
          <cell r="E19">
            <v>1.02501</v>
          </cell>
          <cell r="F19">
            <v>1.0153399999999999</v>
          </cell>
          <cell r="G19">
            <v>1.17317</v>
          </cell>
          <cell r="H19">
            <v>1.29308</v>
          </cell>
          <cell r="I19">
            <v>1.34392</v>
          </cell>
          <cell r="J19">
            <v>1.28176</v>
          </cell>
          <cell r="K19">
            <v>1.3567400000000001</v>
          </cell>
          <cell r="L19">
            <v>1.36816</v>
          </cell>
          <cell r="M19">
            <v>1.4083714124011315</v>
          </cell>
          <cell r="N19">
            <v>1.396336015525705</v>
          </cell>
          <cell r="O19">
            <v>1.4317001136760554</v>
          </cell>
          <cell r="P19">
            <v>1.5169463703024828</v>
          </cell>
          <cell r="Q19">
            <v>1.4517604564649238</v>
          </cell>
          <cell r="R19">
            <v>1.3760205607320271</v>
          </cell>
          <cell r="S19">
            <v>1.3564401943863644</v>
          </cell>
          <cell r="T19">
            <v>1.3673157631539994</v>
          </cell>
          <cell r="U19">
            <v>1.3185437199443006</v>
          </cell>
          <cell r="V19">
            <v>1.3070214678479399</v>
          </cell>
          <cell r="W19">
            <v>1.3018736088311897</v>
          </cell>
          <cell r="X19">
            <v>1.2962234743743346</v>
          </cell>
          <cell r="Y19">
            <v>1.2898351201294154</v>
          </cell>
          <cell r="Z19">
            <v>1.2830030245095261</v>
          </cell>
          <cell r="AA19" t="str">
            <v>X</v>
          </cell>
        </row>
        <row r="20">
          <cell r="C20">
            <v>1.0015646151053581</v>
          </cell>
          <cell r="D20" t="str">
            <v>US$ per SDR, end of period</v>
          </cell>
          <cell r="E20">
            <v>0.98021000000000003</v>
          </cell>
          <cell r="F20">
            <v>1.09842</v>
          </cell>
          <cell r="G20">
            <v>1.2232000000000001</v>
          </cell>
          <cell r="H20">
            <v>1.41866</v>
          </cell>
          <cell r="I20">
            <v>1.3456999999999999</v>
          </cell>
          <cell r="J20">
            <v>1.31416</v>
          </cell>
          <cell r="K20">
            <v>1.42266</v>
          </cell>
          <cell r="L20">
            <v>1.4304300000000001</v>
          </cell>
          <cell r="M20">
            <v>1.375005255473376</v>
          </cell>
          <cell r="N20">
            <v>1.3735999999999999</v>
          </cell>
          <cell r="O20">
            <v>1.4599</v>
          </cell>
          <cell r="P20">
            <v>1.4864999999999999</v>
          </cell>
          <cell r="Q20">
            <v>1.4379999999999999</v>
          </cell>
          <cell r="R20">
            <v>1.349250916826592</v>
          </cell>
          <cell r="S20">
            <v>1.4080245033561105</v>
          </cell>
          <cell r="T20">
            <v>1.3725141243931567</v>
          </cell>
          <cell r="U20">
            <v>1.3029146252827102</v>
          </cell>
          <cell r="V20">
            <v>1.3049531851864196</v>
          </cell>
          <cell r="W20">
            <v>1.2996008149131875</v>
          </cell>
          <cell r="X20">
            <v>1.2936124414031565</v>
          </cell>
          <cell r="Y20">
            <v>1.2869693994350064</v>
          </cell>
          <cell r="Z20">
            <v>1.2801569054960809</v>
          </cell>
          <cell r="AA20" t="str">
            <v>X</v>
          </cell>
        </row>
        <row r="21">
          <cell r="C21">
            <v>0.24498568537465681</v>
          </cell>
          <cell r="D21" t="str">
            <v>Percent change in USD per SDR pavg</v>
          </cell>
          <cell r="Q21">
            <v>-4.2971798551164841E-2</v>
          </cell>
          <cell r="R21">
            <v>-5.2171069542233828E-2</v>
          </cell>
          <cell r="S21">
            <v>-1.4229704776537733E-2</v>
          </cell>
          <cell r="T21">
            <v>8.0177281775073439E-3</v>
          </cell>
          <cell r="U21">
            <v>-3.5669919505057046E-2</v>
          </cell>
          <cell r="V21">
            <v>-8.7386196772052394E-3</v>
          </cell>
          <cell r="W21">
            <v>-3.9386185639523896E-3</v>
          </cell>
          <cell r="X21">
            <v>-4.3400023001678445E-3</v>
          </cell>
          <cell r="Y21">
            <v>-4.9284358532410977E-3</v>
          </cell>
          <cell r="Z21">
            <v>-5.2968751689780325E-3</v>
          </cell>
          <cell r="AA21" t="str">
            <v>X</v>
          </cell>
        </row>
        <row r="22">
          <cell r="C22">
            <v>-2.9244108804595801E-2</v>
          </cell>
          <cell r="D22" t="str">
            <v>Percent change in SDR per USD pavg</v>
          </cell>
          <cell r="Q22">
            <v>3.3727399165507599E-2</v>
          </cell>
          <cell r="R22">
            <v>6.5776559472083829E-2</v>
          </cell>
          <cell r="S22">
            <v>-4.1741877637376468E-2</v>
          </cell>
          <cell r="T22">
            <v>2.5872505303837556E-2</v>
          </cell>
          <cell r="U22">
            <v>5.3418311345875491E-2</v>
          </cell>
          <cell r="V22">
            <v>-1.5621709091565572E-3</v>
          </cell>
          <cell r="W22">
            <v>4.1184725431167024E-3</v>
          </cell>
          <cell r="X22">
            <v>4.6291867010304077E-3</v>
          </cell>
          <cell r="Y22">
            <v>5.1617715006015974E-3</v>
          </cell>
          <cell r="Z22">
            <v>5.3216085541369917E-3</v>
          </cell>
          <cell r="AA22" t="str">
            <v>X</v>
          </cell>
        </row>
        <row r="23">
          <cell r="AA23" t="str">
            <v>X</v>
          </cell>
        </row>
        <row r="24">
          <cell r="D24" t="str">
            <v>Commodity prices:</v>
          </cell>
          <cell r="AA24" t="str">
            <v>X</v>
          </cell>
          <cell r="AC24" t="str">
            <v>From GAS.bnk</v>
          </cell>
        </row>
        <row r="25">
          <cell r="B25" t="str">
            <v>dok</v>
          </cell>
          <cell r="C25">
            <v>0.99682099531694668</v>
          </cell>
          <cell r="D25" t="str">
            <v xml:space="preserve">   Copper price (cents/lb.) </v>
          </cell>
          <cell r="E25">
            <v>62.46</v>
          </cell>
          <cell r="F25">
            <v>64.28</v>
          </cell>
          <cell r="G25">
            <v>62.13</v>
          </cell>
          <cell r="H25">
            <v>80.790000000000006</v>
          </cell>
          <cell r="I25">
            <v>117.92</v>
          </cell>
          <cell r="J25">
            <v>129.15</v>
          </cell>
          <cell r="K25">
            <v>120.72</v>
          </cell>
          <cell r="L25">
            <v>106.07</v>
          </cell>
          <cell r="M25">
            <v>103.64</v>
          </cell>
          <cell r="N25">
            <v>86.86</v>
          </cell>
          <cell r="O25">
            <v>104.58</v>
          </cell>
          <cell r="P25">
            <v>132.99509366353399</v>
          </cell>
          <cell r="Q25">
            <v>104.026379903158</v>
          </cell>
          <cell r="R25">
            <v>103.20087496439599</v>
          </cell>
          <cell r="S25">
            <v>75.010999043782505</v>
          </cell>
          <cell r="T25">
            <v>71.328623854229306</v>
          </cell>
          <cell r="U25">
            <v>82.305520833102307</v>
          </cell>
          <cell r="V25">
            <v>82.043871196932727</v>
          </cell>
          <cell r="W25">
            <v>89</v>
          </cell>
          <cell r="X25">
            <v>95</v>
          </cell>
          <cell r="Y25">
            <v>97</v>
          </cell>
          <cell r="Z25">
            <v>100</v>
          </cell>
          <cell r="AA25" t="str">
            <v>X</v>
          </cell>
          <cell r="AC25" t="str">
            <v>Pcopp</v>
          </cell>
        </row>
        <row r="26">
          <cell r="B26" t="str">
            <v>dok</v>
          </cell>
          <cell r="C26">
            <v>0.88692425591322421</v>
          </cell>
          <cell r="D26" t="str">
            <v xml:space="preserve">   Zinc ($/mt)</v>
          </cell>
          <cell r="E26">
            <v>921.9</v>
          </cell>
          <cell r="F26">
            <v>783.38</v>
          </cell>
          <cell r="G26">
            <v>753.98</v>
          </cell>
          <cell r="H26">
            <v>798.07</v>
          </cell>
          <cell r="I26">
            <v>1240.28</v>
          </cell>
          <cell r="J26">
            <v>1656.22</v>
          </cell>
          <cell r="K26">
            <v>1517.92</v>
          </cell>
          <cell r="L26">
            <v>1121.3599999999999</v>
          </cell>
          <cell r="M26">
            <v>1241.83</v>
          </cell>
          <cell r="N26">
            <v>963.96</v>
          </cell>
          <cell r="O26">
            <v>998.22</v>
          </cell>
          <cell r="P26">
            <v>1031.0873718261701</v>
          </cell>
          <cell r="Q26">
            <v>1024.97509256999</v>
          </cell>
          <cell r="R26">
            <v>1314.8982340494799</v>
          </cell>
          <cell r="S26">
            <v>1024.28480021159</v>
          </cell>
          <cell r="T26">
            <v>1075.7998344513201</v>
          </cell>
          <cell r="U26">
            <v>1127.69776373988</v>
          </cell>
          <cell r="V26">
            <v>1000.1825</v>
          </cell>
          <cell r="W26">
            <v>1100</v>
          </cell>
          <cell r="X26">
            <v>1150</v>
          </cell>
          <cell r="Y26">
            <v>1175</v>
          </cell>
          <cell r="Z26">
            <v>1200</v>
          </cell>
          <cell r="AA26" t="str">
            <v>X</v>
          </cell>
          <cell r="AC26" t="str">
            <v>Pzinc</v>
          </cell>
        </row>
        <row r="27">
          <cell r="B27" t="str">
            <v>dok</v>
          </cell>
          <cell r="C27">
            <v>0.75010874450177611</v>
          </cell>
          <cell r="D27" t="str">
            <v xml:space="preserve">   Robusta coffee (cts/lb)</v>
          </cell>
          <cell r="E27">
            <v>138.18</v>
          </cell>
          <cell r="F27">
            <v>121.24</v>
          </cell>
          <cell r="G27">
            <v>148.32</v>
          </cell>
          <cell r="H27">
            <v>102.34</v>
          </cell>
          <cell r="I27">
            <v>95.11</v>
          </cell>
          <cell r="J27">
            <v>75.69</v>
          </cell>
          <cell r="K27">
            <v>54.99</v>
          </cell>
          <cell r="L27">
            <v>49.83</v>
          </cell>
          <cell r="M27">
            <v>43.62</v>
          </cell>
          <cell r="N27">
            <v>53.5</v>
          </cell>
          <cell r="O27">
            <v>119.82</v>
          </cell>
          <cell r="P27">
            <v>126.826090494792</v>
          </cell>
          <cell r="Q27">
            <v>82.844448725382506</v>
          </cell>
          <cell r="R27">
            <v>80.700025558471694</v>
          </cell>
          <cell r="S27">
            <v>83.926281611124693</v>
          </cell>
          <cell r="T27">
            <v>67.653885699810303</v>
          </cell>
          <cell r="U27">
            <v>42.155411583884003</v>
          </cell>
          <cell r="V27">
            <v>31.621142857142857</v>
          </cell>
          <cell r="W27">
            <v>34.625</v>
          </cell>
          <cell r="X27">
            <v>43</v>
          </cell>
          <cell r="Y27">
            <v>51</v>
          </cell>
          <cell r="Z27">
            <v>60</v>
          </cell>
          <cell r="AA27" t="str">
            <v>X</v>
          </cell>
          <cell r="AC27" t="str">
            <v>Pcoffrob</v>
          </cell>
        </row>
        <row r="28">
          <cell r="B28" t="str">
            <v>dok</v>
          </cell>
          <cell r="C28">
            <v>0.79950862221800989</v>
          </cell>
          <cell r="D28" t="str">
            <v xml:space="preserve">   Other milds (cts./lb)</v>
          </cell>
          <cell r="E28">
            <v>144.16</v>
          </cell>
          <cell r="F28">
            <v>145.56</v>
          </cell>
          <cell r="G28">
            <v>192.74</v>
          </cell>
          <cell r="H28">
            <v>112.29</v>
          </cell>
          <cell r="I28">
            <v>135.1</v>
          </cell>
          <cell r="J28">
            <v>106.96</v>
          </cell>
          <cell r="K28">
            <v>89.15</v>
          </cell>
          <cell r="L28">
            <v>85.03</v>
          </cell>
          <cell r="M28">
            <v>63.66</v>
          </cell>
          <cell r="N28">
            <v>69.94</v>
          </cell>
          <cell r="O28">
            <v>148.53</v>
          </cell>
          <cell r="P28">
            <v>149.40558687845899</v>
          </cell>
          <cell r="Q28">
            <v>120.244138717651</v>
          </cell>
          <cell r="R28">
            <v>185.020069122314</v>
          </cell>
          <cell r="S28">
            <v>132.39871152242</v>
          </cell>
          <cell r="T28">
            <v>101.673625759074</v>
          </cell>
          <cell r="U28">
            <v>85.045756339135096</v>
          </cell>
          <cell r="V28">
            <v>67.994815476190482</v>
          </cell>
          <cell r="W28">
            <v>80</v>
          </cell>
          <cell r="X28">
            <v>95</v>
          </cell>
          <cell r="Y28">
            <v>105</v>
          </cell>
          <cell r="Z28">
            <v>115</v>
          </cell>
          <cell r="AA28" t="str">
            <v>X</v>
          </cell>
          <cell r="AC28" t="str">
            <v>Pcoffotm</v>
          </cell>
        </row>
        <row r="29">
          <cell r="B29" t="str">
            <v>dok</v>
          </cell>
          <cell r="C29">
            <v>0.94578630559758181</v>
          </cell>
          <cell r="D29" t="str">
            <v xml:space="preserve">   Natural rubber (cts/lb)</v>
          </cell>
          <cell r="E29">
            <v>43.44</v>
          </cell>
          <cell r="F29">
            <v>34.409999999999997</v>
          </cell>
          <cell r="G29">
            <v>36.58</v>
          </cell>
          <cell r="H29">
            <v>44.66</v>
          </cell>
          <cell r="I29">
            <v>53.75</v>
          </cell>
          <cell r="J29">
            <v>43.99</v>
          </cell>
          <cell r="K29">
            <v>39.22</v>
          </cell>
          <cell r="L29">
            <v>37.46</v>
          </cell>
          <cell r="M29">
            <v>39.08</v>
          </cell>
          <cell r="N29">
            <v>37.71</v>
          </cell>
          <cell r="O29">
            <v>51.07</v>
          </cell>
          <cell r="P29">
            <v>71.684156417846694</v>
          </cell>
          <cell r="Q29">
            <v>63.585074742635101</v>
          </cell>
          <cell r="R29">
            <v>46.159007072448702</v>
          </cell>
          <cell r="S29">
            <v>32.735296885172502</v>
          </cell>
          <cell r="T29">
            <v>28.8323588587964</v>
          </cell>
          <cell r="U29">
            <v>31.355283637230901</v>
          </cell>
          <cell r="V29">
            <v>29.65539787222092</v>
          </cell>
          <cell r="W29">
            <v>32</v>
          </cell>
          <cell r="X29">
            <v>35</v>
          </cell>
          <cell r="Y29">
            <v>38</v>
          </cell>
          <cell r="Z29">
            <v>40</v>
          </cell>
          <cell r="AA29" t="str">
            <v>X</v>
          </cell>
          <cell r="AC29" t="str">
            <v>Prubb</v>
          </cell>
        </row>
        <row r="30">
          <cell r="B30" t="str">
            <v>dok</v>
          </cell>
          <cell r="C30">
            <v>0.93776474176064806</v>
          </cell>
          <cell r="D30" t="str">
            <v xml:space="preserve">   Tea (cts/kg)</v>
          </cell>
          <cell r="L30">
            <v>184</v>
          </cell>
          <cell r="M30">
            <v>200</v>
          </cell>
          <cell r="N30">
            <v>185.64</v>
          </cell>
          <cell r="O30">
            <v>183.32</v>
          </cell>
          <cell r="P30">
            <v>164.156005859375</v>
          </cell>
          <cell r="Q30">
            <v>177.16524378458701</v>
          </cell>
          <cell r="R30">
            <v>237.18896738688201</v>
          </cell>
          <cell r="S30">
            <v>238.562549591064</v>
          </cell>
          <cell r="T30">
            <v>232.356666666667</v>
          </cell>
          <cell r="U30">
            <v>248.11579286655399</v>
          </cell>
          <cell r="V30">
            <v>232.67424242424244</v>
          </cell>
          <cell r="W30">
            <v>240</v>
          </cell>
          <cell r="X30">
            <v>245</v>
          </cell>
          <cell r="Y30">
            <v>240</v>
          </cell>
          <cell r="Z30">
            <v>235</v>
          </cell>
          <cell r="AA30" t="str">
            <v>X</v>
          </cell>
          <cell r="AC30" t="str">
            <v>Ptea</v>
          </cell>
        </row>
        <row r="31">
          <cell r="B31" t="str">
            <v>dok</v>
          </cell>
          <cell r="C31">
            <v>1.1181698922161307</v>
          </cell>
          <cell r="D31" t="str">
            <v xml:space="preserve">   Cocoa ($/metr. ton)</v>
          </cell>
          <cell r="L31">
            <v>1193</v>
          </cell>
          <cell r="M31">
            <v>1099</v>
          </cell>
          <cell r="N31">
            <v>1111.27</v>
          </cell>
          <cell r="O31">
            <v>1395.68</v>
          </cell>
          <cell r="P31">
            <v>1432.5420532226599</v>
          </cell>
          <cell r="Q31">
            <v>1455.2497863769499</v>
          </cell>
          <cell r="R31">
            <v>1618.7432556152301</v>
          </cell>
          <cell r="S31">
            <v>1676.0034586588499</v>
          </cell>
          <cell r="T31">
            <v>1135.0494061256099</v>
          </cell>
          <cell r="U31">
            <v>903.90636216958899</v>
          </cell>
          <cell r="V31">
            <v>1010.7208795606441</v>
          </cell>
          <cell r="W31">
            <v>1100</v>
          </cell>
          <cell r="X31">
            <v>1200</v>
          </cell>
          <cell r="Y31">
            <v>1300</v>
          </cell>
          <cell r="Z31">
            <v>1400</v>
          </cell>
          <cell r="AA31" t="str">
            <v>X</v>
          </cell>
          <cell r="AC31" t="str">
            <v>Pcoco</v>
          </cell>
        </row>
        <row r="32">
          <cell r="B32" t="str">
            <v>dok</v>
          </cell>
          <cell r="C32">
            <v>0.9022110880207076</v>
          </cell>
          <cell r="D32" t="str">
            <v xml:space="preserve">   Crude oil prices, US$/barrel</v>
          </cell>
          <cell r="E32">
            <v>28.56</v>
          </cell>
          <cell r="F32">
            <v>27.31</v>
          </cell>
          <cell r="G32">
            <v>14.23</v>
          </cell>
          <cell r="H32">
            <v>18.149999999999999</v>
          </cell>
          <cell r="I32">
            <v>14.72</v>
          </cell>
          <cell r="J32">
            <v>17.84</v>
          </cell>
          <cell r="K32">
            <v>22.97</v>
          </cell>
          <cell r="L32">
            <v>19.329999999999998</v>
          </cell>
          <cell r="M32">
            <v>19.03</v>
          </cell>
          <cell r="N32">
            <v>16.82</v>
          </cell>
          <cell r="O32">
            <v>15.89</v>
          </cell>
          <cell r="P32">
            <v>17.203910032908102</v>
          </cell>
          <cell r="Q32">
            <v>20.374279340108199</v>
          </cell>
          <cell r="R32">
            <v>19.268295129140199</v>
          </cell>
          <cell r="S32">
            <v>13.074802796045899</v>
          </cell>
          <cell r="T32">
            <v>17.9836277775659</v>
          </cell>
          <cell r="U32">
            <v>28.2119401013857</v>
          </cell>
          <cell r="V32">
            <v>25.453125174046225</v>
          </cell>
          <cell r="W32">
            <v>22.5</v>
          </cell>
          <cell r="X32">
            <v>20</v>
          </cell>
          <cell r="Y32">
            <v>19.75</v>
          </cell>
          <cell r="Z32">
            <v>19.5</v>
          </cell>
          <cell r="AA32" t="str">
            <v>X</v>
          </cell>
          <cell r="AC32" t="str">
            <v>Wpcp33_d</v>
          </cell>
        </row>
        <row r="33">
          <cell r="W33" t="str">
            <v>.</v>
          </cell>
          <cell r="AA33" t="str">
            <v>X</v>
          </cell>
        </row>
        <row r="34">
          <cell r="D34" t="str">
            <v>For import calculation (US$ millions):</v>
          </cell>
          <cell r="AA34" t="str">
            <v>X</v>
          </cell>
        </row>
        <row r="35">
          <cell r="B35" t="str">
            <v>d</v>
          </cell>
          <cell r="C35" t="e">
            <v>#DIV/0!</v>
          </cell>
          <cell r="D35" t="str">
            <v xml:space="preserve">   Forex sales by BoZ </v>
          </cell>
          <cell r="H35">
            <v>180</v>
          </cell>
          <cell r="I35">
            <v>171</v>
          </cell>
          <cell r="J35">
            <v>379</v>
          </cell>
          <cell r="K35">
            <v>281</v>
          </cell>
          <cell r="L35">
            <v>95.7</v>
          </cell>
          <cell r="M35">
            <v>47.7</v>
          </cell>
          <cell r="N35">
            <v>9.3000000000000007</v>
          </cell>
          <cell r="O35">
            <v>2.8850000000000002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 t="str">
            <v>X</v>
          </cell>
          <cell r="AB35" t="str">
            <v>n</v>
          </cell>
        </row>
        <row r="36">
          <cell r="B36" t="str">
            <v>d</v>
          </cell>
          <cell r="C36" t="e">
            <v>#DIV/0!</v>
          </cell>
          <cell r="D36" t="str">
            <v xml:space="preserve">   Gécamines investment</v>
          </cell>
          <cell r="J36">
            <v>139</v>
          </cell>
          <cell r="K36">
            <v>163.19999999999999</v>
          </cell>
          <cell r="L36">
            <v>149.1</v>
          </cell>
          <cell r="M36">
            <v>51.29</v>
          </cell>
          <cell r="N36">
            <v>18.2</v>
          </cell>
          <cell r="O36">
            <v>6.3</v>
          </cell>
          <cell r="P36">
            <v>12.5</v>
          </cell>
          <cell r="Q36">
            <v>6.5</v>
          </cell>
          <cell r="R36">
            <v>7.5</v>
          </cell>
          <cell r="S36">
            <v>10</v>
          </cell>
          <cell r="T36">
            <v>50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>X</v>
          </cell>
          <cell r="AB36" t="str">
            <v>n</v>
          </cell>
        </row>
        <row r="37">
          <cell r="B37" t="str">
            <v>d</v>
          </cell>
          <cell r="C37">
            <v>1.3</v>
          </cell>
          <cell r="D37" t="str">
            <v xml:space="preserve">   Gécamines production costs  (labor)</v>
          </cell>
          <cell r="J37">
            <v>273.89999999999998</v>
          </cell>
          <cell r="K37">
            <v>231.1</v>
          </cell>
          <cell r="L37">
            <v>147.22999999999999</v>
          </cell>
          <cell r="M37">
            <v>141.05000000000001</v>
          </cell>
          <cell r="N37">
            <v>72.83</v>
          </cell>
          <cell r="O37">
            <v>62.53</v>
          </cell>
          <cell r="P37">
            <v>79.319999999999993</v>
          </cell>
          <cell r="Q37">
            <v>84.404032076091255</v>
          </cell>
          <cell r="R37">
            <v>75.330202879481163</v>
          </cell>
          <cell r="S37">
            <v>74.863092332221754</v>
          </cell>
          <cell r="T37">
            <v>65.954701514045965</v>
          </cell>
          <cell r="U37">
            <v>15.8</v>
          </cell>
          <cell r="V37">
            <v>20.540000000000003</v>
          </cell>
          <cell r="W37">
            <v>19.715533272139218</v>
          </cell>
          <cell r="X37">
            <v>19.912688604860605</v>
          </cell>
          <cell r="Y37">
            <v>20.111815490909219</v>
          </cell>
          <cell r="Z37">
            <v>20.312933645818301</v>
          </cell>
          <cell r="AA37" t="str">
            <v>X</v>
          </cell>
          <cell r="AB37" t="str">
            <v>n</v>
          </cell>
          <cell r="AC37" t="str">
            <v>Mfg import prices, + 1/2 change in GECAMINES' copper volume</v>
          </cell>
        </row>
        <row r="38">
          <cell r="B38" t="str">
            <v>d</v>
          </cell>
          <cell r="C38" t="e">
            <v>#DIV/0!</v>
          </cell>
          <cell r="D38" t="str">
            <v xml:space="preserve">   Government imports  (non-aid)</v>
          </cell>
          <cell r="F38">
            <v>86</v>
          </cell>
          <cell r="G38">
            <v>98</v>
          </cell>
          <cell r="H38">
            <v>207</v>
          </cell>
          <cell r="I38">
            <v>616</v>
          </cell>
          <cell r="J38">
            <v>176.9</v>
          </cell>
          <cell r="K38">
            <v>209</v>
          </cell>
          <cell r="L38">
            <v>183</v>
          </cell>
          <cell r="M38">
            <v>110.2</v>
          </cell>
          <cell r="N38">
            <v>30.7</v>
          </cell>
          <cell r="O38">
            <v>17.900000000000002</v>
          </cell>
          <cell r="P38">
            <v>43.090909090909093</v>
          </cell>
          <cell r="Q38">
            <v>68.945454545454552</v>
          </cell>
          <cell r="R38">
            <v>110.31272727272729</v>
          </cell>
          <cell r="S38">
            <v>99.281454545454565</v>
          </cell>
          <cell r="T38">
            <v>99.281454545454565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>X</v>
          </cell>
          <cell r="AB38" t="str">
            <v>n</v>
          </cell>
        </row>
        <row r="39">
          <cell r="B39" t="str">
            <v>d</v>
          </cell>
          <cell r="C39" t="e">
            <v>#DIV/0!</v>
          </cell>
          <cell r="D39" t="str">
            <v xml:space="preserve">      Goods</v>
          </cell>
          <cell r="F39">
            <v>26.799999999999997</v>
          </cell>
          <cell r="G39">
            <v>37</v>
          </cell>
          <cell r="H39">
            <v>168.54500000000002</v>
          </cell>
          <cell r="I39">
            <v>457.61112976962897</v>
          </cell>
          <cell r="J39">
            <v>88.45</v>
          </cell>
          <cell r="K39">
            <v>125.39999999999999</v>
          </cell>
          <cell r="L39">
            <v>109.8</v>
          </cell>
          <cell r="M39">
            <v>66.12</v>
          </cell>
          <cell r="N39">
            <v>18.419999999999998</v>
          </cell>
          <cell r="O39">
            <v>10.74</v>
          </cell>
          <cell r="P39">
            <v>25.854545454545455</v>
          </cell>
          <cell r="Q39">
            <v>41.367272727272727</v>
          </cell>
          <cell r="R39">
            <v>66.187636363636372</v>
          </cell>
          <cell r="S39">
            <v>59.568872727272733</v>
          </cell>
          <cell r="T39">
            <v>59.568872727272733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 t="str">
            <v>X</v>
          </cell>
          <cell r="AB39" t="str">
            <v>n</v>
          </cell>
        </row>
        <row r="40">
          <cell r="B40" t="str">
            <v>d</v>
          </cell>
          <cell r="C40" t="e">
            <v>#DIV/0!</v>
          </cell>
          <cell r="D40" t="str">
            <v xml:space="preserve">      Services</v>
          </cell>
          <cell r="F40">
            <v>59.2</v>
          </cell>
          <cell r="G40">
            <v>61</v>
          </cell>
          <cell r="H40">
            <v>38.454999999999998</v>
          </cell>
          <cell r="I40">
            <v>158.388870230371</v>
          </cell>
          <cell r="J40">
            <v>88.45</v>
          </cell>
          <cell r="K40">
            <v>83.600000000000009</v>
          </cell>
          <cell r="L40">
            <v>73.2</v>
          </cell>
          <cell r="M40">
            <v>44.080000000000005</v>
          </cell>
          <cell r="N40">
            <v>12.280000000000001</v>
          </cell>
          <cell r="O40">
            <v>7.160000000000001</v>
          </cell>
          <cell r="P40">
            <v>17.236363636363638</v>
          </cell>
          <cell r="Q40">
            <v>27.578181818181822</v>
          </cell>
          <cell r="R40">
            <v>44.125090909090915</v>
          </cell>
          <cell r="S40">
            <v>39.712581818181832</v>
          </cell>
          <cell r="T40">
            <v>39.712581818181832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X</v>
          </cell>
          <cell r="AB40" t="str">
            <v>n</v>
          </cell>
        </row>
        <row r="41">
          <cell r="B41" t="str">
            <v>d</v>
          </cell>
          <cell r="C41" t="e">
            <v>#DIV/0!</v>
          </cell>
          <cell r="D41" t="str">
            <v xml:space="preserve">   Central Bank of the Congo imports</v>
          </cell>
          <cell r="J41">
            <v>13</v>
          </cell>
          <cell r="K41">
            <v>17.399999999999999</v>
          </cell>
          <cell r="L41">
            <v>190.9</v>
          </cell>
          <cell r="M41">
            <v>114.9</v>
          </cell>
          <cell r="N41">
            <v>73.7</v>
          </cell>
          <cell r="O41">
            <v>34.192</v>
          </cell>
          <cell r="P41">
            <v>87.2</v>
          </cell>
          <cell r="Q41">
            <v>118.7</v>
          </cell>
          <cell r="R41">
            <v>54.1</v>
          </cell>
          <cell r="S41">
            <v>54.1</v>
          </cell>
          <cell r="T41">
            <v>54.1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>X</v>
          </cell>
          <cell r="AB41" t="str">
            <v>n</v>
          </cell>
        </row>
        <row r="42">
          <cell r="B42" t="str">
            <v>d</v>
          </cell>
          <cell r="C42" t="e">
            <v>#DIV/0!</v>
          </cell>
          <cell r="D42" t="str">
            <v xml:space="preserve">      Signes monétaires</v>
          </cell>
          <cell r="K42">
            <v>13.4</v>
          </cell>
          <cell r="L42">
            <v>26.7</v>
          </cell>
          <cell r="M42">
            <v>34.5</v>
          </cell>
          <cell r="N42">
            <v>36.65</v>
          </cell>
          <cell r="O42">
            <v>27.540000000000003</v>
          </cell>
          <cell r="P42">
            <v>51.884</v>
          </cell>
          <cell r="Q42">
            <v>51.884</v>
          </cell>
          <cell r="R42">
            <v>25.942</v>
          </cell>
          <cell r="S42">
            <v>25.942</v>
          </cell>
          <cell r="T42">
            <v>25.942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 t="str">
            <v>X</v>
          </cell>
          <cell r="AB42" t="str">
            <v>n</v>
          </cell>
        </row>
        <row r="43">
          <cell r="B43" t="str">
            <v>f</v>
          </cell>
          <cell r="C43" t="e">
            <v>#DIV/0!</v>
          </cell>
          <cell r="D43" t="str">
            <v xml:space="preserve">      Autres marchandises</v>
          </cell>
          <cell r="K43">
            <v>3.9999999999999982</v>
          </cell>
          <cell r="L43">
            <v>164.20000000000002</v>
          </cell>
          <cell r="M43">
            <v>80.400000000000006</v>
          </cell>
          <cell r="N43">
            <v>37.050000000000004</v>
          </cell>
          <cell r="O43">
            <v>6.6519999999999975</v>
          </cell>
          <cell r="P43">
            <v>35.316000000000003</v>
          </cell>
          <cell r="Q43">
            <v>66.816000000000003</v>
          </cell>
          <cell r="R43">
            <v>28.158000000000001</v>
          </cell>
          <cell r="S43">
            <v>28.158000000000001</v>
          </cell>
          <cell r="T43">
            <v>28.158000000000001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 t="str">
            <v>X</v>
          </cell>
          <cell r="AB43" t="str">
            <v>n</v>
          </cell>
        </row>
        <row r="44">
          <cell r="B44" t="str">
            <v>d</v>
          </cell>
          <cell r="C44">
            <v>1.0175452750986511</v>
          </cell>
          <cell r="D44" t="str">
            <v xml:space="preserve">   Bank of Zaïre, services</v>
          </cell>
          <cell r="F44">
            <v>10</v>
          </cell>
          <cell r="G44">
            <v>11</v>
          </cell>
          <cell r="H44">
            <v>12.100000000000001</v>
          </cell>
          <cell r="I44">
            <v>13.310000000000002</v>
          </cell>
          <cell r="J44">
            <v>19.2</v>
          </cell>
          <cell r="K44">
            <v>12.9</v>
          </cell>
          <cell r="L44">
            <v>12.2</v>
          </cell>
          <cell r="M44">
            <v>14.6</v>
          </cell>
          <cell r="N44">
            <v>15.008760787911816</v>
          </cell>
          <cell r="O44">
            <v>6.49648</v>
          </cell>
          <cell r="P44">
            <v>16.568000000000001</v>
          </cell>
          <cell r="Q44">
            <v>16.855966339640535</v>
          </cell>
          <cell r="R44">
            <v>8.5719949790305101</v>
          </cell>
          <cell r="S44">
            <v>8.6923215994029253</v>
          </cell>
          <cell r="T44">
            <v>8.7705524937975508</v>
          </cell>
          <cell r="U44">
            <v>8.884569676216918</v>
          </cell>
          <cell r="V44">
            <v>9.0404518953192774</v>
          </cell>
          <cell r="W44">
            <v>9.2060400457732783</v>
          </cell>
          <cell r="X44">
            <v>9.377569489454757</v>
          </cell>
          <cell r="Y44">
            <v>9.5530547287192249</v>
          </cell>
          <cell r="Z44">
            <v>9.730696124358106</v>
          </cell>
          <cell r="AA44" t="str">
            <v>X</v>
          </cell>
          <cell r="AB44" t="str">
            <v>n</v>
          </cell>
        </row>
        <row r="45">
          <cell r="P45" t="str">
            <v>At PPP rates</v>
          </cell>
          <cell r="Q45" t="str">
            <v>At parallel rates</v>
          </cell>
          <cell r="AA45" t="str">
            <v>X</v>
          </cell>
        </row>
        <row r="46">
          <cell r="B46" t="str">
            <v>f</v>
          </cell>
          <cell r="C46">
            <v>0.9592846147813251</v>
          </cell>
          <cell r="D46" t="str">
            <v>GDP at market prices (US$ mn.)</v>
          </cell>
          <cell r="E46">
            <v>7450.6392910262321</v>
          </cell>
          <cell r="F46">
            <v>7389.1107346557565</v>
          </cell>
          <cell r="G46">
            <v>7779.9530354439457</v>
          </cell>
          <cell r="H46">
            <v>8000.269778296336</v>
          </cell>
          <cell r="I46">
            <v>8902.6629497098129</v>
          </cell>
          <cell r="J46">
            <v>8549.8667244610479</v>
          </cell>
          <cell r="K46">
            <v>8551.8885584125019</v>
          </cell>
          <cell r="L46">
            <v>8114.6350567855088</v>
          </cell>
          <cell r="M46">
            <v>7480.2283080072293</v>
          </cell>
          <cell r="N46">
            <v>6730.9955340869055</v>
          </cell>
          <cell r="O46">
            <v>6520.4703403600106</v>
          </cell>
          <cell r="P46">
            <v>5113.9379329070098</v>
          </cell>
          <cell r="Q46">
            <v>5770.6600989540684</v>
          </cell>
          <cell r="R46">
            <v>3804.3247677099098</v>
          </cell>
          <cell r="S46">
            <v>6218.1003361135317</v>
          </cell>
          <cell r="T46">
            <v>4579.090909090909</v>
          </cell>
          <cell r="U46">
            <v>4539.869565217391</v>
          </cell>
          <cell r="V46">
            <v>4355.0270270270266</v>
          </cell>
          <cell r="W46">
            <v>5782.3593990977906</v>
          </cell>
          <cell r="X46">
            <v>6649.7133089624585</v>
          </cell>
          <cell r="Y46">
            <v>7647.1703053068268</v>
          </cell>
          <cell r="Z46">
            <v>8794.2458511028508</v>
          </cell>
          <cell r="AA46" t="str">
            <v>X</v>
          </cell>
        </row>
        <row r="47">
          <cell r="F47">
            <v>-0.82581579871384703</v>
          </cell>
          <cell r="G47">
            <v>5.2894362369627856</v>
          </cell>
          <cell r="H47">
            <v>2.8318518357202116</v>
          </cell>
          <cell r="I47">
            <v>11.279534270976077</v>
          </cell>
          <cell r="J47">
            <v>-3.9628168250519291</v>
          </cell>
          <cell r="K47">
            <v>2.3647549331617945E-2</v>
          </cell>
          <cell r="L47">
            <v>-5.1129466741807184</v>
          </cell>
          <cell r="M47">
            <v>-7.8180564417100307</v>
          </cell>
          <cell r="N47">
            <v>-10.016175216447676</v>
          </cell>
          <cell r="O47">
            <v>-3.1276977181274201</v>
          </cell>
          <cell r="P47">
            <v>-21.571026843676165</v>
          </cell>
          <cell r="Q47">
            <v>12.841809475652855</v>
          </cell>
          <cell r="R47">
            <v>-34.07470371718059</v>
          </cell>
          <cell r="S47">
            <v>63.448199504182789</v>
          </cell>
          <cell r="T47">
            <v>-26.35868413868414</v>
          </cell>
          <cell r="U47">
            <v>-0.85653123408516718</v>
          </cell>
          <cell r="V47">
            <v>-4.07153852186749</v>
          </cell>
          <cell r="AA47" t="str">
            <v>X</v>
          </cell>
        </row>
        <row r="48">
          <cell r="D48" t="str">
            <v>Nominal GDP at market prices (millions CDF)</v>
          </cell>
          <cell r="Q48">
            <v>2896</v>
          </cell>
          <cell r="R48">
            <v>4304</v>
          </cell>
          <cell r="S48">
            <v>9990</v>
          </cell>
          <cell r="T48">
            <v>50370</v>
          </cell>
          <cell r="U48">
            <v>313251</v>
          </cell>
          <cell r="V48">
            <v>1127952</v>
          </cell>
        </row>
        <row r="49">
          <cell r="R49">
            <v>48.618784530386748</v>
          </cell>
          <cell r="S49">
            <v>132.1096654275093</v>
          </cell>
          <cell r="T49">
            <v>404.20420420420425</v>
          </cell>
          <cell r="U49">
            <v>521.89994044073853</v>
          </cell>
          <cell r="V49">
            <v>260.07929743241044</v>
          </cell>
        </row>
        <row r="50">
          <cell r="D50" t="str">
            <v>GDP deflator percent change</v>
          </cell>
          <cell r="Q50">
            <v>650</v>
          </cell>
          <cell r="R50">
            <v>57</v>
          </cell>
          <cell r="S50">
            <v>136</v>
          </cell>
          <cell r="T50">
            <v>462</v>
          </cell>
          <cell r="U50">
            <v>550</v>
          </cell>
          <cell r="V50">
            <v>260.10000000000002</v>
          </cell>
        </row>
        <row r="51">
          <cell r="R51">
            <v>-5.3383538023014214</v>
          </cell>
          <cell r="S51">
            <v>-1.6484468527503071</v>
          </cell>
          <cell r="T51">
            <v>-10.283949429856898</v>
          </cell>
          <cell r="U51">
            <v>-4.3230860860402291</v>
          </cell>
          <cell r="V51">
            <v>-5.749116242603769E-3</v>
          </cell>
        </row>
        <row r="52">
          <cell r="D52" t="str">
            <v>Real GDP change</v>
          </cell>
          <cell r="Q52">
            <v>-1</v>
          </cell>
          <cell r="R52">
            <v>-5.6</v>
          </cell>
          <cell r="S52">
            <v>-1.6</v>
          </cell>
          <cell r="T52">
            <v>-10.4</v>
          </cell>
          <cell r="U52">
            <v>-4.3</v>
          </cell>
          <cell r="V52">
            <v>0</v>
          </cell>
        </row>
        <row r="53">
          <cell r="AA53" t="str">
            <v>X</v>
          </cell>
        </row>
        <row r="54">
          <cell r="D54" t="str">
            <v>TABLE  2</v>
          </cell>
          <cell r="AA54" t="str">
            <v>X</v>
          </cell>
        </row>
        <row r="56">
          <cell r="D56" t="str">
            <v>Table 4a: Democratic Republic of Congo - Balance of Payments</v>
          </cell>
          <cell r="O56" t="str">
            <v xml:space="preserve">Balance of Payments </v>
          </cell>
          <cell r="V56" t="str">
            <v>May 14, 2000</v>
          </cell>
          <cell r="AA56" t="str">
            <v>X</v>
          </cell>
        </row>
        <row r="57">
          <cell r="D57" t="str">
            <v>(millions of US dollars)</v>
          </cell>
          <cell r="AA57" t="str">
            <v>X</v>
          </cell>
        </row>
        <row r="58">
          <cell r="E58">
            <v>1984</v>
          </cell>
          <cell r="F58">
            <v>1985</v>
          </cell>
          <cell r="G58">
            <v>1986</v>
          </cell>
          <cell r="H58">
            <v>1987</v>
          </cell>
          <cell r="I58">
            <v>1988</v>
          </cell>
          <cell r="J58">
            <v>1989</v>
          </cell>
          <cell r="K58">
            <v>1990</v>
          </cell>
          <cell r="L58">
            <v>1991</v>
          </cell>
          <cell r="M58">
            <v>1992</v>
          </cell>
          <cell r="N58">
            <v>1993</v>
          </cell>
          <cell r="O58">
            <v>1994</v>
          </cell>
          <cell r="P58">
            <v>1995</v>
          </cell>
          <cell r="Q58">
            <v>1996</v>
          </cell>
          <cell r="R58">
            <v>1997</v>
          </cell>
          <cell r="S58">
            <v>1998</v>
          </cell>
          <cell r="T58">
            <v>1999</v>
          </cell>
          <cell r="U58">
            <v>2000</v>
          </cell>
          <cell r="V58">
            <v>2001</v>
          </cell>
          <cell r="W58">
            <v>2002</v>
          </cell>
          <cell r="X58">
            <v>2003</v>
          </cell>
          <cell r="Y58">
            <v>2004</v>
          </cell>
          <cell r="Z58">
            <v>2005</v>
          </cell>
          <cell r="AA58" t="str">
            <v>X</v>
          </cell>
        </row>
        <row r="59">
          <cell r="C59" t="str">
            <v>%chg</v>
          </cell>
          <cell r="D59" t="e">
            <v>#REF!</v>
          </cell>
          <cell r="T59" t="str">
            <v>est.</v>
          </cell>
          <cell r="U59" t="str">
            <v>est.</v>
          </cell>
          <cell r="V59" t="str">
            <v>proj.</v>
          </cell>
          <cell r="AA59" t="str">
            <v>X</v>
          </cell>
        </row>
        <row r="60">
          <cell r="AA60" t="str">
            <v>X</v>
          </cell>
        </row>
        <row r="61">
          <cell r="B61" t="str">
            <v>f</v>
          </cell>
          <cell r="C61">
            <v>0.72073110543077334</v>
          </cell>
          <cell r="D61" t="str">
            <v>Current account</v>
          </cell>
          <cell r="E61">
            <v>19.885194000000062</v>
          </cell>
          <cell r="F61">
            <v>-98.894115999999912</v>
          </cell>
          <cell r="G61">
            <v>-451.20871817524829</v>
          </cell>
          <cell r="H61">
            <v>-1089.3675212794851</v>
          </cell>
          <cell r="I61">
            <v>-590.67091852439967</v>
          </cell>
          <cell r="J61">
            <v>-862.73155350651734</v>
          </cell>
          <cell r="K61">
            <v>-719.70917579381182</v>
          </cell>
          <cell r="L61">
            <v>-962.69745555583461</v>
          </cell>
          <cell r="M61">
            <v>-755.97158598374187</v>
          </cell>
          <cell r="N61">
            <v>-378.37338323139744</v>
          </cell>
          <cell r="O61">
            <v>-281.86813795811838</v>
          </cell>
          <cell r="P61">
            <v>-368.66950875846311</v>
          </cell>
          <cell r="Q61">
            <v>-626.76789127516508</v>
          </cell>
          <cell r="R61">
            <v>-831.42451741841796</v>
          </cell>
          <cell r="S61">
            <v>-838.9863467095056</v>
          </cell>
          <cell r="T61">
            <v>-964.7506813695685</v>
          </cell>
          <cell r="U61">
            <v>-851.25028690940712</v>
          </cell>
          <cell r="V61">
            <v>-613.52256028247996</v>
          </cell>
          <cell r="W61">
            <v>245.06886339203027</v>
          </cell>
          <cell r="X61">
            <v>31.927570351296993</v>
          </cell>
          <cell r="Y61">
            <v>-21.364749233602495</v>
          </cell>
          <cell r="Z61">
            <v>379.56696690319598</v>
          </cell>
          <cell r="AA61" t="str">
            <v>X</v>
          </cell>
        </row>
        <row r="62">
          <cell r="D62" t="str">
            <v>Excluding official grants</v>
          </cell>
          <cell r="J62">
            <v>-931.76718560531594</v>
          </cell>
          <cell r="K62">
            <v>-773.8814380984403</v>
          </cell>
          <cell r="L62">
            <v>-988.12786405583461</v>
          </cell>
          <cell r="M62">
            <v>-763.94408598374184</v>
          </cell>
          <cell r="N62">
            <v>-384.82838323139742</v>
          </cell>
          <cell r="O62">
            <v>-380.40845072044652</v>
          </cell>
          <cell r="P62">
            <v>-709.0722742543403</v>
          </cell>
          <cell r="Q62">
            <v>-847.87093927516514</v>
          </cell>
          <cell r="R62">
            <v>-898.02388452124671</v>
          </cell>
          <cell r="S62">
            <v>-1021.1562648155943</v>
          </cell>
          <cell r="T62">
            <v>-1096.1497262086677</v>
          </cell>
          <cell r="U62">
            <v>-988.77439689959772</v>
          </cell>
          <cell r="V62">
            <v>-790.91690598891046</v>
          </cell>
        </row>
        <row r="64">
          <cell r="D64" t="str">
            <v>Trade balance on goods and services</v>
          </cell>
          <cell r="E64">
            <v>638.47872900000004</v>
          </cell>
          <cell r="F64">
            <v>474.16378000000003</v>
          </cell>
          <cell r="G64">
            <v>138.08210900000017</v>
          </cell>
          <cell r="H64">
            <v>-429.17195892000012</v>
          </cell>
          <cell r="I64">
            <v>169.97917599999982</v>
          </cell>
          <cell r="J64">
            <v>-173.77561195491216</v>
          </cell>
          <cell r="K64">
            <v>59.927302668847688</v>
          </cell>
          <cell r="L64">
            <v>-224.05018806784005</v>
          </cell>
          <cell r="M64">
            <v>-72.47985381905653</v>
          </cell>
          <cell r="N64">
            <v>226.76722826938862</v>
          </cell>
          <cell r="O64">
            <v>159.12242795226621</v>
          </cell>
          <cell r="P64">
            <v>-141.61192620555914</v>
          </cell>
          <cell r="Q64">
            <v>-233.07264997834517</v>
          </cell>
          <cell r="R64">
            <v>-304.56045719113632</v>
          </cell>
          <cell r="S64">
            <v>-397.12779367780502</v>
          </cell>
          <cell r="T64">
            <v>-489.98967214773535</v>
          </cell>
          <cell r="U64">
            <v>-447.98244804036108</v>
          </cell>
          <cell r="V64">
            <v>-268.33842734774879</v>
          </cell>
        </row>
        <row r="65">
          <cell r="D65" t="str">
            <v>Exports of goods and services</v>
          </cell>
          <cell r="E65">
            <v>2127.613257</v>
          </cell>
          <cell r="F65">
            <v>2123.9897459999997</v>
          </cell>
          <cell r="G65">
            <v>2087.3040639999999</v>
          </cell>
          <cell r="H65">
            <v>2045.2646359999999</v>
          </cell>
          <cell r="I65">
            <v>2701.9511600000001</v>
          </cell>
          <cell r="J65">
            <v>2615.6876320000001</v>
          </cell>
          <cell r="K65">
            <v>2556.640856</v>
          </cell>
          <cell r="L65">
            <v>1841.43454202624</v>
          </cell>
          <cell r="M65">
            <v>1360.1217868180597</v>
          </cell>
          <cell r="N65">
            <v>1272.481010948575</v>
          </cell>
          <cell r="O65">
            <v>1316.8777645592359</v>
          </cell>
          <cell r="P65">
            <v>1878.9052912415375</v>
          </cell>
          <cell r="Q65">
            <v>1737.7939018249517</v>
          </cell>
          <cell r="R65">
            <v>1255.1470362481055</v>
          </cell>
          <cell r="S65">
            <v>1240.3319382649311</v>
          </cell>
          <cell r="T65">
            <v>996.91221660576002</v>
          </cell>
          <cell r="U65">
            <v>829.01520770085278</v>
          </cell>
          <cell r="V65">
            <v>835.67740273645688</v>
          </cell>
        </row>
        <row r="66">
          <cell r="D66" t="str">
            <v>Imports of goods and services</v>
          </cell>
          <cell r="E66">
            <v>-1489.134528</v>
          </cell>
          <cell r="F66">
            <v>-1649.8259659999999</v>
          </cell>
          <cell r="G66">
            <v>-1949.221955</v>
          </cell>
          <cell r="H66">
            <v>-2474.4365949200001</v>
          </cell>
          <cell r="I66">
            <v>-2531.9719840000002</v>
          </cell>
          <cell r="J66">
            <v>-2789.4632439549123</v>
          </cell>
          <cell r="K66">
            <v>-2496.7135533311521</v>
          </cell>
          <cell r="L66">
            <v>-2065.4847300940801</v>
          </cell>
          <cell r="M66">
            <v>-1432.6016406371161</v>
          </cell>
          <cell r="N66">
            <v>-1045.7137826791864</v>
          </cell>
          <cell r="O66">
            <v>-1157.7553366069696</v>
          </cell>
          <cell r="P66">
            <v>-2020.5172174470968</v>
          </cell>
          <cell r="Q66">
            <v>-1970.8665518032967</v>
          </cell>
          <cell r="R66">
            <v>-1559.7074934392417</v>
          </cell>
          <cell r="S66">
            <v>-1637.4597319427362</v>
          </cell>
          <cell r="T66">
            <v>-1486.9018887534953</v>
          </cell>
          <cell r="U66">
            <v>-1276.997655741214</v>
          </cell>
          <cell r="V66">
            <v>-1104.0158300842056</v>
          </cell>
        </row>
        <row r="67">
          <cell r="D67" t="str">
            <v>of which: Aid related imports /2</v>
          </cell>
          <cell r="E67">
            <v>-309.55302</v>
          </cell>
          <cell r="F67">
            <v>-356.38434000000001</v>
          </cell>
          <cell r="G67">
            <v>-468.35918097569004</v>
          </cell>
          <cell r="H67">
            <v>-660.26446973415682</v>
          </cell>
          <cell r="I67">
            <v>-693.18038880000006</v>
          </cell>
          <cell r="J67">
            <v>-659.59956181694486</v>
          </cell>
          <cell r="K67">
            <v>-440.92134407274523</v>
          </cell>
          <cell r="L67">
            <v>-323.19695540000004</v>
          </cell>
          <cell r="M67">
            <v>-98.787642089053762</v>
          </cell>
          <cell r="N67">
            <v>-39.78336015525705</v>
          </cell>
          <cell r="O67">
            <v>-140.76125104931259</v>
          </cell>
          <cell r="P67">
            <v>-357.14201267650401</v>
          </cell>
          <cell r="Q67">
            <v>-221.103048</v>
          </cell>
          <cell r="R67">
            <v>-68.801000000000002</v>
          </cell>
          <cell r="S67">
            <v>-183.11942624215919</v>
          </cell>
          <cell r="T67">
            <v>-131.39904483909933</v>
          </cell>
          <cell r="U67">
            <v>-110.23025498734354</v>
          </cell>
          <cell r="V67">
            <v>-168.77296250000001</v>
          </cell>
        </row>
        <row r="69">
          <cell r="B69" t="str">
            <v>f</v>
          </cell>
          <cell r="C69">
            <v>0.35556139220559774</v>
          </cell>
          <cell r="D69" t="str">
            <v xml:space="preserve">    Merchandise trade</v>
          </cell>
          <cell r="E69">
            <v>939.93416999999999</v>
          </cell>
          <cell r="F69">
            <v>721.60213799999997</v>
          </cell>
          <cell r="G69">
            <v>325.43735800000013</v>
          </cell>
          <cell r="H69">
            <v>39.309631999999965</v>
          </cell>
          <cell r="I69">
            <v>850.29818399999999</v>
          </cell>
          <cell r="J69">
            <v>492.4521920000002</v>
          </cell>
          <cell r="K69">
            <v>587.73976799999969</v>
          </cell>
          <cell r="L69">
            <v>345.04995200000008</v>
          </cell>
          <cell r="M69">
            <v>310.96840785817005</v>
          </cell>
          <cell r="N69">
            <v>529.49061708734746</v>
          </cell>
          <cell r="O69">
            <v>588.71508674359393</v>
          </cell>
          <cell r="P69">
            <v>300.89465943333744</v>
          </cell>
          <cell r="Q69">
            <v>249.14815719381454</v>
          </cell>
          <cell r="R69">
            <v>56.138449976525862</v>
          </cell>
          <cell r="S69">
            <v>-49.996802777641506</v>
          </cell>
          <cell r="T69">
            <v>-201.89164789803021</v>
          </cell>
          <cell r="U69">
            <v>-274.94944723943638</v>
          </cell>
          <cell r="V69">
            <v>-97.761408246613541</v>
          </cell>
          <cell r="W69">
            <v>556.22209171793872</v>
          </cell>
          <cell r="X69">
            <v>561.05214107821155</v>
          </cell>
          <cell r="Y69">
            <v>567.73710971034711</v>
          </cell>
          <cell r="Z69">
            <v>596.28154850941462</v>
          </cell>
          <cell r="AA69" t="str">
            <v>X</v>
          </cell>
        </row>
        <row r="70">
          <cell r="B70" t="str">
            <v>f</v>
          </cell>
          <cell r="C70">
            <v>1.0124410719032981</v>
          </cell>
          <cell r="D70" t="str">
            <v xml:space="preserve">        Exports, f.o.b.</v>
          </cell>
          <cell r="E70">
            <v>1992.414438</v>
          </cell>
          <cell r="F70">
            <v>2010.5762679999998</v>
          </cell>
          <cell r="G70">
            <v>1768.5537750000001</v>
          </cell>
          <cell r="H70">
            <v>1812.89816</v>
          </cell>
          <cell r="I70">
            <v>2460.3143439999999</v>
          </cell>
          <cell r="J70">
            <v>2417.0148320000003</v>
          </cell>
          <cell r="K70">
            <v>2326.266404</v>
          </cell>
          <cell r="L70">
            <v>1649.3168800000001</v>
          </cell>
          <cell r="M70">
            <v>1245.8453514100411</v>
          </cell>
          <cell r="N70">
            <v>1143.8784639186576</v>
          </cell>
          <cell r="O70">
            <v>1255.457829682533</v>
          </cell>
          <cell r="P70">
            <v>1652.0142390106732</v>
          </cell>
          <cell r="Q70">
            <v>1652.0142390106732</v>
          </cell>
          <cell r="R70">
            <v>1188.6875525652449</v>
          </cell>
          <cell r="S70">
            <v>1180.0437398552008</v>
          </cell>
          <cell r="T70">
            <v>933.34743513600029</v>
          </cell>
          <cell r="U70">
            <v>760.31907989175477</v>
          </cell>
          <cell r="V70">
            <v>769.77826423413762</v>
          </cell>
          <cell r="W70">
            <v>844.08268984254244</v>
          </cell>
          <cell r="X70">
            <v>873.5971476763026</v>
          </cell>
          <cell r="Y70">
            <v>920.611346569342</v>
          </cell>
          <cell r="Z70">
            <v>975.11710620740905</v>
          </cell>
          <cell r="AA70" t="str">
            <v>X</v>
          </cell>
        </row>
        <row r="71">
          <cell r="B71" t="str">
            <v>f</v>
          </cell>
          <cell r="C71">
            <v>0.83798516978466486</v>
          </cell>
          <cell r="D71" t="str">
            <v xml:space="preserve">        Imports, f.o.b.  /1</v>
          </cell>
          <cell r="E71">
            <v>-1052.480268</v>
          </cell>
          <cell r="F71">
            <v>-1288.9741299999998</v>
          </cell>
          <cell r="G71">
            <v>-1443.116417</v>
          </cell>
          <cell r="H71">
            <v>-1773.588528</v>
          </cell>
          <cell r="I71">
            <v>-1610.0161599999999</v>
          </cell>
          <cell r="J71">
            <v>-1924.5626400000001</v>
          </cell>
          <cell r="K71">
            <v>-1738.5266360000003</v>
          </cell>
          <cell r="L71">
            <v>-1304.266928</v>
          </cell>
          <cell r="M71">
            <v>-934.87694355187102</v>
          </cell>
          <cell r="N71">
            <v>-614.38784683131018</v>
          </cell>
          <cell r="O71">
            <v>-666.74274293893905</v>
          </cell>
          <cell r="P71">
            <v>-1351.1195795773358</v>
          </cell>
          <cell r="Q71">
            <v>-1402.8660818168587</v>
          </cell>
          <cell r="R71">
            <v>-1132.5491025887191</v>
          </cell>
          <cell r="S71">
            <v>-1230.0405426328423</v>
          </cell>
          <cell r="T71">
            <v>-1135.2390830340305</v>
          </cell>
          <cell r="U71">
            <v>-1035.2685271311911</v>
          </cell>
          <cell r="V71">
            <v>-867.53967248075116</v>
          </cell>
          <cell r="W71">
            <v>-287.86059812460371</v>
          </cell>
          <cell r="X71">
            <v>-312.54500659809105</v>
          </cell>
          <cell r="Y71">
            <v>-352.87423685899489</v>
          </cell>
          <cell r="Z71">
            <v>-378.83555769799443</v>
          </cell>
          <cell r="AA71" t="str">
            <v>X</v>
          </cell>
        </row>
        <row r="73">
          <cell r="B73" t="str">
            <v>f</v>
          </cell>
          <cell r="C73">
            <v>0.98580628152767769</v>
          </cell>
          <cell r="D73" t="str">
            <v xml:space="preserve">    Services</v>
          </cell>
          <cell r="E73">
            <v>-301.45544099999995</v>
          </cell>
          <cell r="F73">
            <v>-247.43835799999994</v>
          </cell>
          <cell r="G73">
            <v>-187.35524899999996</v>
          </cell>
          <cell r="H73">
            <v>-468.48159092000009</v>
          </cell>
          <cell r="I73">
            <v>-680.31900800000017</v>
          </cell>
          <cell r="J73">
            <v>-666.22780395491236</v>
          </cell>
          <cell r="K73">
            <v>-527.812465331152</v>
          </cell>
          <cell r="L73">
            <v>-569.10014006784013</v>
          </cell>
          <cell r="M73">
            <v>-383.44826167722658</v>
          </cell>
          <cell r="N73">
            <v>-302.72338881795883</v>
          </cell>
          <cell r="O73">
            <v>-429.59265879132772</v>
          </cell>
          <cell r="P73">
            <v>-442.50658563889658</v>
          </cell>
          <cell r="Q73">
            <v>-482.22080717215971</v>
          </cell>
          <cell r="R73">
            <v>-360.69890716766218</v>
          </cell>
          <cell r="S73">
            <v>-347.13099090016351</v>
          </cell>
          <cell r="T73">
            <v>-288.09802424970513</v>
          </cell>
          <cell r="U73">
            <v>-173.0330008009247</v>
          </cell>
          <cell r="V73">
            <v>-170.57701910113525</v>
          </cell>
          <cell r="W73">
            <v>-77.81197519033708</v>
          </cell>
          <cell r="X73">
            <v>-75.198852959125603</v>
          </cell>
          <cell r="Y73">
            <v>-53.207998900195236</v>
          </cell>
          <cell r="Z73">
            <v>-45.078017630541012</v>
          </cell>
          <cell r="AA73" t="str">
            <v>X</v>
          </cell>
        </row>
        <row r="74">
          <cell r="B74" t="str">
            <v>f</v>
          </cell>
          <cell r="C74">
            <v>0.9592846147813251</v>
          </cell>
          <cell r="D74" t="str">
            <v xml:space="preserve">        Receipts</v>
          </cell>
          <cell r="E74">
            <v>135.19881900000001</v>
          </cell>
          <cell r="F74">
            <v>113.41347799999998</v>
          </cell>
          <cell r="G74">
            <v>318.75028900000001</v>
          </cell>
          <cell r="H74">
            <v>232.36647599999998</v>
          </cell>
          <cell r="I74">
            <v>241.63681600000001</v>
          </cell>
          <cell r="J74">
            <v>198.6728</v>
          </cell>
          <cell r="K74">
            <v>230.37445200000002</v>
          </cell>
          <cell r="L74">
            <v>192.11766202624003</v>
          </cell>
          <cell r="M74">
            <v>114.27643540801853</v>
          </cell>
          <cell r="N74">
            <v>128.60254702991742</v>
          </cell>
          <cell r="O74">
            <v>61.419934876702776</v>
          </cell>
          <cell r="P74">
            <v>226.89105223086426</v>
          </cell>
          <cell r="Q74">
            <v>85.77966281427841</v>
          </cell>
          <cell r="R74">
            <v>66.459483682860608</v>
          </cell>
          <cell r="S74">
            <v>60.28819840973037</v>
          </cell>
          <cell r="T74">
            <v>63.56478146975973</v>
          </cell>
          <cell r="U74">
            <v>68.696127809098058</v>
          </cell>
          <cell r="V74">
            <v>65.899138502319303</v>
          </cell>
          <cell r="W74">
            <v>87.497161451937046</v>
          </cell>
          <cell r="X74">
            <v>100.62173566972758</v>
          </cell>
          <cell r="Y74">
            <v>115.7149960201867</v>
          </cell>
          <cell r="Z74">
            <v>133.07224542321472</v>
          </cell>
          <cell r="AA74" t="str">
            <v>X</v>
          </cell>
        </row>
        <row r="75">
          <cell r="B75" t="str">
            <v>f</v>
          </cell>
          <cell r="C75">
            <v>0.97826918486500347</v>
          </cell>
          <cell r="D75" t="str">
            <v xml:space="preserve">        Expenditure</v>
          </cell>
          <cell r="E75">
            <v>-436.65425999999997</v>
          </cell>
          <cell r="F75">
            <v>-360.85183599999993</v>
          </cell>
          <cell r="G75">
            <v>-506.10553799999997</v>
          </cell>
          <cell r="H75">
            <v>-700.84806692000006</v>
          </cell>
          <cell r="I75">
            <v>-921.95582400000023</v>
          </cell>
          <cell r="J75">
            <v>-864.90060395491241</v>
          </cell>
          <cell r="K75">
            <v>-758.18691733115202</v>
          </cell>
          <cell r="L75">
            <v>-761.21780209408018</v>
          </cell>
          <cell r="M75">
            <v>-497.72469708524511</v>
          </cell>
          <cell r="N75">
            <v>-431.32593584787628</v>
          </cell>
          <cell r="O75">
            <v>-491.01259366803049</v>
          </cell>
          <cell r="P75">
            <v>-669.39763786976084</v>
          </cell>
          <cell r="Q75">
            <v>-568.00046998643813</v>
          </cell>
          <cell r="R75">
            <v>-427.15839085052278</v>
          </cell>
          <cell r="S75">
            <v>-407.41918930989385</v>
          </cell>
          <cell r="T75">
            <v>-351.66280571946487</v>
          </cell>
          <cell r="U75">
            <v>-241.72912861002274</v>
          </cell>
          <cell r="V75">
            <v>-236.47615760345454</v>
          </cell>
          <cell r="W75">
            <v>-165.30913664227413</v>
          </cell>
          <cell r="X75">
            <v>-175.82058862885319</v>
          </cell>
          <cell r="Y75">
            <v>-168.92299492038194</v>
          </cell>
          <cell r="Z75">
            <v>-178.15026305375574</v>
          </cell>
          <cell r="AA75" t="str">
            <v>X</v>
          </cell>
        </row>
        <row r="77">
          <cell r="B77" t="str">
            <v>f</v>
          </cell>
          <cell r="C77">
            <v>1.0911097155256568</v>
          </cell>
          <cell r="D77" t="str">
            <v xml:space="preserve">    Income</v>
          </cell>
          <cell r="E77">
            <v>-570.93056999999999</v>
          </cell>
          <cell r="F77">
            <v>-567.98119599999995</v>
          </cell>
          <cell r="G77">
            <v>-573.14507505024847</v>
          </cell>
          <cell r="H77">
            <v>-645.98673098186578</v>
          </cell>
          <cell r="I77">
            <v>-749.8599417243995</v>
          </cell>
          <cell r="J77">
            <v>-649.04197365040375</v>
          </cell>
          <cell r="K77">
            <v>-752.40434076728798</v>
          </cell>
          <cell r="L77">
            <v>-681.98807598799453</v>
          </cell>
          <cell r="M77">
            <v>-594.28660470900729</v>
          </cell>
          <cell r="N77">
            <v>-488.71804213452401</v>
          </cell>
          <cell r="O77">
            <v>-441.31625087453534</v>
          </cell>
          <cell r="P77">
            <v>-443.07074568397752</v>
          </cell>
          <cell r="Q77">
            <v>-477.3165740695917</v>
          </cell>
          <cell r="R77">
            <v>-479.2537207893522</v>
          </cell>
          <cell r="S77">
            <v>-474.82004975528918</v>
          </cell>
          <cell r="T77">
            <v>-429.36612588512031</v>
          </cell>
          <cell r="U77">
            <v>-409.46499435278429</v>
          </cell>
          <cell r="V77">
            <v>-446.77123350598112</v>
          </cell>
          <cell r="W77">
            <v>-453.96620910159612</v>
          </cell>
          <cell r="X77">
            <v>-457.44176155920269</v>
          </cell>
          <cell r="Y77">
            <v>-460.82545605222242</v>
          </cell>
          <cell r="Z77">
            <v>-96.965787949223241</v>
          </cell>
          <cell r="AA77" t="str">
            <v>X</v>
          </cell>
        </row>
        <row r="78">
          <cell r="B78" t="str">
            <v>f</v>
          </cell>
          <cell r="C78">
            <v>1.0090837032575402</v>
          </cell>
          <cell r="D78" t="str">
            <v xml:space="preserve">        Receipts</v>
          </cell>
          <cell r="E78">
            <v>26.650259999999999</v>
          </cell>
          <cell r="F78">
            <v>27.414179999999998</v>
          </cell>
          <cell r="G78">
            <v>36.016319000000003</v>
          </cell>
          <cell r="H78">
            <v>46.550879999999999</v>
          </cell>
          <cell r="I78">
            <v>13.573592</v>
          </cell>
          <cell r="J78">
            <v>32.68488</v>
          </cell>
          <cell r="K78">
            <v>27.270474000000004</v>
          </cell>
          <cell r="L78">
            <v>34.255070676480003</v>
          </cell>
          <cell r="M78">
            <v>21.125571186016973</v>
          </cell>
          <cell r="N78">
            <v>22.341376248411279</v>
          </cell>
          <cell r="O78">
            <v>5.0109503978661945</v>
          </cell>
          <cell r="P78">
            <v>13.806757742243263</v>
          </cell>
          <cell r="Q78">
            <v>10.116520430185171</v>
          </cell>
          <cell r="R78">
            <v>10.394067573348625</v>
          </cell>
          <cell r="S78">
            <v>9.9562925735205141</v>
          </cell>
          <cell r="T78">
            <v>10.388440984747129</v>
          </cell>
          <cell r="U78">
            <v>16.218087755314897</v>
          </cell>
          <cell r="V78">
            <v>16.365408051888924</v>
          </cell>
          <cell r="W78">
            <v>16.700916309178655</v>
          </cell>
          <cell r="X78">
            <v>17.050307269098901</v>
          </cell>
          <cell r="Y78">
            <v>17.407304995593009</v>
          </cell>
          <cell r="Z78">
            <v>17.76630556092741</v>
          </cell>
          <cell r="AA78" t="str">
            <v>X</v>
          </cell>
        </row>
        <row r="79">
          <cell r="B79" t="str">
            <v>f</v>
          </cell>
          <cell r="C79">
            <v>1.0879846087946239</v>
          </cell>
          <cell r="D79" t="str">
            <v xml:space="preserve">        Expenditure </v>
          </cell>
          <cell r="E79">
            <v>-597.58082999999999</v>
          </cell>
          <cell r="F79">
            <v>-595.39537599999994</v>
          </cell>
          <cell r="G79">
            <v>-609.16139405024842</v>
          </cell>
          <cell r="H79">
            <v>-692.53761098186578</v>
          </cell>
          <cell r="I79">
            <v>-763.43353372439947</v>
          </cell>
          <cell r="J79">
            <v>-681.72685365040377</v>
          </cell>
          <cell r="K79">
            <v>-779.67481476728801</v>
          </cell>
          <cell r="L79">
            <v>-716.24314666447458</v>
          </cell>
          <cell r="M79">
            <v>-615.41217589502423</v>
          </cell>
          <cell r="N79">
            <v>-511.05941838293529</v>
          </cell>
          <cell r="O79">
            <v>-446.32720127240151</v>
          </cell>
          <cell r="P79">
            <v>-456.87750342622076</v>
          </cell>
          <cell r="Q79">
            <v>-487.43309449977687</v>
          </cell>
          <cell r="R79">
            <v>-489.64778836270085</v>
          </cell>
          <cell r="S79">
            <v>-484.77634232880968</v>
          </cell>
          <cell r="T79">
            <v>-439.75456686986746</v>
          </cell>
          <cell r="U79">
            <v>-425.6830821080992</v>
          </cell>
          <cell r="V79">
            <v>-463.13664155787006</v>
          </cell>
          <cell r="W79">
            <v>-470.66712541077476</v>
          </cell>
          <cell r="X79">
            <v>-474.49206882830157</v>
          </cell>
          <cell r="Y79">
            <v>-478.23276104781542</v>
          </cell>
          <cell r="Z79">
            <v>-114.73209351015065</v>
          </cell>
          <cell r="AA79" t="str">
            <v>X</v>
          </cell>
        </row>
        <row r="80">
          <cell r="C80">
            <v>1.100606178883341</v>
          </cell>
          <cell r="D80" t="str">
            <v xml:space="preserve">           of which: interest on public debt</v>
          </cell>
          <cell r="E80">
            <v>-369.80310779999996</v>
          </cell>
          <cell r="F80">
            <v>-332.43265419187998</v>
          </cell>
          <cell r="G80">
            <v>-391.80579253710846</v>
          </cell>
          <cell r="H80">
            <v>-450.93983686186573</v>
          </cell>
          <cell r="I80">
            <v>-476.32090145135953</v>
          </cell>
          <cell r="J80">
            <v>-437.41317336655334</v>
          </cell>
          <cell r="K80">
            <v>-540.15153947722342</v>
          </cell>
          <cell r="L80">
            <v>-491.12128861139774</v>
          </cell>
          <cell r="M80">
            <v>-456.05547737067678</v>
          </cell>
          <cell r="N80">
            <v>-388.69109456314459</v>
          </cell>
          <cell r="O80">
            <v>-361.38854005949884</v>
          </cell>
          <cell r="P80">
            <v>-463.3539716988023</v>
          </cell>
          <cell r="Q80">
            <v>-336.2</v>
          </cell>
          <cell r="R80">
            <v>-378.69999999999993</v>
          </cell>
          <cell r="S80">
            <v>-367.8</v>
          </cell>
          <cell r="T80">
            <v>-359.3</v>
          </cell>
          <cell r="U80">
            <v>-382.86162923052052</v>
          </cell>
          <cell r="V80">
            <v>-421.37987478845366</v>
          </cell>
          <cell r="W80">
            <v>-421.92267066685736</v>
          </cell>
          <cell r="X80">
            <v>-422.49430403992943</v>
          </cell>
          <cell r="Y80">
            <v>-422.19700495356591</v>
          </cell>
          <cell r="Z80">
            <v>-54.064336596565262</v>
          </cell>
          <cell r="AA80" t="str">
            <v>X</v>
          </cell>
        </row>
        <row r="81">
          <cell r="D81" t="str">
            <v>Scheduled</v>
          </cell>
          <cell r="J81">
            <v>-437.41317336655334</v>
          </cell>
          <cell r="K81">
            <v>-540.15153947722342</v>
          </cell>
          <cell r="L81">
            <v>-491.12128861139774</v>
          </cell>
          <cell r="M81">
            <v>-456.05547737067678</v>
          </cell>
          <cell r="N81">
            <v>-388.69109456314459</v>
          </cell>
          <cell r="O81">
            <v>-361.38854005949884</v>
          </cell>
          <cell r="P81">
            <v>-330.45397169880226</v>
          </cell>
          <cell r="Q81">
            <v>-173.3</v>
          </cell>
          <cell r="R81">
            <v>-185.8</v>
          </cell>
          <cell r="S81">
            <v>-144.9</v>
          </cell>
          <cell r="T81">
            <v>-106.4</v>
          </cell>
          <cell r="U81">
            <v>-99.961629230520515</v>
          </cell>
          <cell r="V81">
            <v>-95.639874788453625</v>
          </cell>
          <cell r="W81">
            <v>-81.902670666857389</v>
          </cell>
          <cell r="X81">
            <v>-69.464304039929445</v>
          </cell>
          <cell r="Y81">
            <v>-62.177004953565927</v>
          </cell>
          <cell r="Z81">
            <v>-54.064336596565262</v>
          </cell>
          <cell r="AA81" t="str">
            <v>X</v>
          </cell>
        </row>
        <row r="82">
          <cell r="D82" t="str">
            <v xml:space="preserve">Arrears </v>
          </cell>
          <cell r="P82">
            <v>-132.89999999999998</v>
          </cell>
          <cell r="Q82">
            <v>-162.89999999999998</v>
          </cell>
          <cell r="R82">
            <v>-192.89999999999998</v>
          </cell>
          <cell r="S82">
            <v>-222.89999999999998</v>
          </cell>
          <cell r="T82">
            <v>-252.89999999999998</v>
          </cell>
          <cell r="U82">
            <v>-282.89999999999998</v>
          </cell>
          <cell r="V82">
            <v>-325.74</v>
          </cell>
          <cell r="W82">
            <v>-340.02</v>
          </cell>
          <cell r="X82">
            <v>-353.03</v>
          </cell>
          <cell r="Y82">
            <v>-360.02</v>
          </cell>
          <cell r="Z82">
            <v>0</v>
          </cell>
          <cell r="AA82" t="str">
            <v>X</v>
          </cell>
        </row>
        <row r="83">
          <cell r="B83" t="str">
            <v>f</v>
          </cell>
          <cell r="C83">
            <v>0.98228270249529881</v>
          </cell>
          <cell r="D83" t="str">
            <v xml:space="preserve">        of which: IMF charges</v>
          </cell>
          <cell r="E83">
            <v>-55.576042200000003</v>
          </cell>
          <cell r="F83">
            <v>-57.356371808120002</v>
          </cell>
          <cell r="G83">
            <v>-64.843501513139998</v>
          </cell>
          <cell r="H83">
            <v>-60.938981159999997</v>
          </cell>
          <cell r="I83">
            <v>-57.302312273040002</v>
          </cell>
          <cell r="J83">
            <v>-57.260064479999997</v>
          </cell>
          <cell r="K83">
            <v>-48.381561408179998</v>
          </cell>
          <cell r="L83">
            <v>-36.085219999999978</v>
          </cell>
          <cell r="M83">
            <v>-29.143749337127229</v>
          </cell>
          <cell r="N83">
            <v>-23.33859195527522</v>
          </cell>
          <cell r="O83">
            <v>-19.347044687342727</v>
          </cell>
          <cell r="P83">
            <v>-22.60250091750699</v>
          </cell>
          <cell r="Q83">
            <v>-17.760837424391877</v>
          </cell>
          <cell r="R83">
            <v>-15.869645126922467</v>
          </cell>
          <cell r="S83">
            <v>-16.259648610109352</v>
          </cell>
          <cell r="T83">
            <v>-14.031394361486342</v>
          </cell>
          <cell r="U83">
            <v>-17.031629230520529</v>
          </cell>
          <cell r="V83">
            <v>-16.729874788453632</v>
          </cell>
          <cell r="W83">
            <v>-15.752670666857396</v>
          </cell>
          <cell r="X83">
            <v>-15.684304039929449</v>
          </cell>
          <cell r="Y83">
            <v>-15.607004953565925</v>
          </cell>
          <cell r="Z83">
            <v>-15.524336596565265</v>
          </cell>
          <cell r="AA83" t="str">
            <v>X</v>
          </cell>
        </row>
        <row r="85">
          <cell r="B85" t="str">
            <v>f</v>
          </cell>
          <cell r="C85">
            <v>16.392537001503573</v>
          </cell>
          <cell r="D85" t="str">
            <v xml:space="preserve">    Current unrequited transfers</v>
          </cell>
          <cell r="E85">
            <v>-47.662964999999993</v>
          </cell>
          <cell r="F85">
            <v>-5.0766999999999953</v>
          </cell>
          <cell r="G85">
            <v>-16.145752125000001</v>
          </cell>
          <cell r="H85">
            <v>-14.208831377619262</v>
          </cell>
          <cell r="I85">
            <v>-10.790152799999987</v>
          </cell>
          <cell r="J85">
            <v>-39.913967901201445</v>
          </cell>
          <cell r="K85">
            <v>-27.232137695371485</v>
          </cell>
          <cell r="L85">
            <v>-56.659191500000006</v>
          </cell>
          <cell r="M85">
            <v>-89.205127455678081</v>
          </cell>
          <cell r="N85">
            <v>-116.42256936626204</v>
          </cell>
          <cell r="O85">
            <v>0.32568496415076709</v>
          </cell>
          <cell r="P85">
            <v>216.01316313107355</v>
          </cell>
          <cell r="Q85">
            <v>83.621332772771751</v>
          </cell>
          <cell r="R85">
            <v>-47.610339437929497</v>
          </cell>
          <cell r="S85">
            <v>32.961496723588624</v>
          </cell>
          <cell r="T85">
            <v>-45.394883336712809</v>
          </cell>
          <cell r="U85">
            <v>6.1971554837382428</v>
          </cell>
          <cell r="V85">
            <v>101.58710057124992</v>
          </cell>
          <cell r="W85">
            <v>220.62495596602474</v>
          </cell>
          <cell r="X85">
            <v>3.5160437914137219</v>
          </cell>
          <cell r="Y85">
            <v>-75.06840399153198</v>
          </cell>
          <cell r="Z85">
            <v>-74.670776026454419</v>
          </cell>
          <cell r="AA85" t="str">
            <v>X</v>
          </cell>
        </row>
        <row r="86">
          <cell r="B86" t="str">
            <v>f</v>
          </cell>
          <cell r="C86">
            <v>1.2899145154917473</v>
          </cell>
          <cell r="D86" t="str">
            <v xml:space="preserve">        Official</v>
          </cell>
          <cell r="E86">
            <v>43.562925</v>
          </cell>
          <cell r="F86">
            <v>49.751660000000001</v>
          </cell>
          <cell r="G86">
            <v>46.032257874999999</v>
          </cell>
          <cell r="H86">
            <v>55.091205062380737</v>
          </cell>
          <cell r="I86">
            <v>56.405847200000011</v>
          </cell>
          <cell r="J86">
            <v>69.035632098798558</v>
          </cell>
          <cell r="K86">
            <v>54.172262304628525</v>
          </cell>
          <cell r="L86">
            <v>25.430408499999999</v>
          </cell>
          <cell r="M86">
            <v>7.9725000000000001</v>
          </cell>
          <cell r="N86">
            <v>6.455000000000001</v>
          </cell>
          <cell r="O86">
            <v>98.540312762328156</v>
          </cell>
          <cell r="P86">
            <v>340.40276549587713</v>
          </cell>
          <cell r="Q86">
            <v>221.10304800000003</v>
          </cell>
          <cell r="R86">
            <v>66.599367102828751</v>
          </cell>
          <cell r="S86">
            <v>182.16991810608874</v>
          </cell>
          <cell r="T86">
            <v>131.39904483909933</v>
          </cell>
          <cell r="U86">
            <v>137.52410999019057</v>
          </cell>
          <cell r="V86">
            <v>177.39434570643044</v>
          </cell>
          <cell r="W86">
            <v>296.13362527823375</v>
          </cell>
          <cell r="X86">
            <v>78.697005305125131</v>
          </cell>
          <cell r="Y86">
            <v>-0.25796702402588306</v>
          </cell>
          <cell r="Z86">
            <v>-0.25660060490190523</v>
          </cell>
          <cell r="AA86" t="str">
            <v>X</v>
          </cell>
        </row>
        <row r="87">
          <cell r="B87" t="str">
            <v>f</v>
          </cell>
          <cell r="C87">
            <v>0.57724056283857539</v>
          </cell>
          <cell r="D87" t="str">
            <v xml:space="preserve">        Private</v>
          </cell>
          <cell r="E87">
            <v>-91.225889999999993</v>
          </cell>
          <cell r="F87">
            <v>-54.828359999999996</v>
          </cell>
          <cell r="G87">
            <v>-62.17801</v>
          </cell>
          <cell r="H87">
            <v>-69.30003644</v>
          </cell>
          <cell r="I87">
            <v>-67.195999999999998</v>
          </cell>
          <cell r="J87">
            <v>-108.9496</v>
          </cell>
          <cell r="K87">
            <v>-81.40440000000001</v>
          </cell>
          <cell r="L87">
            <v>-82.089600000000004</v>
          </cell>
          <cell r="M87">
            <v>-97.177627455678078</v>
          </cell>
          <cell r="N87">
            <v>-122.87756936626204</v>
          </cell>
          <cell r="O87">
            <v>-98.214627798177389</v>
          </cell>
          <cell r="P87">
            <v>-124.38960236480359</v>
          </cell>
          <cell r="Q87">
            <v>-137.48171522722828</v>
          </cell>
          <cell r="R87">
            <v>-114.20970654075825</v>
          </cell>
          <cell r="S87">
            <v>-149.20842138250012</v>
          </cell>
          <cell r="T87">
            <v>-176.79392817581214</v>
          </cell>
          <cell r="U87">
            <v>-131.32695450645232</v>
          </cell>
          <cell r="V87">
            <v>-75.807245135180523</v>
          </cell>
          <cell r="W87">
            <v>-75.508669312209008</v>
          </cell>
          <cell r="X87">
            <v>-75.180961513711409</v>
          </cell>
          <cell r="Y87">
            <v>-74.810436967506092</v>
          </cell>
          <cell r="Z87">
            <v>-74.414175421552514</v>
          </cell>
          <cell r="AA87" t="str">
            <v>X</v>
          </cell>
        </row>
        <row r="88">
          <cell r="AA88" t="str">
            <v>X</v>
          </cell>
        </row>
        <row r="89">
          <cell r="C89">
            <v>0.29955791445769014</v>
          </cell>
          <cell r="D89" t="str">
            <v>Capital and financial account</v>
          </cell>
          <cell r="P89">
            <v>-838.88416553114621</v>
          </cell>
          <cell r="Q89">
            <v>-555.09838414901787</v>
          </cell>
          <cell r="R89">
            <v>-546.76053005213168</v>
          </cell>
          <cell r="S89">
            <v>-611.89708563499539</v>
          </cell>
          <cell r="T89">
            <v>-556.36265198638216</v>
          </cell>
          <cell r="U89">
            <v>-470.84307306156211</v>
          </cell>
          <cell r="V89">
            <v>-141.04476900317138</v>
          </cell>
          <cell r="W89">
            <v>-327.16957635106638</v>
          </cell>
          <cell r="X89">
            <v>-362.88818328668776</v>
          </cell>
          <cell r="Y89">
            <v>-199.68599031662089</v>
          </cell>
          <cell r="Z89">
            <v>-207.87589499424107</v>
          </cell>
          <cell r="AA89" t="str">
            <v>X</v>
          </cell>
        </row>
        <row r="91">
          <cell r="B91" t="str">
            <v>f</v>
          </cell>
          <cell r="C91">
            <v>-4.2941176470588234</v>
          </cell>
          <cell r="D91" t="str">
            <v>Capital account</v>
          </cell>
          <cell r="E91">
            <v>130.68877499999999</v>
          </cell>
          <cell r="F91">
            <v>149.25498000000002</v>
          </cell>
          <cell r="G91">
            <v>138.096773625</v>
          </cell>
          <cell r="H91">
            <v>165.27361518714221</v>
          </cell>
          <cell r="I91">
            <v>169.2175416</v>
          </cell>
          <cell r="J91">
            <v>302.27757629639564</v>
          </cell>
          <cell r="K91">
            <v>271.23236311388558</v>
          </cell>
          <cell r="L91">
            <v>76.291225499999996</v>
          </cell>
          <cell r="M91">
            <v>23.9175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0.94950813607043971</v>
          </cell>
          <cell r="T91">
            <v>0</v>
          </cell>
          <cell r="U91">
            <v>-10.199999999999999</v>
          </cell>
          <cell r="V91">
            <v>43.8</v>
          </cell>
          <cell r="W91">
            <v>25.554285695853455</v>
          </cell>
          <cell r="X91">
            <v>25.655332263771914</v>
          </cell>
          <cell r="Y91">
            <v>25.767161805275606</v>
          </cell>
          <cell r="Z91">
            <v>25.894782580155528</v>
          </cell>
          <cell r="AA91" t="str">
            <v>X</v>
          </cell>
        </row>
        <row r="92">
          <cell r="B92" t="str">
            <v>f</v>
          </cell>
          <cell r="C92" t="e">
            <v>#DIV/0!</v>
          </cell>
          <cell r="D92" t="str">
            <v xml:space="preserve">    Official grants</v>
          </cell>
          <cell r="E92">
            <v>130.68877499999999</v>
          </cell>
          <cell r="F92">
            <v>149.25498000000002</v>
          </cell>
          <cell r="G92">
            <v>138.096773625</v>
          </cell>
          <cell r="H92">
            <v>165.27361518714221</v>
          </cell>
          <cell r="I92">
            <v>169.2175416</v>
          </cell>
          <cell r="J92">
            <v>207.10689629639566</v>
          </cell>
          <cell r="K92">
            <v>162.5167869138856</v>
          </cell>
          <cell r="L92">
            <v>76.291225499999996</v>
          </cell>
          <cell r="M92">
            <v>23.9175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0.94950813607043971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X</v>
          </cell>
        </row>
        <row r="93">
          <cell r="B93" t="str">
            <v>f</v>
          </cell>
          <cell r="C93" t="e">
            <v>#DIV/0!</v>
          </cell>
          <cell r="D93" t="str">
            <v xml:space="preserve">    Debt cancellation 1/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95.170680000000004</v>
          </cell>
          <cell r="K93">
            <v>108.7155762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X</v>
          </cell>
        </row>
        <row r="94">
          <cell r="C94">
            <v>-4.2941176470588234</v>
          </cell>
          <cell r="D94" t="str">
            <v xml:space="preserve"> Private grants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-10.199999999999999</v>
          </cell>
          <cell r="V94">
            <v>43.8</v>
          </cell>
          <cell r="W94">
            <v>25.554285695853455</v>
          </cell>
          <cell r="X94">
            <v>25.655332263771914</v>
          </cell>
          <cell r="Y94">
            <v>25.767161805275606</v>
          </cell>
          <cell r="Z94">
            <v>25.894782580155528</v>
          </cell>
          <cell r="AA94" t="str">
            <v>X</v>
          </cell>
        </row>
        <row r="95">
          <cell r="AA95" t="str">
            <v>X</v>
          </cell>
        </row>
        <row r="96">
          <cell r="B96" t="str">
            <v>f</v>
          </cell>
          <cell r="C96">
            <v>0.40127547729013174</v>
          </cell>
          <cell r="D96" t="str">
            <v>Financial account</v>
          </cell>
          <cell r="E96">
            <v>-819.59799599999997</v>
          </cell>
          <cell r="F96">
            <v>-561.17841799999997</v>
          </cell>
          <cell r="G96">
            <v>1.1087035086596091</v>
          </cell>
          <cell r="H96">
            <v>60.380469964101728</v>
          </cell>
          <cell r="I96">
            <v>-86.326188800000068</v>
          </cell>
          <cell r="J96">
            <v>-352.97817457824937</v>
          </cell>
          <cell r="K96">
            <v>-588.68730631677477</v>
          </cell>
          <cell r="L96">
            <v>-135.99185502906059</v>
          </cell>
          <cell r="M96">
            <v>-190.40561724679779</v>
          </cell>
          <cell r="N96">
            <v>-621.53442045079578</v>
          </cell>
          <cell r="O96">
            <v>-794.26733788039542</v>
          </cell>
          <cell r="P96">
            <v>-838.88416553114621</v>
          </cell>
          <cell r="Q96">
            <v>-555.09838414901787</v>
          </cell>
          <cell r="R96">
            <v>-546.76053005213168</v>
          </cell>
          <cell r="S96">
            <v>-612.84659377106584</v>
          </cell>
          <cell r="T96">
            <v>-556.36265198638216</v>
          </cell>
          <cell r="U96">
            <v>-460.64307306156212</v>
          </cell>
          <cell r="V96">
            <v>-184.84476900317136</v>
          </cell>
          <cell r="W96">
            <v>-352.72386204691986</v>
          </cell>
          <cell r="X96">
            <v>-388.54351555045969</v>
          </cell>
          <cell r="Y96">
            <v>-225.45315212189649</v>
          </cell>
          <cell r="Z96">
            <v>-233.77067757439659</v>
          </cell>
          <cell r="AA96" t="str">
            <v>X</v>
          </cell>
        </row>
        <row r="97">
          <cell r="B97" t="str">
            <v>f</v>
          </cell>
          <cell r="C97">
            <v>0.99048744460856708</v>
          </cell>
          <cell r="D97" t="str">
            <v xml:space="preserve">    Official capital </v>
          </cell>
          <cell r="E97">
            <v>-295.20288000000005</v>
          </cell>
          <cell r="F97">
            <v>-295.46393999999998</v>
          </cell>
          <cell r="G97">
            <v>-175.80533249134041</v>
          </cell>
          <cell r="H97">
            <v>-53.539878035898305</v>
          </cell>
          <cell r="I97">
            <v>-0.31530880000006684</v>
          </cell>
          <cell r="J97">
            <v>-161.35505457824937</v>
          </cell>
          <cell r="K97">
            <v>-315.30419631677478</v>
          </cell>
          <cell r="L97">
            <v>-390.05916702906052</v>
          </cell>
          <cell r="M97">
            <v>-527.00638481066812</v>
          </cell>
          <cell r="N97">
            <v>-537.75425951925342</v>
          </cell>
          <cell r="O97">
            <v>-638.49836551244061</v>
          </cell>
          <cell r="P97">
            <v>-565.74047486376685</v>
          </cell>
          <cell r="Q97">
            <v>-335.755005752697</v>
          </cell>
          <cell r="R97">
            <v>-314.85601226051728</v>
          </cell>
          <cell r="S97">
            <v>-381.93351687089506</v>
          </cell>
          <cell r="T97">
            <v>-348.49158758193511</v>
          </cell>
          <cell r="U97">
            <v>-338.5</v>
          </cell>
          <cell r="V97">
            <v>-335.28</v>
          </cell>
          <cell r="W97">
            <v>-310.08999999999997</v>
          </cell>
          <cell r="X97">
            <v>-336.24</v>
          </cell>
          <cell r="Y97">
            <v>-165.82297236756301</v>
          </cell>
          <cell r="Z97">
            <v>-165.82297236756301</v>
          </cell>
          <cell r="AA97" t="str">
            <v>X</v>
          </cell>
        </row>
        <row r="98">
          <cell r="B98" t="str">
            <v>f</v>
          </cell>
          <cell r="C98" t="e">
            <v>#DIV/0!</v>
          </cell>
          <cell r="D98" t="str">
            <v xml:space="preserve">        Disbursements</v>
          </cell>
          <cell r="E98">
            <v>135.30132</v>
          </cell>
          <cell r="F98">
            <v>157.3777</v>
          </cell>
          <cell r="G98">
            <v>284.23014947568998</v>
          </cell>
          <cell r="H98">
            <v>439.89964948463381</v>
          </cell>
          <cell r="I98">
            <v>467.5569999999999</v>
          </cell>
          <cell r="J98">
            <v>383.45703342175062</v>
          </cell>
          <cell r="K98">
            <v>224.23229485423107</v>
          </cell>
          <cell r="L98">
            <v>221.47532140000001</v>
          </cell>
          <cell r="M98">
            <v>66.897642089053761</v>
          </cell>
          <cell r="N98">
            <v>13.96336015525705</v>
          </cell>
          <cell r="O98">
            <v>1.5999999999999999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X</v>
          </cell>
        </row>
        <row r="99">
          <cell r="B99" t="str">
            <v>f</v>
          </cell>
          <cell r="C99">
            <v>0.99048744460856708</v>
          </cell>
          <cell r="D99" t="str">
            <v xml:space="preserve">        Amortization</v>
          </cell>
          <cell r="E99">
            <v>-430.50420000000003</v>
          </cell>
          <cell r="F99">
            <v>-452.84163999999998</v>
          </cell>
          <cell r="G99">
            <v>-460.03548196703036</v>
          </cell>
          <cell r="H99">
            <v>-493.43952752053212</v>
          </cell>
          <cell r="I99">
            <v>-467.87230879999998</v>
          </cell>
          <cell r="J99">
            <v>-544.81208800000002</v>
          </cell>
          <cell r="K99">
            <v>-539.53649117100588</v>
          </cell>
          <cell r="L99">
            <v>-611.5344884290605</v>
          </cell>
          <cell r="M99">
            <v>-593.90402689972188</v>
          </cell>
          <cell r="N99">
            <v>-551.7176196745105</v>
          </cell>
          <cell r="O99">
            <v>-640.09836551244052</v>
          </cell>
          <cell r="P99">
            <v>-565.74047486376685</v>
          </cell>
          <cell r="Q99">
            <v>-335.755005752697</v>
          </cell>
          <cell r="R99">
            <v>-314.85601226051728</v>
          </cell>
          <cell r="S99">
            <v>-381.93351687089506</v>
          </cell>
          <cell r="T99">
            <v>-348.49158758193511</v>
          </cell>
          <cell r="U99">
            <v>-338.5</v>
          </cell>
          <cell r="V99">
            <v>-335.28</v>
          </cell>
          <cell r="W99">
            <v>-310.08999999999997</v>
          </cell>
          <cell r="X99">
            <v>-336.24</v>
          </cell>
          <cell r="Y99">
            <v>-165.82297236756301</v>
          </cell>
          <cell r="Z99">
            <v>-165.82297236756301</v>
          </cell>
          <cell r="AA99" t="str">
            <v>X</v>
          </cell>
        </row>
        <row r="100">
          <cell r="B100" t="str">
            <v>f</v>
          </cell>
          <cell r="C100">
            <v>-1.2316312929265074</v>
          </cell>
          <cell r="D100" t="str">
            <v xml:space="preserve">    Private and short-term capital</v>
          </cell>
          <cell r="E100">
            <v>-524.39511599999992</v>
          </cell>
          <cell r="F100">
            <v>-265.71447800000004</v>
          </cell>
          <cell r="G100">
            <v>176.91403600000001</v>
          </cell>
          <cell r="H100">
            <v>113.92034800000003</v>
          </cell>
          <cell r="I100">
            <v>-86.01088</v>
          </cell>
          <cell r="J100">
            <v>-191.62312</v>
          </cell>
          <cell r="K100">
            <v>-273.38310999999999</v>
          </cell>
          <cell r="L100">
            <v>254.0673119999999</v>
          </cell>
          <cell r="M100">
            <v>336.60076756387036</v>
          </cell>
          <cell r="N100">
            <v>-83.780160931542298</v>
          </cell>
          <cell r="O100">
            <v>-155.76897236795483</v>
          </cell>
          <cell r="P100">
            <v>-273.1436906673793</v>
          </cell>
          <cell r="Q100">
            <v>-219.34337839632087</v>
          </cell>
          <cell r="R100">
            <v>-231.90451779161435</v>
          </cell>
          <cell r="S100">
            <v>-230.91307690017075</v>
          </cell>
          <cell r="T100">
            <v>-207.87106440444705</v>
          </cell>
          <cell r="U100">
            <v>-122.14307306156212</v>
          </cell>
          <cell r="V100">
            <v>150.43523099682861</v>
          </cell>
          <cell r="W100">
            <v>-42.633862046919901</v>
          </cell>
          <cell r="X100">
            <v>-52.30351555045965</v>
          </cell>
          <cell r="Y100">
            <v>-59.630179754333469</v>
          </cell>
          <cell r="Z100">
            <v>-67.947705206833575</v>
          </cell>
          <cell r="AA100" t="str">
            <v>X</v>
          </cell>
        </row>
        <row r="101">
          <cell r="B101" t="str">
            <v>f</v>
          </cell>
          <cell r="C101">
            <v>5.918097754293262</v>
          </cell>
          <cell r="D101" t="str">
            <v xml:space="preserve">        Inflows</v>
          </cell>
          <cell r="E101">
            <v>64.780631999999997</v>
          </cell>
          <cell r="F101">
            <v>194.53914399999996</v>
          </cell>
          <cell r="G101">
            <v>583.65207499999997</v>
          </cell>
          <cell r="H101">
            <v>787.48572000000001</v>
          </cell>
          <cell r="I101">
            <v>954.989552</v>
          </cell>
          <cell r="J101">
            <v>783.53988799999991</v>
          </cell>
          <cell r="K101">
            <v>1099.0950740000001</v>
          </cell>
          <cell r="L101">
            <v>1068.396144</v>
          </cell>
          <cell r="M101">
            <v>386.45711556287046</v>
          </cell>
          <cell r="N101">
            <v>275.07819505856389</v>
          </cell>
          <cell r="O101">
            <v>96.210247639030925</v>
          </cell>
          <cell r="P101">
            <v>214.23485763380796</v>
          </cell>
          <cell r="Q101">
            <v>311.39712555461625</v>
          </cell>
          <cell r="R101">
            <v>142.56596368287362</v>
          </cell>
          <cell r="S101">
            <v>153.93119139978353</v>
          </cell>
          <cell r="T101">
            <v>160.74621300797173</v>
          </cell>
          <cell r="U101">
            <v>60.560000000000009</v>
          </cell>
          <cell r="V101">
            <v>358.4</v>
          </cell>
          <cell r="W101">
            <v>68.797774328943078</v>
          </cell>
          <cell r="X101">
            <v>65.721451672957002</v>
          </cell>
          <cell r="Y101">
            <v>65.350804179671968</v>
          </cell>
          <cell r="Z101">
            <v>64.985927544194752</v>
          </cell>
          <cell r="AA101" t="str">
            <v>X</v>
          </cell>
        </row>
        <row r="102">
          <cell r="B102" t="str">
            <v>f</v>
          </cell>
          <cell r="C102">
            <v>1.1382663986888566</v>
          </cell>
          <cell r="D102" t="str">
            <v xml:space="preserve">        Outflows</v>
          </cell>
          <cell r="E102">
            <v>-589.17574799999988</v>
          </cell>
          <cell r="F102">
            <v>-460.25362199999995</v>
          </cell>
          <cell r="G102">
            <v>-406.73803900000001</v>
          </cell>
          <cell r="H102">
            <v>-673.56537200000002</v>
          </cell>
          <cell r="I102">
            <v>-1041.000432</v>
          </cell>
          <cell r="J102">
            <v>-975.16300799999999</v>
          </cell>
          <cell r="K102">
            <v>-1372.4781840000001</v>
          </cell>
          <cell r="L102">
            <v>-814.32883200000003</v>
          </cell>
          <cell r="M102">
            <v>-49.85634799900005</v>
          </cell>
          <cell r="N102">
            <v>-358.85835599010619</v>
          </cell>
          <cell r="O102">
            <v>-251.97922000698577</v>
          </cell>
          <cell r="P102">
            <v>-487.37854830118727</v>
          </cell>
          <cell r="Q102">
            <v>-530.74050395093718</v>
          </cell>
          <cell r="R102">
            <v>-374.47048147448794</v>
          </cell>
          <cell r="S102">
            <v>-384.84426829995431</v>
          </cell>
          <cell r="T102">
            <v>-368.61727741241879</v>
          </cell>
          <cell r="U102">
            <v>-182.70307306156212</v>
          </cell>
          <cell r="V102">
            <v>-207.96476900317137</v>
          </cell>
          <cell r="W102">
            <v>-111.43163637586298</v>
          </cell>
          <cell r="X102">
            <v>-118.02496722341665</v>
          </cell>
          <cell r="Y102">
            <v>-124.98098393400544</v>
          </cell>
          <cell r="Z102">
            <v>-132.93363275102831</v>
          </cell>
          <cell r="AA102" t="str">
            <v>X</v>
          </cell>
        </row>
        <row r="103">
          <cell r="AA103" t="str">
            <v>X</v>
          </cell>
        </row>
        <row r="104">
          <cell r="D104" t="str">
            <v>Balance before errors and ommisions</v>
          </cell>
          <cell r="E104">
            <v>19.885194000000062</v>
          </cell>
          <cell r="F104">
            <v>-98.894115999999912</v>
          </cell>
          <cell r="G104">
            <v>-451.20871817524829</v>
          </cell>
          <cell r="H104">
            <v>-1089.3675212794851</v>
          </cell>
          <cell r="I104">
            <v>-590.67091852439967</v>
          </cell>
          <cell r="J104">
            <v>-862.73155350651734</v>
          </cell>
          <cell r="K104">
            <v>-719.70917579381182</v>
          </cell>
          <cell r="L104">
            <v>-962.69745555583461</v>
          </cell>
          <cell r="M104">
            <v>-755.97158598374187</v>
          </cell>
          <cell r="N104">
            <v>-378.37338323139744</v>
          </cell>
          <cell r="O104">
            <v>-281.86813795811838</v>
          </cell>
          <cell r="P104">
            <v>-1207.5536742896093</v>
          </cell>
          <cell r="Q104">
            <v>-1181.866275424183</v>
          </cell>
          <cell r="R104">
            <v>-1378.1850474705498</v>
          </cell>
          <cell r="S104">
            <v>-1450.883432344501</v>
          </cell>
          <cell r="T104">
            <v>-1521.1133333559505</v>
          </cell>
          <cell r="U104">
            <v>-1322.0933599709692</v>
          </cell>
          <cell r="V104">
            <v>-754.56732928565134</v>
          </cell>
          <cell r="W104">
            <v>-82.100712959036116</v>
          </cell>
          <cell r="X104">
            <v>-330.96061293539077</v>
          </cell>
          <cell r="Y104">
            <v>-221.0507395502234</v>
          </cell>
          <cell r="Z104">
            <v>171.69107190895491</v>
          </cell>
          <cell r="AA104" t="str">
            <v>X</v>
          </cell>
        </row>
        <row r="105">
          <cell r="B105" t="str">
            <v>f</v>
          </cell>
          <cell r="C105">
            <v>5.3683050099510151E-3</v>
          </cell>
          <cell r="D105" t="str">
            <v>Errors and omissions</v>
          </cell>
          <cell r="E105">
            <v>143.62440120000011</v>
          </cell>
          <cell r="F105">
            <v>127.36880543057997</v>
          </cell>
          <cell r="G105">
            <v>-212.51830910314337</v>
          </cell>
          <cell r="H105">
            <v>175.68222575926188</v>
          </cell>
          <cell r="I105">
            <v>-257.69034139400372</v>
          </cell>
          <cell r="J105">
            <v>404.2179914304412</v>
          </cell>
          <cell r="K105">
            <v>149.61460108027299</v>
          </cell>
          <cell r="L105">
            <v>-451.43689968555094</v>
          </cell>
          <cell r="M105">
            <v>-1688.8288624544966</v>
          </cell>
          <cell r="N105">
            <v>-129.90451239806856</v>
          </cell>
          <cell r="O105">
            <v>-80.492962771428594</v>
          </cell>
          <cell r="P105">
            <v>-219.16510693672285</v>
          </cell>
          <cell r="Q105">
            <v>518.98645620531204</v>
          </cell>
          <cell r="R105">
            <v>715.31657256923506</v>
          </cell>
          <cell r="S105">
            <v>779.44075963375542</v>
          </cell>
          <cell r="T105">
            <v>957.66618396257434</v>
          </cell>
          <cell r="U105">
            <v>632.77787977064679</v>
          </cell>
          <cell r="V105">
            <v>3.3969446621589441</v>
          </cell>
          <cell r="W105">
            <v>-640.53846772423663</v>
          </cell>
          <cell r="X105">
            <v>-418.44088208904344</v>
          </cell>
          <cell r="Y105">
            <v>-357.68242490597385</v>
          </cell>
          <cell r="Z105">
            <v>-382.34075909661459</v>
          </cell>
          <cell r="AA105" t="str">
            <v>X</v>
          </cell>
        </row>
        <row r="106">
          <cell r="B106" t="str">
            <v>f</v>
          </cell>
          <cell r="C106">
            <v>1.0897338101346488</v>
          </cell>
          <cell r="D106" t="str">
            <v xml:space="preserve">               Overall balance</v>
          </cell>
          <cell r="E106">
            <v>-525.39962579999997</v>
          </cell>
          <cell r="F106">
            <v>-383.44874856941993</v>
          </cell>
          <cell r="G106">
            <v>-524.52155014473215</v>
          </cell>
          <cell r="H106">
            <v>-688.03121036897915</v>
          </cell>
          <cell r="I106">
            <v>-765.46990711840363</v>
          </cell>
          <cell r="J106">
            <v>-509.21416035792981</v>
          </cell>
          <cell r="K106">
            <v>-887.54951791642793</v>
          </cell>
          <cell r="L106">
            <v>-1473.8349847704462</v>
          </cell>
          <cell r="M106">
            <v>-2611.2885656850362</v>
          </cell>
          <cell r="N106">
            <v>-1129.812316080262</v>
          </cell>
          <cell r="O106">
            <v>-1156.6284386099424</v>
          </cell>
          <cell r="P106">
            <v>-1426.7187812263323</v>
          </cell>
          <cell r="Q106">
            <v>-662.87981921887092</v>
          </cell>
          <cell r="R106">
            <v>-662.86847490131458</v>
          </cell>
          <cell r="S106">
            <v>-671.44267271074557</v>
          </cell>
          <cell r="T106">
            <v>-563.44714939337632</v>
          </cell>
          <cell r="U106">
            <v>-689.31548020032244</v>
          </cell>
          <cell r="V106">
            <v>-751.1703846234924</v>
          </cell>
          <cell r="W106">
            <v>-722.63918068327268</v>
          </cell>
          <cell r="X106">
            <v>-749.40149502443433</v>
          </cell>
          <cell r="Y106">
            <v>-578.7331644561973</v>
          </cell>
          <cell r="Z106">
            <v>-210.64968718765965</v>
          </cell>
          <cell r="AA106" t="str">
            <v>X</v>
          </cell>
        </row>
        <row r="107">
          <cell r="AA107" t="str">
            <v>X</v>
          </cell>
        </row>
        <row r="108">
          <cell r="B108" t="str">
            <v>f</v>
          </cell>
          <cell r="C108">
            <v>1.0897338101346488</v>
          </cell>
          <cell r="D108" t="str">
            <v>Financing</v>
          </cell>
          <cell r="E108">
            <v>525.39962579999997</v>
          </cell>
          <cell r="F108">
            <v>383.44874856941993</v>
          </cell>
          <cell r="G108">
            <v>524.52155014473215</v>
          </cell>
          <cell r="H108">
            <v>688.03121036897915</v>
          </cell>
          <cell r="I108">
            <v>765.46990711840363</v>
          </cell>
          <cell r="J108">
            <v>509.21416035792981</v>
          </cell>
          <cell r="K108">
            <v>887.54951791642793</v>
          </cell>
          <cell r="L108">
            <v>1473.8349847704462</v>
          </cell>
          <cell r="M108">
            <v>2611.2885656850362</v>
          </cell>
          <cell r="N108">
            <v>1129.812316080262</v>
          </cell>
          <cell r="O108">
            <v>1156.6284386099424</v>
          </cell>
          <cell r="P108">
            <v>1113.0984660501335</v>
          </cell>
          <cell r="Q108">
            <v>662.87981921887092</v>
          </cell>
          <cell r="R108">
            <v>662.86847490131458</v>
          </cell>
          <cell r="S108">
            <v>671.44267271074557</v>
          </cell>
          <cell r="T108">
            <v>563.44714939337632</v>
          </cell>
          <cell r="U108">
            <v>689.31548020032244</v>
          </cell>
          <cell r="V108">
            <v>751.1703846234924</v>
          </cell>
          <cell r="W108">
            <v>722.6391806832728</v>
          </cell>
          <cell r="X108">
            <v>749.40149502443421</v>
          </cell>
          <cell r="Y108">
            <v>578.73316445619719</v>
          </cell>
          <cell r="Z108">
            <v>210.64968718765968</v>
          </cell>
          <cell r="AA108" t="str">
            <v>X</v>
          </cell>
        </row>
        <row r="109">
          <cell r="B109" t="str">
            <v>f</v>
          </cell>
          <cell r="C109">
            <v>1.0505444890889215</v>
          </cell>
          <cell r="D109" t="str">
            <v xml:space="preserve">    Net change in non-Fund arrears</v>
          </cell>
          <cell r="E109">
            <v>-76.106992500000004</v>
          </cell>
          <cell r="F109">
            <v>-51.528505000000003</v>
          </cell>
          <cell r="G109">
            <v>50.982740319999998</v>
          </cell>
          <cell r="H109">
            <v>136.1868984223978</v>
          </cell>
          <cell r="I109">
            <v>515.62192538477746</v>
          </cell>
          <cell r="J109">
            <v>-513.94301734751616</v>
          </cell>
          <cell r="K109">
            <v>490.93544859659505</v>
          </cell>
          <cell r="L109">
            <v>1430.5476301536542</v>
          </cell>
          <cell r="M109">
            <v>2612.4516568540171</v>
          </cell>
          <cell r="N109">
            <v>1115.9158899603183</v>
          </cell>
          <cell r="O109">
            <v>1140.7468451240841</v>
          </cell>
          <cell r="P109">
            <v>1073.7488772044871</v>
          </cell>
          <cell r="Q109">
            <v>638.30151469091982</v>
          </cell>
          <cell r="R109">
            <v>605.1682723975257</v>
          </cell>
          <cell r="S109">
            <v>628.05145036203191</v>
          </cell>
          <cell r="T109">
            <v>526.1605756925328</v>
          </cell>
          <cell r="U109">
            <v>704.32999999999993</v>
          </cell>
          <cell r="V109">
            <v>739.93000000000006</v>
          </cell>
          <cell r="W109">
            <v>716.26</v>
          </cell>
          <cell r="X109">
            <v>743.05</v>
          </cell>
          <cell r="Y109">
            <v>572.41297236756304</v>
          </cell>
          <cell r="Z109">
            <v>204.362972367563</v>
          </cell>
          <cell r="AA109" t="str">
            <v>X</v>
          </cell>
        </row>
        <row r="110">
          <cell r="B110" t="str">
            <v>f</v>
          </cell>
          <cell r="C110">
            <v>0.66176431227884147</v>
          </cell>
          <cell r="D110" t="str">
            <v xml:space="preserve">    Net Fund credit  /4</v>
          </cell>
          <cell r="E110">
            <v>97.201698300000004</v>
          </cell>
          <cell r="F110">
            <v>47.117373569419975</v>
          </cell>
          <cell r="G110">
            <v>-41.570809682000004</v>
          </cell>
          <cell r="H110">
            <v>-23.805602800000003</v>
          </cell>
          <cell r="I110">
            <v>-130.61911930959999</v>
          </cell>
          <cell r="J110">
            <v>-135.715825024</v>
          </cell>
          <cell r="K110">
            <v>-151.83277339999998</v>
          </cell>
          <cell r="L110">
            <v>-32.787954400000018</v>
          </cell>
          <cell r="M110">
            <v>13.308021176088907</v>
          </cell>
          <cell r="N110">
            <v>18.448623228904211</v>
          </cell>
          <cell r="O110">
            <v>7.6500547586093575</v>
          </cell>
          <cell r="P110">
            <v>0.36406712887259118</v>
          </cell>
          <cell r="Q110">
            <v>-12.151235020611413</v>
          </cell>
          <cell r="R110">
            <v>27.978158391977018</v>
          </cell>
          <cell r="S110">
            <v>13.142606013897648</v>
          </cell>
          <cell r="T110">
            <v>16.5033741009028</v>
          </cell>
          <cell r="U110">
            <v>16.985480200322481</v>
          </cell>
          <cell r="V110">
            <v>11.240384623492286</v>
          </cell>
          <cell r="W110">
            <v>6.3791806832728302</v>
          </cell>
          <cell r="X110">
            <v>6.3514950244342403</v>
          </cell>
          <cell r="Y110">
            <v>6.3201920886341361</v>
          </cell>
          <cell r="Z110">
            <v>6.2867148200966785</v>
          </cell>
          <cell r="AA110" t="str">
            <v>X</v>
          </cell>
        </row>
        <row r="111">
          <cell r="B111" t="str">
            <v>f</v>
          </cell>
          <cell r="C111" t="e">
            <v>#DIV/0!</v>
          </cell>
          <cell r="D111" t="str">
            <v xml:space="preserve">        SAF drawings</v>
          </cell>
          <cell r="E111">
            <v>0</v>
          </cell>
          <cell r="F111">
            <v>0</v>
          </cell>
          <cell r="G111">
            <v>0</v>
          </cell>
          <cell r="H111">
            <v>75.257255999999998</v>
          </cell>
          <cell r="I111">
            <v>0</v>
          </cell>
          <cell r="J111">
            <v>111.897648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 t="str">
            <v>X</v>
          </cell>
        </row>
        <row r="112">
          <cell r="B112" t="str">
            <v>f</v>
          </cell>
          <cell r="C112" t="e">
            <v>#DIV/0!</v>
          </cell>
          <cell r="D112" t="str">
            <v xml:space="preserve">        Purchases (GRA)</v>
          </cell>
          <cell r="E112">
            <v>161.95158000000001</v>
          </cell>
          <cell r="F112">
            <v>171.59245999999999</v>
          </cell>
          <cell r="G112">
            <v>94.557501999999999</v>
          </cell>
          <cell r="H112">
            <v>90.256984000000003</v>
          </cell>
          <cell r="I112">
            <v>0</v>
          </cell>
          <cell r="J112">
            <v>96.132000000000005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 t="str">
            <v>X</v>
          </cell>
        </row>
        <row r="113">
          <cell r="B113" t="str">
            <v>f</v>
          </cell>
          <cell r="C113" t="e">
            <v>#DIV/0!</v>
          </cell>
          <cell r="D113" t="str">
            <v xml:space="preserve">        Repurchases </v>
          </cell>
          <cell r="E113">
            <v>-65.006134200000005</v>
          </cell>
          <cell r="F113">
            <v>-124.22125143058001</v>
          </cell>
          <cell r="G113">
            <v>-136.128311682</v>
          </cell>
          <cell r="H113">
            <v>-189.3198428</v>
          </cell>
          <cell r="I113">
            <v>-265.26646410960001</v>
          </cell>
          <cell r="J113">
            <v>-215.325938624</v>
          </cell>
          <cell r="K113">
            <v>-189.73262693000001</v>
          </cell>
          <cell r="L113">
            <v>-107.98202800000001</v>
          </cell>
          <cell r="M113">
            <v>-54.616323672605262</v>
          </cell>
          <cell r="N113">
            <v>-80.548807599837232</v>
          </cell>
          <cell r="O113">
            <v>-79.15392313356989</v>
          </cell>
          <cell r="P113">
            <v>-44.143139375802249</v>
          </cell>
          <cell r="Q113">
            <v>-29.572360498190498</v>
          </cell>
          <cell r="R113">
            <v>-20.100000000000001</v>
          </cell>
          <cell r="S113">
            <v>-23.683445793985925</v>
          </cell>
          <cell r="T113">
            <v>-11.935299296571259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 t="str">
            <v>X</v>
          </cell>
        </row>
        <row r="114">
          <cell r="B114" t="str">
            <v>f</v>
          </cell>
          <cell r="C114" t="e">
            <v>#DIV/0!</v>
          </cell>
          <cell r="D114" t="str">
            <v xml:space="preserve">        Burden sharing refunds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1.36816</v>
          </cell>
          <cell r="M114">
            <v>1.2069743004277698</v>
          </cell>
          <cell r="N114">
            <v>3.2115728357091213</v>
          </cell>
          <cell r="O114">
            <v>0.42951003410281663</v>
          </cell>
          <cell r="P114">
            <v>1.2135570962419864</v>
          </cell>
          <cell r="Q114">
            <v>3.5873000879248269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 t="str">
            <v>X</v>
          </cell>
        </row>
        <row r="115">
          <cell r="B115" t="str">
            <v>f</v>
          </cell>
          <cell r="C115">
            <v>0.66176431227884147</v>
          </cell>
          <cell r="D115" t="str">
            <v xml:space="preserve">        Arrears </v>
          </cell>
          <cell r="E115">
            <v>0.25625249999999999</v>
          </cell>
          <cell r="F115">
            <v>-0.25383499999999998</v>
          </cell>
          <cell r="G115">
            <v>0</v>
          </cell>
          <cell r="H115">
            <v>0</v>
          </cell>
          <cell r="I115">
            <v>134.64734480000001</v>
          </cell>
          <cell r="J115">
            <v>-128.4195344</v>
          </cell>
          <cell r="K115">
            <v>37.899853530000023</v>
          </cell>
          <cell r="L115">
            <v>73.825913599999993</v>
          </cell>
          <cell r="M115">
            <v>66.717370548266402</v>
          </cell>
          <cell r="N115">
            <v>95.785857993032323</v>
          </cell>
          <cell r="O115">
            <v>86.374467858076429</v>
          </cell>
          <cell r="P115">
            <v>43.293649408432856</v>
          </cell>
          <cell r="Q115">
            <v>13.833825389654258</v>
          </cell>
          <cell r="R115">
            <v>48.07815839197702</v>
          </cell>
          <cell r="S115">
            <v>36.826051807883573</v>
          </cell>
          <cell r="T115">
            <v>28.438673397474059</v>
          </cell>
          <cell r="U115">
            <v>16.985480200322481</v>
          </cell>
          <cell r="V115">
            <v>11.240384623492286</v>
          </cell>
          <cell r="W115">
            <v>6.3791806832728302</v>
          </cell>
          <cell r="X115">
            <v>6.3514950244342403</v>
          </cell>
          <cell r="Y115">
            <v>6.3201920886341361</v>
          </cell>
          <cell r="Z115">
            <v>6.2867148200966785</v>
          </cell>
          <cell r="AA115" t="str">
            <v>X</v>
          </cell>
        </row>
        <row r="116">
          <cell r="AA116" t="str">
            <v>X</v>
          </cell>
        </row>
        <row r="117">
          <cell r="B117" t="str">
            <v>f</v>
          </cell>
          <cell r="C117">
            <v>0</v>
          </cell>
          <cell r="D117" t="str">
            <v xml:space="preserve">    Other reserves (increase, -)</v>
          </cell>
          <cell r="E117">
            <v>26.650259999999999</v>
          </cell>
          <cell r="F117">
            <v>-30.460199999999997</v>
          </cell>
          <cell r="G117">
            <v>41.125476106732108</v>
          </cell>
          <cell r="H117">
            <v>-93.751739653418795</v>
          </cell>
          <cell r="I117">
            <v>93.311714643226182</v>
          </cell>
          <cell r="J117">
            <v>-66.156648309274047</v>
          </cell>
          <cell r="K117">
            <v>152.60638269052734</v>
          </cell>
          <cell r="L117">
            <v>76.075309016792247</v>
          </cell>
          <cell r="M117">
            <v>-14.471112345069864</v>
          </cell>
          <cell r="N117">
            <v>-4.5521971089604225</v>
          </cell>
          <cell r="O117">
            <v>8.2315387272487026</v>
          </cell>
          <cell r="P117">
            <v>38.98552171677381</v>
          </cell>
          <cell r="Q117">
            <v>36.72953954856257</v>
          </cell>
          <cell r="R117">
            <v>29.722044111811787</v>
          </cell>
          <cell r="S117">
            <v>30.248616334815928</v>
          </cell>
          <cell r="T117">
            <v>20.78319959994079</v>
          </cell>
          <cell r="U117">
            <v>-32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 t="str">
            <v>X</v>
          </cell>
        </row>
        <row r="118">
          <cell r="C118" t="str">
            <v>HHH</v>
          </cell>
          <cell r="AA118" t="str">
            <v>X</v>
          </cell>
        </row>
        <row r="119">
          <cell r="B119" t="str">
            <v>f</v>
          </cell>
          <cell r="C119" t="e">
            <v>#DIV/0!</v>
          </cell>
          <cell r="D119" t="str">
            <v xml:space="preserve">    Debt rescheduling 1/</v>
          </cell>
          <cell r="E119">
            <v>477.65465999999998</v>
          </cell>
          <cell r="F119">
            <v>418.32007999999996</v>
          </cell>
          <cell r="G119">
            <v>473.98414339999999</v>
          </cell>
          <cell r="H119">
            <v>669.4016544000001</v>
          </cell>
          <cell r="I119">
            <v>287.1553864</v>
          </cell>
          <cell r="J119">
            <v>1225.02965103872</v>
          </cell>
          <cell r="K119">
            <v>395.84046002930546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 t="str">
            <v>X</v>
          </cell>
        </row>
        <row r="120">
          <cell r="AA120" t="str">
            <v>X</v>
          </cell>
        </row>
        <row r="121">
          <cell r="B121" t="str">
            <v>f</v>
          </cell>
          <cell r="C121" t="e">
            <v>#DIV/0!</v>
          </cell>
          <cell r="D121" t="str">
            <v>Financing gap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 t="str">
            <v>X</v>
          </cell>
        </row>
        <row r="122">
          <cell r="C122" t="e">
            <v>#DIV/0!</v>
          </cell>
          <cell r="D122" t="str">
            <v xml:space="preserve">   Possible gap finance</v>
          </cell>
          <cell r="AA122" t="str">
            <v>X</v>
          </cell>
        </row>
        <row r="123">
          <cell r="B123" t="str">
            <v>d</v>
          </cell>
          <cell r="C123" t="e">
            <v>#DIV/0!</v>
          </cell>
          <cell r="D123" t="str">
            <v xml:space="preserve">      Debt relief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 t="str">
            <v>X</v>
          </cell>
        </row>
        <row r="124">
          <cell r="B124" t="str">
            <v>d</v>
          </cell>
          <cell r="C124" t="e">
            <v>#DIV/0!</v>
          </cell>
          <cell r="D124" t="str">
            <v xml:space="preserve">          Interest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 t="str">
            <v>X</v>
          </cell>
          <cell r="AD124" t="str">
            <v>Cum. loans 96-2005</v>
          </cell>
        </row>
        <row r="125">
          <cell r="B125" t="str">
            <v>d</v>
          </cell>
          <cell r="C125" t="e">
            <v>#DIV/0!</v>
          </cell>
          <cell r="D125" t="str">
            <v xml:space="preserve">          Amortization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 t="str">
            <v>X</v>
          </cell>
        </row>
        <row r="126">
          <cell r="B126" t="str">
            <v>d</v>
          </cell>
          <cell r="C126" t="e">
            <v>#DIV/0!</v>
          </cell>
          <cell r="D126" t="str">
            <v xml:space="preserve">      Program assistance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 t="str">
            <v>X</v>
          </cell>
        </row>
        <row r="127">
          <cell r="B127" t="str">
            <v>d</v>
          </cell>
          <cell r="C127" t="e">
            <v>#DIV/0!</v>
          </cell>
          <cell r="D127" t="str">
            <v xml:space="preserve">          Identified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 t="str">
            <v>X</v>
          </cell>
          <cell r="AD127">
            <v>0</v>
          </cell>
        </row>
        <row r="128">
          <cell r="B128" t="str">
            <v>d</v>
          </cell>
          <cell r="C128" t="e">
            <v>#DIV/0!</v>
          </cell>
          <cell r="D128" t="str">
            <v xml:space="preserve">          To be identified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 t="str">
            <v>X</v>
          </cell>
          <cell r="AD128">
            <v>0</v>
          </cell>
        </row>
        <row r="129">
          <cell r="AA129" t="str">
            <v>X</v>
          </cell>
        </row>
        <row r="130">
          <cell r="C130" t="str">
            <v>HHH</v>
          </cell>
          <cell r="D130" t="str">
            <v>Memorandum items:</v>
          </cell>
          <cell r="AA130" t="str">
            <v>X</v>
          </cell>
        </row>
        <row r="131">
          <cell r="AA131" t="str">
            <v>X</v>
          </cell>
        </row>
        <row r="132">
          <cell r="D132" t="str">
            <v>(Percent of GDP)</v>
          </cell>
          <cell r="AA132" t="str">
            <v>X</v>
          </cell>
        </row>
        <row r="133">
          <cell r="C133">
            <v>0.7513214475925567</v>
          </cell>
          <cell r="D133" t="str">
            <v>Current account balance</v>
          </cell>
          <cell r="I133">
            <v>-6.6347667193629167</v>
          </cell>
          <cell r="J133">
            <v>-10.09058481623175</v>
          </cell>
          <cell r="K133">
            <v>-8.415792264807207</v>
          </cell>
          <cell r="L133">
            <v>-11.863718439818447</v>
          </cell>
          <cell r="M133">
            <v>-10.106263537096991</v>
          </cell>
          <cell r="N133">
            <v>-5.621358405532292</v>
          </cell>
          <cell r="O133">
            <v>-4.3228191103550939</v>
          </cell>
          <cell r="P133">
            <v>-7.2091119132705925</v>
          </cell>
          <cell r="Q133">
            <v>-10.861285893251047</v>
          </cell>
          <cell r="R133">
            <v>-21.854719777746809</v>
          </cell>
          <cell r="S133">
            <v>-13.492647293528446</v>
          </cell>
          <cell r="T133">
            <v>-21.068607296139078</v>
          </cell>
          <cell r="U133">
            <v>-18.750545025155258</v>
          </cell>
          <cell r="V133">
            <v>-14.087686631449062</v>
          </cell>
          <cell r="W133">
            <v>4.2382156915093834</v>
          </cell>
          <cell r="X133">
            <v>0.4801345391577278</v>
          </cell>
          <cell r="Y133">
            <v>-0.27938110935984029</v>
          </cell>
          <cell r="Z133">
            <v>4.3160831904147416</v>
          </cell>
          <cell r="AA133" t="str">
            <v>X</v>
          </cell>
        </row>
        <row r="134">
          <cell r="D134" t="str">
            <v>Current account balance, excl. grants</v>
          </cell>
          <cell r="I134">
            <v>0</v>
          </cell>
          <cell r="J134">
            <v>-10.898031696091159</v>
          </cell>
          <cell r="K134">
            <v>-9.0492460561494603</v>
          </cell>
          <cell r="L134">
            <v>-12.177107869189458</v>
          </cell>
          <cell r="M134">
            <v>-10.212844508582391</v>
          </cell>
          <cell r="N134">
            <v>-5.7172580383178255</v>
          </cell>
          <cell r="O134">
            <v>-5.834064582209928</v>
          </cell>
          <cell r="P134">
            <v>-13.865484555290042</v>
          </cell>
          <cell r="Q134">
            <v>-14.692789468380605</v>
          </cell>
          <cell r="R134">
            <v>-23.605342323647893</v>
          </cell>
          <cell r="S134">
            <v>-16.422318869396733</v>
          </cell>
          <cell r="T134">
            <v>-23.938151654348509</v>
          </cell>
          <cell r="U134">
            <v>-21.779797474252995</v>
          </cell>
          <cell r="V134">
            <v>-18.161010278019614</v>
          </cell>
          <cell r="AA134" t="str">
            <v>X</v>
          </cell>
        </row>
        <row r="135">
          <cell r="D135" t="str">
            <v>Trade balance on goods and services</v>
          </cell>
          <cell r="I135">
            <v>1.9093071023826684</v>
          </cell>
          <cell r="J135">
            <v>-2.0324949798076104</v>
          </cell>
          <cell r="K135">
            <v>0.70074934044711246</v>
          </cell>
          <cell r="L135">
            <v>-2.7610630237830334</v>
          </cell>
          <cell r="M135">
            <v>-0.96895242811600135</v>
          </cell>
          <cell r="N135">
            <v>3.3689998325062143</v>
          </cell>
          <cell r="O135">
            <v>2.4403519937410021</v>
          </cell>
          <cell r="P135">
            <v>-2.7691365844375837</v>
          </cell>
          <cell r="Q135">
            <v>-4.0389252872576842</v>
          </cell>
          <cell r="R135">
            <v>-8.0056376830959319</v>
          </cell>
          <cell r="S135">
            <v>-6.3866417750026176</v>
          </cell>
          <cell r="T135">
            <v>-10.700588432847109</v>
          </cell>
          <cell r="U135">
            <v>-9.8677383040389071</v>
          </cell>
          <cell r="V135">
            <v>-6.1615789220699941</v>
          </cell>
          <cell r="AA135" t="str">
            <v>X</v>
          </cell>
        </row>
        <row r="136">
          <cell r="D136" t="str">
            <v>Debt service due (interest and principal) /3</v>
          </cell>
          <cell r="I136">
            <v>-10.605739154509223</v>
          </cell>
          <cell r="J136">
            <v>-11.488193828289987</v>
          </cell>
          <cell r="K136">
            <v>-12.625141490953354</v>
          </cell>
          <cell r="L136">
            <v>-13.588482652937184</v>
          </cell>
          <cell r="M136">
            <v>-14.036463340917907</v>
          </cell>
          <cell r="N136">
            <v>-13.97131686502042</v>
          </cell>
          <cell r="O136">
            <v>-15.359120635408715</v>
          </cell>
          <cell r="P136">
            <v>-20.123326877719496</v>
          </cell>
          <cell r="Q136">
            <v>-11.644335210013299</v>
          </cell>
          <cell r="R136">
            <v>-18.230725676925246</v>
          </cell>
          <cell r="S136">
            <v>-12.057275958005805</v>
          </cell>
          <cell r="T136">
            <v>-15.457032883464933</v>
          </cell>
          <cell r="U136">
            <v>-15.889479177051605</v>
          </cell>
          <cell r="V136">
            <v>-17.374401354863462</v>
          </cell>
          <cell r="AA136" t="str">
            <v>X</v>
          </cell>
        </row>
        <row r="137">
          <cell r="D137" t="str">
            <v>GDP at market prices (US$ millions)</v>
          </cell>
          <cell r="I137">
            <v>8902.6629497098129</v>
          </cell>
          <cell r="J137">
            <v>8549.8667244610479</v>
          </cell>
          <cell r="K137">
            <v>8551.8885584125019</v>
          </cell>
          <cell r="L137">
            <v>8114.6350567855088</v>
          </cell>
          <cell r="M137">
            <v>7480.2283080072293</v>
          </cell>
          <cell r="N137">
            <v>6730.9955340869055</v>
          </cell>
          <cell r="O137">
            <v>6520.4703403600106</v>
          </cell>
          <cell r="P137">
            <v>5113.9379329070098</v>
          </cell>
          <cell r="Q137">
            <v>5770.6600989540684</v>
          </cell>
          <cell r="R137">
            <v>3804.3247677099098</v>
          </cell>
          <cell r="S137">
            <v>6218.1003361135317</v>
          </cell>
          <cell r="T137">
            <v>4579.090909090909</v>
          </cell>
          <cell r="U137">
            <v>4539.869565217391</v>
          </cell>
          <cell r="V137">
            <v>4355.0270270270266</v>
          </cell>
          <cell r="AA137" t="str">
            <v>X</v>
          </cell>
        </row>
        <row r="138">
          <cell r="C138">
            <v>1</v>
          </cell>
          <cell r="D138" t="str">
            <v>Gross official reserves</v>
          </cell>
          <cell r="R138">
            <v>34</v>
          </cell>
          <cell r="S138">
            <v>30</v>
          </cell>
          <cell r="T138">
            <v>13</v>
          </cell>
          <cell r="U138">
            <v>45</v>
          </cell>
          <cell r="V138">
            <v>45</v>
          </cell>
          <cell r="W138">
            <v>45</v>
          </cell>
          <cell r="X138">
            <v>45</v>
          </cell>
          <cell r="Y138">
            <v>45</v>
          </cell>
          <cell r="Z138">
            <v>45</v>
          </cell>
          <cell r="AA138" t="str">
            <v>X</v>
          </cell>
        </row>
        <row r="139">
          <cell r="C139">
            <v>1.1566841896133089</v>
          </cell>
          <cell r="D139" t="str">
            <v>Reserves in weeks of imports</v>
          </cell>
          <cell r="Q139">
            <v>0</v>
          </cell>
          <cell r="R139">
            <v>1.1335458779527061</v>
          </cell>
          <cell r="S139">
            <v>0.95269518362394445</v>
          </cell>
          <cell r="T139">
            <v>0.45463658706271914</v>
          </cell>
          <cell r="U139">
            <v>1.8324230976303417</v>
          </cell>
          <cell r="V139">
            <v>2.119534825711261</v>
          </cell>
          <cell r="W139">
            <v>5.1636281518309168</v>
          </cell>
          <cell r="X139">
            <v>4.791492322288998</v>
          </cell>
          <cell r="Y139">
            <v>4.4845006019299554</v>
          </cell>
          <cell r="Z139">
            <v>4.2011841465582718</v>
          </cell>
          <cell r="AA139" t="str">
            <v>X</v>
          </cell>
        </row>
        <row r="140">
          <cell r="C140" t="e">
            <v>#DIV/0!</v>
          </cell>
          <cell r="AA140" t="str">
            <v>X</v>
          </cell>
        </row>
        <row r="142">
          <cell r="D142" t="str">
            <v>Export values, percent change</v>
          </cell>
          <cell r="J142">
            <v>-1.7599178782010005</v>
          </cell>
          <cell r="K142">
            <v>-3.7545664510841625</v>
          </cell>
          <cell r="L142">
            <v>-29.100257942769993</v>
          </cell>
          <cell r="M142">
            <v>-24.462947871482342</v>
          </cell>
          <cell r="N142">
            <v>-8.184554156418999</v>
          </cell>
          <cell r="O142">
            <v>9.7544773578156949</v>
          </cell>
          <cell r="P142">
            <v>31.586597331462517</v>
          </cell>
          <cell r="Q142">
            <v>0</v>
          </cell>
          <cell r="R142">
            <v>-28.046167854031122</v>
          </cell>
          <cell r="S142">
            <v>-0.72717281268659395</v>
          </cell>
          <cell r="T142">
            <v>-20.905691576269181</v>
          </cell>
          <cell r="U142">
            <v>-18.538472248443384</v>
          </cell>
          <cell r="V142">
            <v>1.2441071903298129</v>
          </cell>
        </row>
        <row r="143">
          <cell r="B143" t="str">
            <v>f</v>
          </cell>
          <cell r="C143">
            <v>-0.88856328085218816</v>
          </cell>
          <cell r="D143" t="str">
            <v xml:space="preserve">   Export volume, percent change</v>
          </cell>
          <cell r="E143" t="str">
            <v>...</v>
          </cell>
          <cell r="F143">
            <v>8.4862068479560975</v>
          </cell>
          <cell r="G143">
            <v>-7.8953149214468965</v>
          </cell>
          <cell r="H143">
            <v>2.5053866911788134</v>
          </cell>
          <cell r="I143">
            <v>1.7070999136262657</v>
          </cell>
          <cell r="J143">
            <v>-3.0788700662039759</v>
          </cell>
          <cell r="K143">
            <v>-2.8739078421075135</v>
          </cell>
          <cell r="L143">
            <v>-27.864237143923503</v>
          </cell>
          <cell r="M143">
            <v>-32.814585100460832</v>
          </cell>
          <cell r="N143">
            <v>-13.91940038106226</v>
          </cell>
          <cell r="O143">
            <v>-12.452628165770321</v>
          </cell>
          <cell r="P143">
            <v>28.040355486807783</v>
          </cell>
          <cell r="Q143">
            <v>1.0126028176269841</v>
          </cell>
          <cell r="R143">
            <v>-15.148514193143299</v>
          </cell>
          <cell r="S143">
            <v>6.9697260102240364</v>
          </cell>
          <cell r="T143">
            <v>-22.068690854646235</v>
          </cell>
          <cell r="U143">
            <v>-13.416475423691537</v>
          </cell>
          <cell r="V143">
            <v>11.921387419948104</v>
          </cell>
          <cell r="W143">
            <v>-14.450908700915178</v>
          </cell>
          <cell r="X143">
            <v>0.66049482544906368</v>
          </cell>
          <cell r="Y143">
            <v>0.66298653394522944</v>
          </cell>
          <cell r="Z143">
            <v>0.7729278821942529</v>
          </cell>
          <cell r="AA143" t="str">
            <v>X</v>
          </cell>
        </row>
        <row r="144">
          <cell r="B144" t="str">
            <v>f</v>
          </cell>
          <cell r="C144">
            <v>1.6126625912185608</v>
          </cell>
          <cell r="D144" t="str">
            <v xml:space="preserve">   Export prices, percent change</v>
          </cell>
          <cell r="E144" t="str">
            <v>...</v>
          </cell>
          <cell r="F144">
            <v>-6.9821392627211196</v>
          </cell>
          <cell r="G144">
            <v>-4.4972239755760341</v>
          </cell>
          <cell r="H144">
            <v>1.9457673872409487E-3</v>
          </cell>
          <cell r="I144">
            <v>33.433820031159058</v>
          </cell>
          <cell r="J144">
            <v>1.3608510227892339</v>
          </cell>
          <cell r="K144">
            <v>-0.90671681461765274</v>
          </cell>
          <cell r="L144">
            <v>-1.7134646531881543</v>
          </cell>
          <cell r="M144">
            <v>12.430729558590215</v>
          </cell>
          <cell r="N144">
            <v>6.6621820131717442</v>
          </cell>
          <cell r="O144">
            <v>25.365816309865934</v>
          </cell>
          <cell r="P144">
            <v>2.7696282403871777</v>
          </cell>
          <cell r="Q144">
            <v>-1.0024519608263063</v>
          </cell>
          <cell r="R144">
            <v>-15.200268490579091</v>
          </cell>
          <cell r="S144">
            <v>-7.1953992124603019</v>
          </cell>
          <cell r="T144">
            <v>1.4923389471205724</v>
          </cell>
          <cell r="U144">
            <v>-5.9156714280413638</v>
          </cell>
          <cell r="V144">
            <v>-9.5399820139427902</v>
          </cell>
          <cell r="W144">
            <v>28.175183878459308</v>
          </cell>
          <cell r="X144">
            <v>2.8175266557191208</v>
          </cell>
          <cell r="Y144">
            <v>4.6876147440431168</v>
          </cell>
          <cell r="Z144">
            <v>5.1081942669631957</v>
          </cell>
          <cell r="AA144" t="str">
            <v>X</v>
          </cell>
        </row>
        <row r="145">
          <cell r="D145" t="str">
            <v>Import value, percent change</v>
          </cell>
          <cell r="J145">
            <v>19.536852350600032</v>
          </cell>
          <cell r="K145">
            <v>-9.6664042070358285</v>
          </cell>
          <cell r="L145">
            <v>-24.978605389627184</v>
          </cell>
          <cell r="M145">
            <v>-28.321655369622999</v>
          </cell>
          <cell r="N145">
            <v>-34.281420558189083</v>
          </cell>
          <cell r="O145">
            <v>8.5214732644286464</v>
          </cell>
          <cell r="P145">
            <v>102.64481224373409</v>
          </cell>
          <cell r="Q145">
            <v>3.8298980357986068</v>
          </cell>
          <cell r="R145">
            <v>-19.268908325023492</v>
          </cell>
          <cell r="S145">
            <v>8.6081424479770963</v>
          </cell>
          <cell r="T145">
            <v>-7.707181699547383</v>
          </cell>
          <cell r="U145">
            <v>-8.8061235203124699</v>
          </cell>
          <cell r="V145">
            <v>-16.201483021533512</v>
          </cell>
        </row>
        <row r="146">
          <cell r="B146" t="str">
            <v>f</v>
          </cell>
          <cell r="C146">
            <v>2.6439636912246707</v>
          </cell>
          <cell r="D146" t="str">
            <v xml:space="preserve">   Import volume, percent change</v>
          </cell>
          <cell r="E146" t="str">
            <v>...</v>
          </cell>
          <cell r="F146">
            <v>25.006515134276512</v>
          </cell>
          <cell r="G146">
            <v>3.5778786847289439</v>
          </cell>
          <cell r="H146">
            <v>9.0804841640592855</v>
          </cell>
          <cell r="I146">
            <v>-13.266551439059896</v>
          </cell>
          <cell r="J146">
            <v>17.656670984695381</v>
          </cell>
          <cell r="K146">
            <v>-17.229233165104006</v>
          </cell>
          <cell r="L146">
            <v>-22.00667426362034</v>
          </cell>
          <cell r="M146">
            <v>-29.738980669391552</v>
          </cell>
          <cell r="N146">
            <v>-30.867281483406543</v>
          </cell>
          <cell r="O146">
            <v>5.8601202028171144</v>
          </cell>
          <cell r="P146">
            <v>84.574966885089225</v>
          </cell>
          <cell r="Q146">
            <v>6.6615733591183641</v>
          </cell>
          <cell r="R146">
            <v>-13.115967057967069</v>
          </cell>
          <cell r="S146">
            <v>55.709396947477501</v>
          </cell>
          <cell r="T146">
            <v>-8.1258526448924471</v>
          </cell>
          <cell r="U146">
            <v>-6.6792685007711015</v>
          </cell>
          <cell r="V146">
            <v>-17.659743399979433</v>
          </cell>
          <cell r="W146">
            <v>-70.025755735686687</v>
          </cell>
          <cell r="X146">
            <v>8.8616154133218288</v>
          </cell>
          <cell r="Y146">
            <v>13.004296413068218</v>
          </cell>
          <cell r="Z146">
            <v>6.8066483503475723</v>
          </cell>
          <cell r="AA146" t="str">
            <v>X</v>
          </cell>
        </row>
        <row r="147">
          <cell r="B147" t="str">
            <v>f</v>
          </cell>
          <cell r="C147">
            <v>-0.7770753053584023</v>
          </cell>
          <cell r="D147" t="str">
            <v xml:space="preserve">   Import prices, percent change</v>
          </cell>
          <cell r="E147" t="str">
            <v>...</v>
          </cell>
          <cell r="F147">
            <v>-2.0289888581424407</v>
          </cell>
          <cell r="G147">
            <v>8.0911541259973347</v>
          </cell>
          <cell r="H147">
            <v>12.669001829090419</v>
          </cell>
          <cell r="I147">
            <v>4.6624145559937773</v>
          </cell>
          <cell r="J147">
            <v>1.5980235971058647</v>
          </cell>
          <cell r="K147">
            <v>9.1370773127592742</v>
          </cell>
          <cell r="L147">
            <v>-3.8104941646572144</v>
          </cell>
          <cell r="M147">
            <v>2.0172284906648201</v>
          </cell>
          <cell r="N147">
            <v>-4.9385285983843659</v>
          </cell>
          <cell r="O147">
            <v>2.5140279989410743</v>
          </cell>
          <cell r="P147">
            <v>9.7899762159484141</v>
          </cell>
          <cell r="Q147">
            <v>-2.654822382739269</v>
          </cell>
          <cell r="R147">
            <v>-7.0817859838084871</v>
          </cell>
          <cell r="S147">
            <v>-30.249461768443041</v>
          </cell>
          <cell r="T147">
            <v>0.45570049616553376</v>
          </cell>
          <cell r="U147">
            <v>-2.2790809559384542</v>
          </cell>
          <cell r="V147">
            <v>1.7710175297723936</v>
          </cell>
          <cell r="W147">
            <v>10.699239470134074</v>
          </cell>
          <cell r="X147">
            <v>-0.26316860437430023</v>
          </cell>
          <cell r="Y147">
            <v>-8.9201126457922442E-2</v>
          </cell>
          <cell r="Z147">
            <v>0.51537483272271345</v>
          </cell>
          <cell r="AA147" t="str">
            <v>X</v>
          </cell>
        </row>
        <row r="148">
          <cell r="AA148" t="str">
            <v>X</v>
          </cell>
        </row>
        <row r="149">
          <cell r="AA149" t="str">
            <v>X</v>
          </cell>
        </row>
        <row r="150">
          <cell r="D150" t="str">
            <v xml:space="preserve">   Sources:  Data provided by the DRC authorities;  and Fund staff estimates.</v>
          </cell>
          <cell r="AA150" t="str">
            <v>X</v>
          </cell>
        </row>
        <row r="160">
          <cell r="AA160" t="str">
            <v>X</v>
          </cell>
        </row>
        <row r="161">
          <cell r="D161" t="str">
            <v>TABLE  3</v>
          </cell>
          <cell r="AA161" t="str">
            <v>X</v>
          </cell>
        </row>
        <row r="162">
          <cell r="D162" t="str">
            <v>BOP in SDRs:</v>
          </cell>
          <cell r="AA162" t="str">
            <v>X</v>
          </cell>
        </row>
        <row r="163">
          <cell r="AA163" t="str">
            <v>X</v>
          </cell>
        </row>
        <row r="164">
          <cell r="C164">
            <v>1.0004999999999999</v>
          </cell>
          <cell r="E164">
            <v>1984</v>
          </cell>
          <cell r="F164">
            <v>1985</v>
          </cell>
          <cell r="G164">
            <v>1986</v>
          </cell>
          <cell r="H164">
            <v>1987</v>
          </cell>
          <cell r="I164">
            <v>1988</v>
          </cell>
          <cell r="J164">
            <v>1989</v>
          </cell>
          <cell r="K164">
            <v>1990</v>
          </cell>
          <cell r="L164">
            <v>1991</v>
          </cell>
          <cell r="M164">
            <v>1992</v>
          </cell>
          <cell r="N164">
            <v>1993</v>
          </cell>
          <cell r="O164">
            <v>1994</v>
          </cell>
          <cell r="P164">
            <v>1995</v>
          </cell>
          <cell r="Q164">
            <v>1996</v>
          </cell>
          <cell r="R164">
            <v>1997</v>
          </cell>
          <cell r="S164">
            <v>1998</v>
          </cell>
          <cell r="T164">
            <v>1999</v>
          </cell>
          <cell r="U164">
            <v>2000</v>
          </cell>
          <cell r="V164">
            <v>2001</v>
          </cell>
          <cell r="W164">
            <v>2002</v>
          </cell>
          <cell r="X164">
            <v>2003</v>
          </cell>
          <cell r="Y164">
            <v>2004</v>
          </cell>
          <cell r="Z164">
            <v>2005</v>
          </cell>
          <cell r="AA164" t="str">
            <v>X</v>
          </cell>
        </row>
        <row r="165">
          <cell r="AA165" t="str">
            <v>X</v>
          </cell>
        </row>
        <row r="166">
          <cell r="AA166" t="str">
            <v>X</v>
          </cell>
        </row>
        <row r="167">
          <cell r="B167" t="str">
            <v>f</v>
          </cell>
          <cell r="C167">
            <v>0.72708482317355505</v>
          </cell>
          <cell r="D167" t="str">
            <v>Current account</v>
          </cell>
          <cell r="E167">
            <v>19.399999999999977</v>
          </cell>
          <cell r="F167">
            <v>-97.39999999999992</v>
          </cell>
          <cell r="G167">
            <v>-384.6064237708502</v>
          </cell>
          <cell r="H167">
            <v>-842.45949305494241</v>
          </cell>
          <cell r="I167">
            <v>-439.51345208375488</v>
          </cell>
          <cell r="J167">
            <v>-673.08353631453417</v>
          </cell>
          <cell r="K167">
            <v>-530.4694899492988</v>
          </cell>
          <cell r="L167">
            <v>-703.64391266798805</v>
          </cell>
          <cell r="M167">
            <v>-536.77004469643862</v>
          </cell>
          <cell r="N167">
            <v>-270.97588189684001</v>
          </cell>
          <cell r="O167">
            <v>-196.87652132288326</v>
          </cell>
          <cell r="P167">
            <v>-243.03397666256959</v>
          </cell>
          <cell r="Q167">
            <v>-283.4393192470701</v>
          </cell>
          <cell r="R167">
            <v>-438.41746964228332</v>
          </cell>
          <cell r="S167">
            <v>-420.52773746348754</v>
          </cell>
          <cell r="T167">
            <v>-495.57670244222288</v>
          </cell>
          <cell r="U167">
            <v>-645.59883304086918</v>
          </cell>
          <cell r="V167">
            <v>-469.40511336257384</v>
          </cell>
          <cell r="W167">
            <v>188.24320712058287</v>
          </cell>
          <cell r="X167">
            <v>24.631223691353071</v>
          </cell>
          <cell r="Y167">
            <v>-16.563938212086228</v>
          </cell>
          <cell r="Z167">
            <v>295.84261272361312</v>
          </cell>
          <cell r="AA167" t="str">
            <v>X</v>
          </cell>
        </row>
        <row r="168">
          <cell r="AA168" t="str">
            <v>X</v>
          </cell>
        </row>
        <row r="169">
          <cell r="B169" t="str">
            <v>f</v>
          </cell>
          <cell r="C169">
            <v>0.35869589924890682</v>
          </cell>
          <cell r="D169" t="str">
            <v xml:space="preserve">    Merchandise trade</v>
          </cell>
          <cell r="E169">
            <v>917</v>
          </cell>
          <cell r="F169">
            <v>710.7</v>
          </cell>
          <cell r="G169">
            <v>277.40000000000009</v>
          </cell>
          <cell r="H169">
            <v>30.400000000000091</v>
          </cell>
          <cell r="I169">
            <v>632.69999999999982</v>
          </cell>
          <cell r="J169">
            <v>384.20000000000027</v>
          </cell>
          <cell r="K169">
            <v>433.19999999999982</v>
          </cell>
          <cell r="L169">
            <v>252.20000000000005</v>
          </cell>
          <cell r="M169">
            <v>220.80000000000018</v>
          </cell>
          <cell r="N169">
            <v>379.20000000000005</v>
          </cell>
          <cell r="O169">
            <v>411.2</v>
          </cell>
          <cell r="P169">
            <v>198.35550242513727</v>
          </cell>
          <cell r="Q169">
            <v>171.61795259287965</v>
          </cell>
          <cell r="R169">
            <v>40.797682519119348</v>
          </cell>
          <cell r="S169">
            <v>-36.858833131422557</v>
          </cell>
          <cell r="T169">
            <v>-147.65546725821764</v>
          </cell>
          <cell r="U169">
            <v>-208.52508952152994</v>
          </cell>
          <cell r="V169">
            <v>-74.797094501883976</v>
          </cell>
          <cell r="W169">
            <v>427.24738249921961</v>
          </cell>
          <cell r="X169">
            <v>432.83596707660467</v>
          </cell>
          <cell r="Y169">
            <v>440.16254546812411</v>
          </cell>
          <cell r="Z169">
            <v>464.75459302784157</v>
          </cell>
          <cell r="AA169" t="str">
            <v>X</v>
          </cell>
        </row>
        <row r="170">
          <cell r="B170" t="str">
            <v>f</v>
          </cell>
          <cell r="C170">
            <v>1.0213664044629749</v>
          </cell>
          <cell r="D170" t="str">
            <v xml:space="preserve">        Exports, f.o.b.</v>
          </cell>
          <cell r="E170">
            <v>1943.8</v>
          </cell>
          <cell r="F170">
            <v>1980.2</v>
          </cell>
          <cell r="G170">
            <v>1507.5</v>
          </cell>
          <cell r="H170">
            <v>1402</v>
          </cell>
          <cell r="I170">
            <v>1830.6999999999998</v>
          </cell>
          <cell r="J170">
            <v>1885.7000000000003</v>
          </cell>
          <cell r="K170">
            <v>1714.6</v>
          </cell>
          <cell r="L170">
            <v>1205.5</v>
          </cell>
          <cell r="M170">
            <v>884.60000000000014</v>
          </cell>
          <cell r="N170">
            <v>819.2</v>
          </cell>
          <cell r="O170">
            <v>876.9</v>
          </cell>
          <cell r="P170">
            <v>1089.0393169807694</v>
          </cell>
          <cell r="Q170">
            <v>1137.938584601879</v>
          </cell>
          <cell r="R170">
            <v>863.85885973453537</v>
          </cell>
          <cell r="S170">
            <v>869.95633477894467</v>
          </cell>
          <cell r="T170">
            <v>682.6129415659185</v>
          </cell>
          <cell r="U170">
            <v>576.63547168832065</v>
          </cell>
          <cell r="V170">
            <v>588.95609840411157</v>
          </cell>
          <cell r="W170">
            <v>648.35993610804678</v>
          </cell>
          <cell r="X170">
            <v>673.95566038330958</v>
          </cell>
          <cell r="Y170">
            <v>713.74343294123719</v>
          </cell>
          <cell r="Z170">
            <v>760.02712977249803</v>
          </cell>
          <cell r="AA170" t="str">
            <v>X</v>
          </cell>
        </row>
        <row r="171">
          <cell r="B171" t="str">
            <v>f</v>
          </cell>
          <cell r="C171">
            <v>0.84537255906386977</v>
          </cell>
          <cell r="D171" t="str">
            <v xml:space="preserve">        Imports, f.o.b.</v>
          </cell>
          <cell r="E171">
            <v>-1026.8</v>
          </cell>
          <cell r="F171">
            <v>-1269.5</v>
          </cell>
          <cell r="G171">
            <v>-1230.0999999999999</v>
          </cell>
          <cell r="H171">
            <v>-1371.6</v>
          </cell>
          <cell r="I171">
            <v>-1198</v>
          </cell>
          <cell r="J171">
            <v>-1501.5</v>
          </cell>
          <cell r="K171">
            <v>-1281.4000000000001</v>
          </cell>
          <cell r="L171">
            <v>-953.3</v>
          </cell>
          <cell r="M171">
            <v>-663.8</v>
          </cell>
          <cell r="N171">
            <v>-440</v>
          </cell>
          <cell r="O171">
            <v>-465.7</v>
          </cell>
          <cell r="P171">
            <v>-890.68381455563213</v>
          </cell>
          <cell r="Q171">
            <v>-966.32063200899938</v>
          </cell>
          <cell r="R171">
            <v>-823.06117721541602</v>
          </cell>
          <cell r="S171">
            <v>-906.81516791036722</v>
          </cell>
          <cell r="T171">
            <v>-830.26840882413615</v>
          </cell>
          <cell r="U171">
            <v>-785.16056120985058</v>
          </cell>
          <cell r="V171">
            <v>-663.75319290599555</v>
          </cell>
          <cell r="W171">
            <v>-221.11255360882714</v>
          </cell>
          <cell r="X171">
            <v>-241.1196933067049</v>
          </cell>
          <cell r="Y171">
            <v>-273.58088747311308</v>
          </cell>
          <cell r="Z171">
            <v>-295.27253674465646</v>
          </cell>
          <cell r="AA171" t="str">
            <v>X</v>
          </cell>
        </row>
        <row r="172">
          <cell r="AA172" t="str">
            <v>X</v>
          </cell>
        </row>
        <row r="173">
          <cell r="B173" t="str">
            <v>f</v>
          </cell>
          <cell r="C173">
            <v>0.994496810928576</v>
          </cell>
          <cell r="D173" t="str">
            <v xml:space="preserve">    Services</v>
          </cell>
          <cell r="E173">
            <v>-294.10000000000002</v>
          </cell>
          <cell r="F173">
            <v>-243.7</v>
          </cell>
          <cell r="G173">
            <v>-159.69999999999999</v>
          </cell>
          <cell r="H173">
            <v>-362.29900000000004</v>
          </cell>
          <cell r="I173">
            <v>-506.21987023037099</v>
          </cell>
          <cell r="J173">
            <v>-519.77578014207995</v>
          </cell>
          <cell r="K173">
            <v>-389.0299286017601</v>
          </cell>
          <cell r="L173">
            <v>-415.96022400000004</v>
          </cell>
          <cell r="M173">
            <v>-272.26359346749723</v>
          </cell>
          <cell r="N173">
            <v>-216.79838194532775</v>
          </cell>
          <cell r="O173">
            <v>-300.0577108905153</v>
          </cell>
          <cell r="P173">
            <v>-291.70878700916745</v>
          </cell>
          <cell r="Q173">
            <v>-332.16279243917455</v>
          </cell>
          <cell r="R173">
            <v>-262.13191681945108</v>
          </cell>
          <cell r="S173">
            <v>-255.91322959668042</v>
          </cell>
          <cell r="T173">
            <v>-210.70335910203136</v>
          </cell>
          <cell r="U173">
            <v>-131.23038560165008</v>
          </cell>
          <cell r="V173">
            <v>-130.50819997776833</v>
          </cell>
          <cell r="W173">
            <v>-59.769223880493257</v>
          </cell>
          <cell r="X173">
            <v>-58.013802747572399</v>
          </cell>
          <cell r="Y173">
            <v>-41.251783324721856</v>
          </cell>
          <cell r="Z173">
            <v>-35.134771134131739</v>
          </cell>
          <cell r="AA173" t="str">
            <v>X</v>
          </cell>
        </row>
        <row r="174">
          <cell r="B174" t="str">
            <v>f</v>
          </cell>
          <cell r="C174">
            <v>0.96774133828248521</v>
          </cell>
          <cell r="D174" t="str">
            <v xml:space="preserve">        Receipts</v>
          </cell>
          <cell r="E174">
            <v>131.9</v>
          </cell>
          <cell r="F174">
            <v>111.69999999999999</v>
          </cell>
          <cell r="G174">
            <v>271.7</v>
          </cell>
          <cell r="H174">
            <v>179.7</v>
          </cell>
          <cell r="I174">
            <v>179.8</v>
          </cell>
          <cell r="J174">
            <v>155</v>
          </cell>
          <cell r="K174">
            <v>169.8</v>
          </cell>
          <cell r="L174">
            <v>140.42046400000001</v>
          </cell>
          <cell r="M174">
            <v>81.140837141240112</v>
          </cell>
          <cell r="N174">
            <v>92.1</v>
          </cell>
          <cell r="O174">
            <v>42.9</v>
          </cell>
          <cell r="P174">
            <v>149.57091211182478</v>
          </cell>
          <cell r="Q174">
            <v>59.086650578122388</v>
          </cell>
          <cell r="R174">
            <v>48.298321681694155</v>
          </cell>
          <cell r="S174">
            <v>44.445894967749723</v>
          </cell>
          <cell r="T174">
            <v>46.48873594723598</v>
          </cell>
          <cell r="U174">
            <v>52.1</v>
          </cell>
          <cell r="V174">
            <v>50.419323724517483</v>
          </cell>
          <cell r="W174">
            <v>67.20864518521978</v>
          </cell>
          <cell r="X174">
            <v>77.626842638609062</v>
          </cell>
          <cell r="Y174">
            <v>89.713013868452009</v>
          </cell>
          <cell r="Z174">
            <v>103.71935442169854</v>
          </cell>
          <cell r="AA174" t="str">
            <v>X</v>
          </cell>
        </row>
        <row r="175">
          <cell r="B175" t="str">
            <v>f</v>
          </cell>
          <cell r="C175">
            <v>0.98689326981188308</v>
          </cell>
          <cell r="D175" t="str">
            <v xml:space="preserve">        Expenditure</v>
          </cell>
          <cell r="E175">
            <v>-426</v>
          </cell>
          <cell r="F175">
            <v>-355.4</v>
          </cell>
          <cell r="G175">
            <v>-431.4</v>
          </cell>
          <cell r="H175">
            <v>-541.99900000000002</v>
          </cell>
          <cell r="I175">
            <v>-686.019870230371</v>
          </cell>
          <cell r="J175">
            <v>-674.77578014207995</v>
          </cell>
          <cell r="K175">
            <v>-558.82992860176012</v>
          </cell>
          <cell r="L175">
            <v>-556.38068800000008</v>
          </cell>
          <cell r="M175">
            <v>-353.40443060873736</v>
          </cell>
          <cell r="N175">
            <v>-308.89838194532774</v>
          </cell>
          <cell r="O175">
            <v>-342.95771089051527</v>
          </cell>
          <cell r="P175">
            <v>-441.27969912099223</v>
          </cell>
          <cell r="Q175">
            <v>-391.24944301729693</v>
          </cell>
          <cell r="R175">
            <v>-310.43023850114525</v>
          </cell>
          <cell r="S175">
            <v>-300.35912456443015</v>
          </cell>
          <cell r="T175">
            <v>-257.19209504926732</v>
          </cell>
          <cell r="U175">
            <v>-183.33038560165008</v>
          </cell>
          <cell r="V175">
            <v>-180.92752370228581</v>
          </cell>
          <cell r="W175">
            <v>-126.97786906571304</v>
          </cell>
          <cell r="X175">
            <v>-135.64064538618146</v>
          </cell>
          <cell r="Y175">
            <v>-130.96479719317387</v>
          </cell>
          <cell r="Z175">
            <v>-138.85412555583028</v>
          </cell>
          <cell r="AA175" t="str">
            <v>X</v>
          </cell>
        </row>
        <row r="176">
          <cell r="AA176" t="str">
            <v>X</v>
          </cell>
        </row>
        <row r="177">
          <cell r="B177" t="str">
            <v>f</v>
          </cell>
          <cell r="C177">
            <v>1.1007285638126518</v>
          </cell>
          <cell r="D177" t="str">
            <v xml:space="preserve">    Income</v>
          </cell>
          <cell r="E177">
            <v>-557</v>
          </cell>
          <cell r="F177">
            <v>-559.4</v>
          </cell>
          <cell r="G177">
            <v>-488.54392377085031</v>
          </cell>
          <cell r="H177">
            <v>-499.57213086728257</v>
          </cell>
          <cell r="I177">
            <v>-557.96471644472842</v>
          </cell>
          <cell r="J177">
            <v>-506.3677862083415</v>
          </cell>
          <cell r="K177">
            <v>-554.56781753857626</v>
          </cell>
          <cell r="L177">
            <v>-498.4709946117373</v>
          </cell>
          <cell r="M177">
            <v>-421.96724491574878</v>
          </cell>
          <cell r="N177">
            <v>-350.00031274744936</v>
          </cell>
          <cell r="O177">
            <v>-308.2462917051846</v>
          </cell>
          <cell r="P177">
            <v>-292.08069207853941</v>
          </cell>
          <cell r="Q177">
            <v>-180.49443151435739</v>
          </cell>
          <cell r="R177">
            <v>-182.48321496681899</v>
          </cell>
          <cell r="S177">
            <v>-152.05567473538457</v>
          </cell>
          <cell r="T177">
            <v>-104.01787608197387</v>
          </cell>
          <cell r="U177">
            <v>-310.54335791768921</v>
          </cell>
          <cell r="V177">
            <v>-341.82394436229634</v>
          </cell>
          <cell r="W177">
            <v>-348.70221350378461</v>
          </cell>
          <cell r="X177">
            <v>-352.90346965827177</v>
          </cell>
          <cell r="Y177">
            <v>-357.27470035548851</v>
          </cell>
          <cell r="Z177">
            <v>-75.577209170096765</v>
          </cell>
          <cell r="AA177" t="str">
            <v>X</v>
          </cell>
        </row>
        <row r="178">
          <cell r="B178" t="str">
            <v>f</v>
          </cell>
          <cell r="C178">
            <v>1.0179794384090113</v>
          </cell>
          <cell r="D178" t="str">
            <v xml:space="preserve">        Receipts</v>
          </cell>
          <cell r="E178">
            <v>26</v>
          </cell>
          <cell r="F178">
            <v>27</v>
          </cell>
          <cell r="G178">
            <v>30.7</v>
          </cell>
          <cell r="H178">
            <v>36</v>
          </cell>
          <cell r="I178">
            <v>10.1</v>
          </cell>
          <cell r="J178">
            <v>25.5</v>
          </cell>
          <cell r="K178">
            <v>20.100000000000001</v>
          </cell>
          <cell r="L178">
            <v>25.037328000000002</v>
          </cell>
          <cell r="M178">
            <v>15</v>
          </cell>
          <cell r="N178">
            <v>16</v>
          </cell>
          <cell r="O178">
            <v>3.5</v>
          </cell>
          <cell r="P178">
            <v>9.1016782218148968</v>
          </cell>
          <cell r="Q178">
            <v>6.9684501910316339</v>
          </cell>
          <cell r="R178">
            <v>7.5537153077270167</v>
          </cell>
          <cell r="S178">
            <v>7.3400158847582722</v>
          </cell>
          <cell r="T178">
            <v>7.5976897690289338</v>
          </cell>
          <cell r="U178">
            <v>12.3</v>
          </cell>
          <cell r="V178">
            <v>12.521147092430841</v>
          </cell>
          <cell r="W178">
            <v>12.828369970701369</v>
          </cell>
          <cell r="X178">
            <v>13.153833120734678</v>
          </cell>
          <cell r="Y178">
            <v>13.495759825369348</v>
          </cell>
          <cell r="Z178">
            <v>13.84743856525141</v>
          </cell>
          <cell r="AA178" t="str">
            <v>X</v>
          </cell>
        </row>
        <row r="179">
          <cell r="B179" t="str">
            <v>f</v>
          </cell>
          <cell r="C179">
            <v>1.097575907214636</v>
          </cell>
          <cell r="D179" t="str">
            <v xml:space="preserve">        Expenditure</v>
          </cell>
          <cell r="E179">
            <v>-583</v>
          </cell>
          <cell r="F179">
            <v>-586.4</v>
          </cell>
          <cell r="G179">
            <v>-519.2439237708503</v>
          </cell>
          <cell r="H179">
            <v>-535.57213086728257</v>
          </cell>
          <cell r="I179">
            <v>-568.06471644472845</v>
          </cell>
          <cell r="J179">
            <v>-531.8677862083415</v>
          </cell>
          <cell r="K179">
            <v>-574.66781753857629</v>
          </cell>
          <cell r="L179">
            <v>-523.5083226117373</v>
          </cell>
          <cell r="M179">
            <v>-436.96724491574878</v>
          </cell>
          <cell r="N179">
            <v>-366.00031274744936</v>
          </cell>
          <cell r="O179">
            <v>-311.7462917051846</v>
          </cell>
          <cell r="P179">
            <v>-301.18237030035431</v>
          </cell>
          <cell r="Q179">
            <v>-187.46288170538901</v>
          </cell>
          <cell r="R179">
            <v>-190.03693027454599</v>
          </cell>
          <cell r="S179">
            <v>-159.39569062014283</v>
          </cell>
          <cell r="T179">
            <v>-111.6155658510028</v>
          </cell>
          <cell r="U179">
            <v>-322.84335791768922</v>
          </cell>
          <cell r="V179">
            <v>-354.3450914547272</v>
          </cell>
          <cell r="W179">
            <v>-361.53058347448598</v>
          </cell>
          <cell r="X179">
            <v>-366.05730277900648</v>
          </cell>
          <cell r="Y179">
            <v>-370.77046018085787</v>
          </cell>
          <cell r="Z179">
            <v>-89.424647735348174</v>
          </cell>
          <cell r="AA179" t="str">
            <v>X</v>
          </cell>
        </row>
        <row r="180">
          <cell r="C180">
            <v>1.1103087447277924</v>
          </cell>
          <cell r="D180" t="str">
            <v xml:space="preserve">           of which: interest on public debt</v>
          </cell>
          <cell r="Q180">
            <v>-231.5809047579765</v>
          </cell>
          <cell r="R180">
            <v>-275.21391090154634</v>
          </cell>
          <cell r="S180">
            <v>-271.15091511011133</v>
          </cell>
          <cell r="T180">
            <v>-262.77763314247142</v>
          </cell>
          <cell r="U180">
            <v>-290.36703405382247</v>
          </cell>
          <cell r="V180">
            <v>-322.39705709063179</v>
          </cell>
          <cell r="W180">
            <v>-324.08881154419879</v>
          </cell>
          <cell r="X180">
            <v>-325.94248784443619</v>
          </cell>
          <cell r="Y180">
            <v>-327.32633680435436</v>
          </cell>
          <cell r="Z180">
            <v>-42.138900348448743</v>
          </cell>
          <cell r="AA180" t="str">
            <v>X</v>
          </cell>
        </row>
        <row r="181">
          <cell r="D181" t="str">
            <v>Scheduled</v>
          </cell>
          <cell r="Q181">
            <v>-119.37231051325797</v>
          </cell>
          <cell r="R181">
            <v>-135.02705214023587</v>
          </cell>
          <cell r="S181">
            <v>-106.8237291991711</v>
          </cell>
          <cell r="T181">
            <v>-77.816699600219764</v>
          </cell>
          <cell r="U181">
            <v>-75.812146171947333</v>
          </cell>
          <cell r="V181">
            <v>-73.173912702389103</v>
          </cell>
          <cell r="W181">
            <v>-62.911384109236884</v>
          </cell>
          <cell r="X181">
            <v>-53.589759337955748</v>
          </cell>
          <cell r="Y181">
            <v>-48.205389962809669</v>
          </cell>
          <cell r="Z181">
            <v>-42.138900348448743</v>
          </cell>
        </row>
        <row r="182">
          <cell r="D182" t="str">
            <v>Arrears</v>
          </cell>
          <cell r="Q182">
            <v>-112.20859424471851</v>
          </cell>
          <cell r="R182">
            <v>-140.1868587613105</v>
          </cell>
          <cell r="S182">
            <v>-164.32718591094022</v>
          </cell>
          <cell r="T182">
            <v>-184.96093354225164</v>
          </cell>
          <cell r="U182">
            <v>-214.55488788187512</v>
          </cell>
          <cell r="V182">
            <v>-249.22314438824267</v>
          </cell>
          <cell r="W182">
            <v>-261.17742743496188</v>
          </cell>
          <cell r="X182">
            <v>-272.35272850648045</v>
          </cell>
          <cell r="Y182">
            <v>-279.12094684154471</v>
          </cell>
          <cell r="Z182">
            <v>0</v>
          </cell>
        </row>
        <row r="183">
          <cell r="B183" t="str">
            <v>f</v>
          </cell>
          <cell r="C183">
            <v>0.99094216923434242</v>
          </cell>
          <cell r="D183" t="str">
            <v xml:space="preserve">        of which: IMF charges</v>
          </cell>
          <cell r="E183">
            <v>-54.220000000000006</v>
          </cell>
          <cell r="F183">
            <v>-56.489818000000007</v>
          </cell>
          <cell r="G183">
            <v>-55.272041999999999</v>
          </cell>
          <cell r="H183">
            <v>-47.126999999999995</v>
          </cell>
          <cell r="I183">
            <v>-42.638187000000002</v>
          </cell>
          <cell r="J183">
            <v>-44.672999999999995</v>
          </cell>
          <cell r="K183">
            <v>-35.660156999999998</v>
          </cell>
          <cell r="L183">
            <v>-26.374999999999982</v>
          </cell>
          <cell r="M183">
            <v>-20.693227</v>
          </cell>
          <cell r="N183">
            <v>-16.714166000000006</v>
          </cell>
          <cell r="O183">
            <v>-13.513335999999997</v>
          </cell>
          <cell r="P183">
            <v>-14.899999999999999</v>
          </cell>
          <cell r="Q183">
            <v>-12.234</v>
          </cell>
          <cell r="R183">
            <v>-11.532999999999999</v>
          </cell>
          <cell r="S183">
            <v>-11.987</v>
          </cell>
          <cell r="T183">
            <v>-10.262</v>
          </cell>
          <cell r="U183">
            <v>-12.917</v>
          </cell>
          <cell r="V183">
            <v>-12.8</v>
          </cell>
          <cell r="W183">
            <v>-12.1</v>
          </cell>
          <cell r="X183">
            <v>-12.1</v>
          </cell>
          <cell r="Y183">
            <v>-12.1</v>
          </cell>
          <cell r="Z183">
            <v>-12.1</v>
          </cell>
          <cell r="AA183" t="str">
            <v>X</v>
          </cell>
        </row>
        <row r="184">
          <cell r="AA184" t="str">
            <v>X</v>
          </cell>
        </row>
        <row r="185">
          <cell r="B185" t="str">
            <v>f</v>
          </cell>
          <cell r="C185">
            <v>16.537047974335056</v>
          </cell>
          <cell r="D185" t="str">
            <v xml:space="preserve">    Current unrequited transfers</v>
          </cell>
          <cell r="E185">
            <v>-46.5</v>
          </cell>
          <cell r="F185">
            <v>-4.9999999999999929</v>
          </cell>
          <cell r="G185">
            <v>-13.762500000000003</v>
          </cell>
          <cell r="H185">
            <v>-10.988362187659902</v>
          </cell>
          <cell r="I185">
            <v>-8.0288654086552711</v>
          </cell>
          <cell r="J185">
            <v>-31.139969964112971</v>
          </cell>
          <cell r="K185">
            <v>-20.071743808962275</v>
          </cell>
          <cell r="L185">
            <v>-41.412694056250729</v>
          </cell>
          <cell r="M185">
            <v>-63.339206313192847</v>
          </cell>
          <cell r="N185">
            <v>-83.377187204062935</v>
          </cell>
          <cell r="O185">
            <v>0.22748127281664665</v>
          </cell>
          <cell r="P185">
            <v>142.4</v>
          </cell>
          <cell r="Q185">
            <v>57.599952113582134</v>
          </cell>
          <cell r="R185">
            <v>-34.60002037513258</v>
          </cell>
          <cell r="S185">
            <v>24.299999999999997</v>
          </cell>
          <cell r="T185">
            <v>-33.200000000000017</v>
          </cell>
          <cell r="U185">
            <v>4.7000000000000028</v>
          </cell>
          <cell r="V185">
            <v>77.724125479374806</v>
          </cell>
          <cell r="W185">
            <v>169.46726200564112</v>
          </cell>
          <cell r="X185">
            <v>2.7125290205925836</v>
          </cell>
          <cell r="Y185">
            <v>-58.2</v>
          </cell>
          <cell r="Z185">
            <v>-58.2</v>
          </cell>
          <cell r="AA185" t="str">
            <v>X</v>
          </cell>
        </row>
        <row r="186">
          <cell r="B186" t="str">
            <v>d</v>
          </cell>
          <cell r="C186">
            <v>1.3012859585750221</v>
          </cell>
          <cell r="D186" t="str">
            <v xml:space="preserve">        Official</v>
          </cell>
          <cell r="E186">
            <v>42.5</v>
          </cell>
          <cell r="F186">
            <v>49.000000000000007</v>
          </cell>
          <cell r="G186">
            <v>39.237499999999997</v>
          </cell>
          <cell r="H186">
            <v>42.604637812340101</v>
          </cell>
          <cell r="I186">
            <v>41.971134591344729</v>
          </cell>
          <cell r="J186">
            <v>53.860030035887029</v>
          </cell>
          <cell r="K186">
            <v>39.928256191037725</v>
          </cell>
          <cell r="L186">
            <v>18.587305943749268</v>
          </cell>
          <cell r="M186">
            <v>5.6607936868071542</v>
          </cell>
          <cell r="N186">
            <v>4.6228127959370617</v>
          </cell>
          <cell r="O186">
            <v>68.827481272816641</v>
          </cell>
          <cell r="P186">
            <v>224.4</v>
          </cell>
          <cell r="Q186">
            <v>152.29995211358212</v>
          </cell>
          <cell r="R186">
            <v>48.39997962486742</v>
          </cell>
          <cell r="S186">
            <v>134.30000000000001</v>
          </cell>
          <cell r="T186">
            <v>96.1</v>
          </cell>
          <cell r="U186">
            <v>104.3</v>
          </cell>
          <cell r="V186">
            <v>135.72412547937481</v>
          </cell>
          <cell r="W186">
            <v>227.46726200564112</v>
          </cell>
          <cell r="X186">
            <v>60.712529020592584</v>
          </cell>
          <cell r="Y186">
            <v>-0.2</v>
          </cell>
          <cell r="Z186">
            <v>-0.2</v>
          </cell>
          <cell r="AA186" t="str">
            <v>X</v>
          </cell>
        </row>
        <row r="187">
          <cell r="B187" t="str">
            <v>d</v>
          </cell>
          <cell r="C187">
            <v>0.58232931726907633</v>
          </cell>
          <cell r="D187" t="str">
            <v xml:space="preserve">        Private</v>
          </cell>
          <cell r="E187">
            <v>-89</v>
          </cell>
          <cell r="F187">
            <v>-54</v>
          </cell>
          <cell r="G187">
            <v>-53</v>
          </cell>
          <cell r="H187">
            <v>-53.593000000000004</v>
          </cell>
          <cell r="I187">
            <v>-50</v>
          </cell>
          <cell r="J187">
            <v>-85</v>
          </cell>
          <cell r="K187">
            <v>-60</v>
          </cell>
          <cell r="L187">
            <v>-60</v>
          </cell>
          <cell r="M187">
            <v>-69</v>
          </cell>
          <cell r="N187">
            <v>-88</v>
          </cell>
          <cell r="O187">
            <v>-68.599999999999994</v>
          </cell>
          <cell r="P187">
            <v>-82</v>
          </cell>
          <cell r="Q187">
            <v>-94.699999999999989</v>
          </cell>
          <cell r="R187">
            <v>-83</v>
          </cell>
          <cell r="S187">
            <v>-110.00000000000001</v>
          </cell>
          <cell r="T187">
            <v>-129.30000000000001</v>
          </cell>
          <cell r="U187">
            <v>-99.6</v>
          </cell>
          <cell r="V187">
            <v>-58</v>
          </cell>
          <cell r="W187">
            <v>-58</v>
          </cell>
          <cell r="X187">
            <v>-58</v>
          </cell>
          <cell r="Y187">
            <v>-58</v>
          </cell>
          <cell r="Z187">
            <v>-58</v>
          </cell>
          <cell r="AA187" t="str">
            <v>X</v>
          </cell>
        </row>
        <row r="188">
          <cell r="AA188" t="str">
            <v>X</v>
          </cell>
        </row>
        <row r="189">
          <cell r="C189">
            <v>0.3021987140870373</v>
          </cell>
          <cell r="D189" t="str">
            <v>Capital and financial accounts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-357.09325822085896</v>
          </cell>
          <cell r="V189">
            <v>-107.91312344349393</v>
          </cell>
          <cell r="W189">
            <v>-251.30671221209886</v>
          </cell>
          <cell r="X189">
            <v>-279.95803999911959</v>
          </cell>
          <cell r="Y189">
            <v>-154.8151288488605</v>
          </cell>
          <cell r="Z189">
            <v>-162.02291890442666</v>
          </cell>
          <cell r="AA189" t="str">
            <v>X</v>
          </cell>
        </row>
        <row r="190">
          <cell r="AA190" t="str">
            <v>X</v>
          </cell>
        </row>
        <row r="191">
          <cell r="B191" t="str">
            <v>f</v>
          </cell>
          <cell r="C191">
            <v>-4.3319731125412</v>
          </cell>
          <cell r="D191" t="str">
            <v>Capital account</v>
          </cell>
          <cell r="E191">
            <v>127.5</v>
          </cell>
          <cell r="F191">
            <v>147.00000000000003</v>
          </cell>
          <cell r="G191">
            <v>117.71249999999999</v>
          </cell>
          <cell r="H191">
            <v>127.8139134370203</v>
          </cell>
          <cell r="I191">
            <v>125.91340377403418</v>
          </cell>
          <cell r="J191">
            <v>235.83009010766108</v>
          </cell>
          <cell r="K191">
            <v>199.91476857311318</v>
          </cell>
          <cell r="L191">
            <v>55.7619178312478</v>
          </cell>
          <cell r="M191">
            <v>16.982381060421464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0.69999999999998863</v>
          </cell>
          <cell r="T191">
            <v>0</v>
          </cell>
          <cell r="U191">
            <v>-7.7358071982860599</v>
          </cell>
          <cell r="V191">
            <v>33.511308786777882</v>
          </cell>
          <cell r="W191">
            <v>19.628853002708812</v>
          </cell>
          <cell r="X191">
            <v>19.792368191877806</v>
          </cell>
          <cell r="Y191">
            <v>19.977097384889213</v>
          </cell>
          <cell r="Z191">
            <v>20.18294741748932</v>
          </cell>
          <cell r="AA191" t="str">
            <v>X</v>
          </cell>
        </row>
        <row r="192">
          <cell r="B192" t="str">
            <v>d</v>
          </cell>
          <cell r="C192" t="e">
            <v>#DIV/0!</v>
          </cell>
          <cell r="D192" t="str">
            <v xml:space="preserve">    Official grants</v>
          </cell>
          <cell r="E192">
            <v>127.5</v>
          </cell>
          <cell r="F192">
            <v>147.00000000000003</v>
          </cell>
          <cell r="G192">
            <v>117.71249999999999</v>
          </cell>
          <cell r="H192">
            <v>127.8139134370203</v>
          </cell>
          <cell r="I192">
            <v>125.91340377403418</v>
          </cell>
          <cell r="J192">
            <v>161.58009010766108</v>
          </cell>
          <cell r="K192">
            <v>119.78476857311318</v>
          </cell>
          <cell r="L192">
            <v>55.7619178312478</v>
          </cell>
          <cell r="M192">
            <v>16.982381060421464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0.69999999999998863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 t="str">
            <v>X</v>
          </cell>
        </row>
        <row r="193">
          <cell r="B193" t="str">
            <v>d</v>
          </cell>
          <cell r="C193" t="e">
            <v>#DIV/0!</v>
          </cell>
          <cell r="D193" t="str">
            <v xml:space="preserve">    Debt cancellation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74.25</v>
          </cell>
          <cell r="K193">
            <v>80.13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 t="str">
            <v>X</v>
          </cell>
        </row>
        <row r="194">
          <cell r="C194">
            <v>-4.3319731125412</v>
          </cell>
          <cell r="D194" t="str">
            <v>Private transfers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-7.7358071982860599</v>
          </cell>
          <cell r="V194">
            <v>33.511308786777882</v>
          </cell>
          <cell r="W194">
            <v>19.628853002708812</v>
          </cell>
          <cell r="X194">
            <v>19.792368191877806</v>
          </cell>
          <cell r="Y194">
            <v>19.977097384889213</v>
          </cell>
          <cell r="Z194">
            <v>20.18294741748932</v>
          </cell>
          <cell r="AA194" t="str">
            <v>X</v>
          </cell>
        </row>
        <row r="195">
          <cell r="AA195" t="str">
            <v>X</v>
          </cell>
        </row>
        <row r="196">
          <cell r="B196" t="str">
            <v>f</v>
          </cell>
          <cell r="C196">
            <v>0.40481298399768201</v>
          </cell>
          <cell r="D196" t="str">
            <v>Financial account</v>
          </cell>
          <cell r="E196">
            <v>-799.6</v>
          </cell>
          <cell r="F196">
            <v>-552.70000000000005</v>
          </cell>
          <cell r="G196">
            <v>0.94504931822294225</v>
          </cell>
          <cell r="H196">
            <v>46.69507684296542</v>
          </cell>
          <cell r="I196">
            <v>-64.234618727305246</v>
          </cell>
          <cell r="J196">
            <v>-275.38554376657828</v>
          </cell>
          <cell r="K196">
            <v>-433.89839344072908</v>
          </cell>
          <cell r="L196">
            <v>-99.397625298985929</v>
          </cell>
          <cell r="M196">
            <v>-135.19559937827435</v>
          </cell>
          <cell r="N196">
            <v>-445.11809015883256</v>
          </cell>
          <cell r="O196">
            <v>-554.77214138163492</v>
          </cell>
          <cell r="P196">
            <v>-553.00845300409048</v>
          </cell>
          <cell r="Q196">
            <v>-382.36224280464114</v>
          </cell>
          <cell r="R196">
            <v>-397.34909902891377</v>
          </cell>
          <cell r="S196">
            <v>-451.80509712653384</v>
          </cell>
          <cell r="T196">
            <v>-406.9013661504315</v>
          </cell>
          <cell r="U196">
            <v>-349.35745102257295</v>
          </cell>
          <cell r="V196">
            <v>-141.4244322302718</v>
          </cell>
          <cell r="W196">
            <v>-270.9355652148077</v>
          </cell>
          <cell r="X196">
            <v>-299.7504081909974</v>
          </cell>
          <cell r="Y196">
            <v>-174.79222623374969</v>
          </cell>
          <cell r="Z196">
            <v>-182.20586632191598</v>
          </cell>
          <cell r="AA196" t="str">
            <v>X</v>
          </cell>
        </row>
        <row r="197">
          <cell r="B197" t="str">
            <v>f</v>
          </cell>
          <cell r="C197">
            <v>0.99921924153448238</v>
          </cell>
          <cell r="D197" t="str">
            <v xml:space="preserve">    Official capital </v>
          </cell>
          <cell r="E197">
            <v>-288.00000000000006</v>
          </cell>
          <cell r="F197">
            <v>-291</v>
          </cell>
          <cell r="G197">
            <v>-149.85495068177707</v>
          </cell>
          <cell r="H197">
            <v>-41.404923157034602</v>
          </cell>
          <cell r="I197">
            <v>-0.23461872730524647</v>
          </cell>
          <cell r="J197">
            <v>-125.88554376657828</v>
          </cell>
          <cell r="K197">
            <v>-232.39839344072908</v>
          </cell>
          <cell r="L197">
            <v>-285.09762529898586</v>
          </cell>
          <cell r="M197">
            <v>-374.19559937827432</v>
          </cell>
          <cell r="N197">
            <v>-385.11809015883256</v>
          </cell>
          <cell r="O197">
            <v>-445.97214138163491</v>
          </cell>
          <cell r="P197">
            <v>-372.94691884918569</v>
          </cell>
          <cell r="Q197">
            <v>-231.2743843225139</v>
          </cell>
          <cell r="R197">
            <v>-228.8163572883079</v>
          </cell>
          <cell r="S197">
            <v>-281.57048018152892</v>
          </cell>
          <cell r="T197">
            <v>-254.8727930833376</v>
          </cell>
          <cell r="U197">
            <v>-256.7226212372384</v>
          </cell>
          <cell r="V197">
            <v>-256.52218287741755</v>
          </cell>
          <cell r="W197">
            <v>-238.18748448122852</v>
          </cell>
          <cell r="X197">
            <v>-259.39971513191227</v>
          </cell>
          <cell r="Y197">
            <v>-128.56137174410725</v>
          </cell>
          <cell r="Z197">
            <v>-129.24597152134913</v>
          </cell>
          <cell r="AA197" t="str">
            <v>X</v>
          </cell>
        </row>
        <row r="198">
          <cell r="B198" t="str">
            <v>d</v>
          </cell>
          <cell r="C198" t="e">
            <v>#DIV/0!</v>
          </cell>
          <cell r="D198" t="str">
            <v xml:space="preserve">        Disbursements</v>
          </cell>
          <cell r="E198">
            <v>132</v>
          </cell>
          <cell r="F198">
            <v>155.00000000000003</v>
          </cell>
          <cell r="G198">
            <v>242.27533049403749</v>
          </cell>
          <cell r="H198">
            <v>340.1952311416415</v>
          </cell>
          <cell r="I198">
            <v>347.90538127269474</v>
          </cell>
          <cell r="J198">
            <v>299.16445623342173</v>
          </cell>
          <cell r="K198">
            <v>165.27285615094348</v>
          </cell>
          <cell r="L198">
            <v>161.87823163957432</v>
          </cell>
          <cell r="M198">
            <v>47.500000000000007</v>
          </cell>
          <cell r="N198">
            <v>10</v>
          </cell>
          <cell r="O198">
            <v>1.117552471160888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 t="str">
            <v>X</v>
          </cell>
        </row>
        <row r="199">
          <cell r="B199" t="str">
            <v>d</v>
          </cell>
          <cell r="C199">
            <v>0.99921924153448238</v>
          </cell>
          <cell r="D199" t="str">
            <v xml:space="preserve">        Amortization</v>
          </cell>
          <cell r="E199">
            <v>-420.00000000000006</v>
          </cell>
          <cell r="F199">
            <v>-446</v>
          </cell>
          <cell r="G199">
            <v>-392.13028117581456</v>
          </cell>
          <cell r="H199">
            <v>-381.6001542986761</v>
          </cell>
          <cell r="I199">
            <v>-348.14</v>
          </cell>
          <cell r="J199">
            <v>-425.05</v>
          </cell>
          <cell r="K199">
            <v>-397.67124959167256</v>
          </cell>
          <cell r="L199">
            <v>-446.97585693856018</v>
          </cell>
          <cell r="M199">
            <v>-421.69559937827432</v>
          </cell>
          <cell r="N199">
            <v>-395.11809015883256</v>
          </cell>
          <cell r="O199">
            <v>-447.08969385279579</v>
          </cell>
          <cell r="P199">
            <v>-372.94691884918569</v>
          </cell>
          <cell r="Q199">
            <v>-231.2743843225139</v>
          </cell>
          <cell r="R199">
            <v>-228.8163572883079</v>
          </cell>
          <cell r="S199">
            <v>-281.57048018152892</v>
          </cell>
          <cell r="T199">
            <v>-254.8727930833376</v>
          </cell>
          <cell r="U199">
            <v>-256.7226212372384</v>
          </cell>
          <cell r="V199">
            <v>-256.52218287741755</v>
          </cell>
          <cell r="W199">
            <v>-238.18748448122852</v>
          </cell>
          <cell r="X199">
            <v>-259.39971513191227</v>
          </cell>
          <cell r="Y199">
            <v>-128.56137174410725</v>
          </cell>
          <cell r="Z199">
            <v>-129.24597152134913</v>
          </cell>
          <cell r="AA199" t="str">
            <v>X</v>
          </cell>
        </row>
        <row r="200">
          <cell r="B200" t="str">
            <v>f</v>
          </cell>
          <cell r="C200">
            <v>-1.2424889311489555</v>
          </cell>
          <cell r="D200" t="str">
            <v xml:space="preserve">    Private and short-term capital</v>
          </cell>
          <cell r="E200">
            <v>-511.59999999999997</v>
          </cell>
          <cell r="F200">
            <v>-261.70000000000005</v>
          </cell>
          <cell r="G200">
            <v>150.80000000000001</v>
          </cell>
          <cell r="H200">
            <v>88.100000000000023</v>
          </cell>
          <cell r="I200">
            <v>-64</v>
          </cell>
          <cell r="J200">
            <v>-149.5</v>
          </cell>
          <cell r="K200">
            <v>-201.5</v>
          </cell>
          <cell r="L200">
            <v>185.69999999999993</v>
          </cell>
          <cell r="M200">
            <v>238.99999999999997</v>
          </cell>
          <cell r="N200">
            <v>-60</v>
          </cell>
          <cell r="O200">
            <v>-108.8</v>
          </cell>
          <cell r="P200">
            <v>-180.06153415490476</v>
          </cell>
          <cell r="Q200">
            <v>-151.08785848212725</v>
          </cell>
          <cell r="R200">
            <v>-168.53274174060584</v>
          </cell>
          <cell r="S200">
            <v>-170.23461694500492</v>
          </cell>
          <cell r="T200">
            <v>-152.0285730670939</v>
          </cell>
          <cell r="U200">
            <v>-92.634829785334546</v>
          </cell>
          <cell r="V200">
            <v>115.09775064714574</v>
          </cell>
          <cell r="W200">
            <v>-32.748080733579194</v>
          </cell>
          <cell r="X200">
            <v>-40.35069305908511</v>
          </cell>
          <cell r="Y200">
            <v>-46.230854489642432</v>
          </cell>
          <cell r="Z200">
            <v>-52.959894800566836</v>
          </cell>
          <cell r="AA200" t="str">
            <v>X</v>
          </cell>
        </row>
        <row r="201">
          <cell r="B201" t="str">
            <v>d</v>
          </cell>
          <cell r="C201">
            <v>5.9702696703124767</v>
          </cell>
          <cell r="D201" t="str">
            <v xml:space="preserve">        Inflows</v>
          </cell>
          <cell r="E201">
            <v>63.2</v>
          </cell>
          <cell r="F201">
            <v>191.6</v>
          </cell>
          <cell r="G201">
            <v>497.5</v>
          </cell>
          <cell r="H201">
            <v>609</v>
          </cell>
          <cell r="I201">
            <v>710.6</v>
          </cell>
          <cell r="J201">
            <v>611.29999999999995</v>
          </cell>
          <cell r="K201">
            <v>810.1</v>
          </cell>
          <cell r="L201">
            <v>780.9</v>
          </cell>
          <cell r="M201">
            <v>274.39999999999998</v>
          </cell>
          <cell r="N201">
            <v>197</v>
          </cell>
          <cell r="O201">
            <v>67.2</v>
          </cell>
          <cell r="P201">
            <v>141.22770707516113</v>
          </cell>
          <cell r="Q201">
            <v>214.49621676077109</v>
          </cell>
          <cell r="R201">
            <v>103.60743709165958</v>
          </cell>
          <cell r="S201">
            <v>113.48173847754487</v>
          </cell>
          <cell r="T201">
            <v>117.56334369844242</v>
          </cell>
          <cell r="U201">
            <v>45.929459208647437</v>
          </cell>
          <cell r="V201">
            <v>274.21125728724189</v>
          </cell>
          <cell r="W201">
            <v>52.845202377755463</v>
          </cell>
          <cell r="X201">
            <v>50.702253872295941</v>
          </cell>
          <cell r="Y201">
            <v>50.666013942243261</v>
          </cell>
          <cell r="Z201">
            <v>50.651421939584246</v>
          </cell>
          <cell r="AA201" t="str">
            <v>X</v>
          </cell>
          <cell r="AB201" t="str">
            <v>adj nick</v>
          </cell>
        </row>
        <row r="202">
          <cell r="B202" t="str">
            <v>d</v>
          </cell>
          <cell r="C202">
            <v>1.1483009640889985</v>
          </cell>
          <cell r="D202" t="str">
            <v xml:space="preserve">        Outflows</v>
          </cell>
          <cell r="E202">
            <v>-574.79999999999995</v>
          </cell>
          <cell r="F202">
            <v>-453.3</v>
          </cell>
          <cell r="G202">
            <v>-346.7</v>
          </cell>
          <cell r="H202">
            <v>-520.9</v>
          </cell>
          <cell r="I202">
            <v>-774.6</v>
          </cell>
          <cell r="J202">
            <v>-760.8</v>
          </cell>
          <cell r="K202">
            <v>-1011.6</v>
          </cell>
          <cell r="L202">
            <v>-595.20000000000005</v>
          </cell>
          <cell r="M202">
            <v>-35.4</v>
          </cell>
          <cell r="N202">
            <v>-257</v>
          </cell>
          <cell r="O202">
            <v>-176</v>
          </cell>
          <cell r="P202">
            <v>-321.2892412300659</v>
          </cell>
          <cell r="Q202">
            <v>-365.58407524289834</v>
          </cell>
          <cell r="R202">
            <v>-272.14017883226541</v>
          </cell>
          <cell r="S202">
            <v>-283.71635542254978</v>
          </cell>
          <cell r="T202">
            <v>-269.59191676553633</v>
          </cell>
          <cell r="U202">
            <v>-138.56428899398199</v>
          </cell>
          <cell r="V202">
            <v>-159.11350664009612</v>
          </cell>
          <cell r="W202">
            <v>-85.593283111334657</v>
          </cell>
          <cell r="X202">
            <v>-91.052946931381044</v>
          </cell>
          <cell r="Y202">
            <v>-96.896868431885693</v>
          </cell>
          <cell r="Z202">
            <v>-103.61131674015107</v>
          </cell>
          <cell r="AA202" t="str">
            <v>X</v>
          </cell>
          <cell r="AB202" t="str">
            <v>adj nick</v>
          </cell>
        </row>
        <row r="203">
          <cell r="AA203" t="str">
            <v>X</v>
          </cell>
        </row>
        <row r="204">
          <cell r="B204" t="str">
            <v>d</v>
          </cell>
          <cell r="C204">
            <v>2.7631870559356835E-2</v>
          </cell>
          <cell r="D204" t="str">
            <v>Errors and omissions</v>
          </cell>
          <cell r="E204">
            <v>140.12000000000012</v>
          </cell>
          <cell r="F204">
            <v>125.44448699999998</v>
          </cell>
          <cell r="G204">
            <v>-181.14877562769536</v>
          </cell>
          <cell r="H204">
            <v>135.86338490987555</v>
          </cell>
          <cell r="I204">
            <v>-191.7452983763942</v>
          </cell>
          <cell r="J204">
            <v>315.36168349023313</v>
          </cell>
          <cell r="K204">
            <v>110.27507192260344</v>
          </cell>
          <cell r="L204">
            <v>-329.95914197575644</v>
          </cell>
          <cell r="M204">
            <v>-1199.1360003361708</v>
          </cell>
          <cell r="N204">
            <v>-93.03241551723562</v>
          </cell>
          <cell r="O204">
            <v>-56.221943410169615</v>
          </cell>
          <cell r="P204">
            <v>-144.47782151521994</v>
          </cell>
          <cell r="Q204">
            <v>-173.16481008222803</v>
          </cell>
          <cell r="R204">
            <v>-43.311142427783579</v>
          </cell>
          <cell r="S204">
            <v>-74.475783878267862</v>
          </cell>
          <cell r="T204">
            <v>83.494018561165433</v>
          </cell>
          <cell r="U204">
            <v>480.25831767714351</v>
          </cell>
          <cell r="V204">
            <v>13.270435669109304</v>
          </cell>
          <cell r="W204">
            <v>-492.01279093391122</v>
          </cell>
          <cell r="X204">
            <v>-322.81538666858182</v>
          </cell>
          <cell r="Y204">
            <v>-277.30864148751482</v>
          </cell>
          <cell r="Z204">
            <v>-298.00456568898437</v>
          </cell>
          <cell r="AA204" t="str">
            <v>X</v>
          </cell>
        </row>
        <row r="205"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AA205" t="str">
            <v>X</v>
          </cell>
        </row>
        <row r="206">
          <cell r="B206" t="str">
            <v>f</v>
          </cell>
          <cell r="C206">
            <v>1.0796541679662988</v>
          </cell>
          <cell r="D206" t="str">
            <v xml:space="preserve">               Overall balance</v>
          </cell>
          <cell r="E206">
            <v>-512.57999999999993</v>
          </cell>
          <cell r="F206">
            <v>-377.65551299999998</v>
          </cell>
          <cell r="G206">
            <v>-447.09765008032264</v>
          </cell>
          <cell r="H206">
            <v>-532.08711786508115</v>
          </cell>
          <cell r="I206">
            <v>-569.57996541342015</v>
          </cell>
          <cell r="J206">
            <v>-397.27730648321824</v>
          </cell>
          <cell r="K206">
            <v>-654.17804289431126</v>
          </cell>
          <cell r="L206">
            <v>-1077.2387621114826</v>
          </cell>
          <cell r="M206">
            <v>-1854.1192633504625</v>
          </cell>
          <cell r="N206">
            <v>-809.12638757290824</v>
          </cell>
          <cell r="O206">
            <v>-807.8706061146878</v>
          </cell>
          <cell r="P206">
            <v>-940.52025118187998</v>
          </cell>
          <cell r="Q206">
            <v>-838.96637213393922</v>
          </cell>
          <cell r="R206">
            <v>-879.07771109898067</v>
          </cell>
          <cell r="S206">
            <v>-946.10861846828925</v>
          </cell>
          <cell r="T206">
            <v>-818.98405003148901</v>
          </cell>
          <cell r="U206">
            <v>-522.43377358458463</v>
          </cell>
          <cell r="V206">
            <v>-564.04780113695847</v>
          </cell>
          <cell r="W206">
            <v>-555.07629602542715</v>
          </cell>
          <cell r="X206">
            <v>-578.14220297634836</v>
          </cell>
          <cell r="Y206">
            <v>-448.68770854846156</v>
          </cell>
          <cell r="Z206">
            <v>-164.18487186979792</v>
          </cell>
          <cell r="AA206" t="str">
            <v>X</v>
          </cell>
        </row>
        <row r="207">
          <cell r="AA207" t="str">
            <v>X</v>
          </cell>
        </row>
        <row r="208">
          <cell r="B208" t="str">
            <v>f</v>
          </cell>
          <cell r="C208">
            <v>1.0796541679662988</v>
          </cell>
          <cell r="D208" t="str">
            <v>Financing</v>
          </cell>
          <cell r="E208">
            <v>512.57999999999993</v>
          </cell>
          <cell r="F208">
            <v>377.65551299999998</v>
          </cell>
          <cell r="G208">
            <v>447.09765008032264</v>
          </cell>
          <cell r="H208">
            <v>532.08711786508115</v>
          </cell>
          <cell r="I208">
            <v>569.57996541342015</v>
          </cell>
          <cell r="J208">
            <v>397.27730648321824</v>
          </cell>
          <cell r="K208">
            <v>654.17804289431126</v>
          </cell>
          <cell r="L208">
            <v>1077.2387621114826</v>
          </cell>
          <cell r="M208">
            <v>1854.1192633504625</v>
          </cell>
          <cell r="N208">
            <v>809.12638757290824</v>
          </cell>
          <cell r="O208">
            <v>807.8706061146878</v>
          </cell>
          <cell r="P208">
            <v>733.77575360701712</v>
          </cell>
          <cell r="Q208">
            <v>456.60412932929813</v>
          </cell>
          <cell r="R208">
            <v>481.7286120700669</v>
          </cell>
          <cell r="S208">
            <v>495.0035213417554</v>
          </cell>
          <cell r="T208">
            <v>412.08268388105745</v>
          </cell>
          <cell r="U208">
            <v>522.43377358458463</v>
          </cell>
          <cell r="V208">
            <v>564.04780113695847</v>
          </cell>
          <cell r="W208">
            <v>555.07629602542727</v>
          </cell>
          <cell r="X208">
            <v>578.14220297634836</v>
          </cell>
          <cell r="Y208">
            <v>448.68770854846156</v>
          </cell>
          <cell r="Z208">
            <v>164.18487186979789</v>
          </cell>
          <cell r="AA208" t="str">
            <v>X</v>
          </cell>
        </row>
        <row r="209"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e">
            <v>#N/A</v>
          </cell>
          <cell r="Q209" t="e">
            <v>#N/A</v>
          </cell>
          <cell r="R209" t="e">
            <v>#N/A</v>
          </cell>
          <cell r="S209" t="e">
            <v>#N/A</v>
          </cell>
          <cell r="T209" t="e">
            <v>#N/A</v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>X</v>
          </cell>
          <cell r="AC209">
            <v>209</v>
          </cell>
        </row>
        <row r="210">
          <cell r="B210" t="str">
            <v>d</v>
          </cell>
          <cell r="C210">
            <v>1.0598057282800846</v>
          </cell>
          <cell r="D210" t="str">
            <v xml:space="preserve">    Net change in non-Fund arrears</v>
          </cell>
          <cell r="E210">
            <v>-74.25</v>
          </cell>
          <cell r="F210">
            <v>-50.750000000000007</v>
          </cell>
          <cell r="G210">
            <v>43.457248582899318</v>
          </cell>
          <cell r="H210">
            <v>105.31977791196044</v>
          </cell>
          <cell r="I210">
            <v>383.67010341744856</v>
          </cell>
          <cell r="J210">
            <v>-400.96665315465935</v>
          </cell>
          <cell r="K210">
            <v>361.84932160664169</v>
          </cell>
          <cell r="L210">
            <v>1045.5996595088689</v>
          </cell>
          <cell r="M210">
            <v>1854.9451045729834</v>
          </cell>
          <cell r="N210">
            <v>799.17432305159605</v>
          </cell>
          <cell r="O210">
            <v>796.7777848358794</v>
          </cell>
          <cell r="P210">
            <v>707.83575360701707</v>
          </cell>
          <cell r="Q210">
            <v>439.67412932929813</v>
          </cell>
          <cell r="R210">
            <v>439.79595194099659</v>
          </cell>
          <cell r="S210">
            <v>463.01447934175536</v>
          </cell>
          <cell r="T210">
            <v>384.81277688105746</v>
          </cell>
          <cell r="U210">
            <v>534.17265529106089</v>
          </cell>
          <cell r="V210">
            <v>566.11923996804933</v>
          </cell>
          <cell r="W210">
            <v>550.17629602542729</v>
          </cell>
          <cell r="X210">
            <v>573.24220297634838</v>
          </cell>
          <cell r="Y210">
            <v>443.78770854846158</v>
          </cell>
          <cell r="Z210">
            <v>159.28487186979788</v>
          </cell>
          <cell r="AA210" t="str">
            <v>X</v>
          </cell>
        </row>
        <row r="211">
          <cell r="B211" t="str">
            <v>f</v>
          </cell>
          <cell r="C211">
            <v>0.66759819903741668</v>
          </cell>
          <cell r="D211" t="str">
            <v xml:space="preserve">    Net Fund credit</v>
          </cell>
          <cell r="E211">
            <v>94.829999999999984</v>
          </cell>
          <cell r="F211">
            <v>46.405512999999985</v>
          </cell>
          <cell r="G211">
            <v>-35.434600000000003</v>
          </cell>
          <cell r="H211">
            <v>-18.409999999999997</v>
          </cell>
          <cell r="I211">
            <v>-97.192629999999994</v>
          </cell>
          <cell r="J211">
            <v>-105.88239999999999</v>
          </cell>
          <cell r="K211">
            <v>-111.91</v>
          </cell>
          <cell r="L211">
            <v>-23.965000000000018</v>
          </cell>
          <cell r="M211">
            <v>9.4492270000000005</v>
          </cell>
          <cell r="N211">
            <v>13.212166000000018</v>
          </cell>
          <cell r="O211">
            <v>5.3433359999999936</v>
          </cell>
          <cell r="P211">
            <v>0.23999999999999844</v>
          </cell>
          <cell r="Q211">
            <v>-8.370000000000001</v>
          </cell>
          <cell r="R211">
            <v>20.332660129070284</v>
          </cell>
          <cell r="S211">
            <v>9.6890420000000006</v>
          </cell>
          <cell r="T211">
            <v>12.069907000000001</v>
          </cell>
          <cell r="U211">
            <v>12.882</v>
          </cell>
          <cell r="V211">
            <v>8.6000000000000014</v>
          </cell>
          <cell r="W211">
            <v>4.9000000000000004</v>
          </cell>
          <cell r="X211">
            <v>4.9000000000000004</v>
          </cell>
          <cell r="Y211">
            <v>4.9000000000000004</v>
          </cell>
          <cell r="Z211">
            <v>4.9000000000000004</v>
          </cell>
          <cell r="AA211" t="str">
            <v>X</v>
          </cell>
        </row>
        <row r="212">
          <cell r="B212" t="str">
            <v>f</v>
          </cell>
          <cell r="C212" t="e">
            <v>#DIV/0!</v>
          </cell>
          <cell r="D212" t="str">
            <v xml:space="preserve">        SAF drawings</v>
          </cell>
          <cell r="E212">
            <v>0</v>
          </cell>
          <cell r="F212">
            <v>0</v>
          </cell>
          <cell r="G212">
            <v>0</v>
          </cell>
          <cell r="H212">
            <v>58.199999999999996</v>
          </cell>
          <cell r="I212">
            <v>0</v>
          </cell>
          <cell r="J212">
            <v>87.3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</row>
        <row r="213">
          <cell r="B213" t="str">
            <v>f</v>
          </cell>
          <cell r="C213" t="e">
            <v>#DIV/0!</v>
          </cell>
          <cell r="D213" t="str">
            <v xml:space="preserve">        Purchases (GRA)</v>
          </cell>
          <cell r="E213">
            <v>158</v>
          </cell>
          <cell r="F213">
            <v>169</v>
          </cell>
          <cell r="G213">
            <v>80.599999999999994</v>
          </cell>
          <cell r="H213">
            <v>69.8</v>
          </cell>
          <cell r="I213">
            <v>0</v>
          </cell>
          <cell r="J213">
            <v>75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 t="str">
            <v>X</v>
          </cell>
        </row>
        <row r="214">
          <cell r="B214" t="str">
            <v>f</v>
          </cell>
          <cell r="C214" t="e">
            <v>#DIV/0!</v>
          </cell>
          <cell r="D214" t="str">
            <v xml:space="preserve">        Repurchases </v>
          </cell>
          <cell r="E214">
            <v>-63.420000000000009</v>
          </cell>
          <cell r="F214">
            <v>-122.34448700000002</v>
          </cell>
          <cell r="G214">
            <v>-116.0346</v>
          </cell>
          <cell r="H214">
            <v>-146.41</v>
          </cell>
          <cell r="I214">
            <v>-197.38263000000001</v>
          </cell>
          <cell r="J214">
            <v>-167.9924</v>
          </cell>
          <cell r="K214">
            <v>-139.84450000000001</v>
          </cell>
          <cell r="L214">
            <v>-78.925000000000011</v>
          </cell>
          <cell r="M214">
            <v>-38.779772999999999</v>
          </cell>
          <cell r="N214">
            <v>-57.685833999999993</v>
          </cell>
          <cell r="O214">
            <v>-55.286664000000009</v>
          </cell>
          <cell r="P214">
            <v>-29.1</v>
          </cell>
          <cell r="Q214">
            <v>-20.37</v>
          </cell>
          <cell r="R214">
            <v>-14.607339870929714</v>
          </cell>
          <cell r="S214">
            <v>-17.46</v>
          </cell>
          <cell r="T214">
            <v>-8.7289999999999992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</row>
        <row r="215">
          <cell r="B215" t="str">
            <v>f</v>
          </cell>
          <cell r="C215" t="e">
            <v>#DIV/0!</v>
          </cell>
          <cell r="D215" t="str">
            <v xml:space="preserve">        Burden sharing refunds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</v>
          </cell>
          <cell r="M215">
            <v>0.8570000000000001</v>
          </cell>
          <cell r="N215">
            <v>2.2999999999999998</v>
          </cell>
          <cell r="O215">
            <v>0.3</v>
          </cell>
          <cell r="P215">
            <v>0.8</v>
          </cell>
          <cell r="Q215">
            <v>2.4710000000000001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 t="str">
            <v>X</v>
          </cell>
        </row>
        <row r="216">
          <cell r="B216" t="str">
            <v>f</v>
          </cell>
          <cell r="C216">
            <v>0.66759819903741668</v>
          </cell>
          <cell r="D216" t="str">
            <v xml:space="preserve">        Arrears </v>
          </cell>
          <cell r="E216">
            <v>0.25</v>
          </cell>
          <cell r="F216">
            <v>-0.25</v>
          </cell>
          <cell r="G216">
            <v>0</v>
          </cell>
          <cell r="H216">
            <v>0</v>
          </cell>
          <cell r="I216">
            <v>100.19000000000001</v>
          </cell>
          <cell r="J216">
            <v>-100.19</v>
          </cell>
          <cell r="K216">
            <v>27.934500000000014</v>
          </cell>
          <cell r="L216">
            <v>53.959999999999994</v>
          </cell>
          <cell r="M216">
            <v>47.372</v>
          </cell>
          <cell r="N216">
            <v>68.598000000000013</v>
          </cell>
          <cell r="O216">
            <v>60.330000000000005</v>
          </cell>
          <cell r="P216">
            <v>28.54</v>
          </cell>
          <cell r="Q216">
            <v>9.5289999999999999</v>
          </cell>
          <cell r="R216">
            <v>34.94</v>
          </cell>
          <cell r="S216">
            <v>27.149042000000001</v>
          </cell>
          <cell r="T216">
            <v>20.798907</v>
          </cell>
          <cell r="U216">
            <v>12.882</v>
          </cell>
          <cell r="V216">
            <v>8.6000000000000014</v>
          </cell>
          <cell r="W216">
            <v>4.9000000000000004</v>
          </cell>
          <cell r="X216">
            <v>4.9000000000000004</v>
          </cell>
          <cell r="Y216">
            <v>4.9000000000000004</v>
          </cell>
          <cell r="Z216">
            <v>4.9000000000000004</v>
          </cell>
          <cell r="AA216" t="str">
            <v>X</v>
          </cell>
        </row>
        <row r="217">
          <cell r="AA217" t="str">
            <v>X</v>
          </cell>
        </row>
        <row r="218">
          <cell r="B218" t="str">
            <v>f</v>
          </cell>
          <cell r="C218">
            <v>0.43343040912640907</v>
          </cell>
          <cell r="D218" t="str">
            <v xml:space="preserve">    Other reserves (increase, -)</v>
          </cell>
          <cell r="E218">
            <v>26</v>
          </cell>
          <cell r="F218">
            <v>-30</v>
          </cell>
          <cell r="G218">
            <v>35.055001497423312</v>
          </cell>
          <cell r="H218">
            <v>-72.502660046879384</v>
          </cell>
          <cell r="I218">
            <v>69.432491995971617</v>
          </cell>
          <cell r="J218">
            <v>-51.613912362122427</v>
          </cell>
          <cell r="K218">
            <v>112.48019715680773</v>
          </cell>
          <cell r="L218">
            <v>55.604102602613906</v>
          </cell>
          <cell r="M218">
            <v>-10.275068222520986</v>
          </cell>
          <cell r="N218">
            <v>-3.2601014786878295</v>
          </cell>
          <cell r="O218">
            <v>5.7494852788083364</v>
          </cell>
          <cell r="P218">
            <v>25.7</v>
          </cell>
          <cell r="Q218">
            <v>25.3</v>
          </cell>
          <cell r="R218">
            <v>21.6</v>
          </cell>
          <cell r="S218">
            <v>22.3</v>
          </cell>
          <cell r="T218">
            <v>15.2</v>
          </cell>
          <cell r="U218">
            <v>-24.620881706476222</v>
          </cell>
          <cell r="V218">
            <v>-10.67143883109091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 t="str">
            <v>X</v>
          </cell>
        </row>
        <row r="219">
          <cell r="AA219" t="str">
            <v>X</v>
          </cell>
        </row>
        <row r="220">
          <cell r="B220" t="str">
            <v>d</v>
          </cell>
          <cell r="C220" t="e">
            <v>#DIV/0!</v>
          </cell>
          <cell r="D220" t="str">
            <v xml:space="preserve">        Debt rescheduling</v>
          </cell>
          <cell r="E220">
            <v>466</v>
          </cell>
          <cell r="F220">
            <v>412</v>
          </cell>
          <cell r="G220">
            <v>404.02</v>
          </cell>
          <cell r="H220">
            <v>517.68000000000006</v>
          </cell>
          <cell r="I220">
            <v>213.67</v>
          </cell>
          <cell r="J220">
            <v>955.740272</v>
          </cell>
          <cell r="K220">
            <v>291.75852413086182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 t="str">
            <v>X</v>
          </cell>
        </row>
        <row r="221">
          <cell r="AA221" t="str">
            <v>X</v>
          </cell>
        </row>
        <row r="222">
          <cell r="B222" t="str">
            <v>f</v>
          </cell>
          <cell r="C222" t="e">
            <v>#DIV/0!</v>
          </cell>
          <cell r="D222" t="str">
            <v>Financing gap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X</v>
          </cell>
        </row>
        <row r="223">
          <cell r="C223" t="e">
            <v>#DIV/0!</v>
          </cell>
          <cell r="D223" t="str">
            <v xml:space="preserve">   Possible gap finance</v>
          </cell>
          <cell r="AA223" t="str">
            <v>X</v>
          </cell>
        </row>
        <row r="224">
          <cell r="B224" t="str">
            <v>f</v>
          </cell>
          <cell r="C224" t="e">
            <v>#DIV/0!</v>
          </cell>
          <cell r="D224" t="str">
            <v xml:space="preserve">      Debt relief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 t="str">
            <v>X</v>
          </cell>
        </row>
        <row r="225">
          <cell r="B225" t="str">
            <v>f</v>
          </cell>
          <cell r="C225" t="e">
            <v>#DIV/0!</v>
          </cell>
          <cell r="D225" t="str">
            <v xml:space="preserve">          Interest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 t="str">
            <v>X</v>
          </cell>
        </row>
        <row r="226">
          <cell r="B226" t="str">
            <v>f</v>
          </cell>
          <cell r="C226" t="e">
            <v>#DIV/0!</v>
          </cell>
          <cell r="D226" t="str">
            <v xml:space="preserve">          Amortization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 t="str">
            <v>X</v>
          </cell>
        </row>
        <row r="227">
          <cell r="B227" t="str">
            <v>f</v>
          </cell>
          <cell r="C227" t="e">
            <v>#DIV/0!</v>
          </cell>
          <cell r="D227" t="str">
            <v xml:space="preserve">      Program assistance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 t="str">
            <v>X</v>
          </cell>
        </row>
        <row r="228">
          <cell r="B228" t="str">
            <v>f</v>
          </cell>
          <cell r="C228" t="e">
            <v>#DIV/0!</v>
          </cell>
          <cell r="D228" t="str">
            <v xml:space="preserve">          Identified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 t="str">
            <v>X</v>
          </cell>
        </row>
        <row r="229">
          <cell r="B229" t="str">
            <v>f</v>
          </cell>
          <cell r="C229" t="e">
            <v>#DIV/0!</v>
          </cell>
          <cell r="D229" t="str">
            <v xml:space="preserve">          To be identified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 t="str">
            <v>X</v>
          </cell>
        </row>
        <row r="230">
          <cell r="AA230" t="str">
            <v>X</v>
          </cell>
        </row>
        <row r="232">
          <cell r="D232" t="str">
            <v>Memorandum items:</v>
          </cell>
          <cell r="AA232" t="str">
            <v>X</v>
          </cell>
        </row>
        <row r="233">
          <cell r="AA233" t="str">
            <v>X</v>
          </cell>
        </row>
        <row r="234">
          <cell r="B234" t="str">
            <v>f</v>
          </cell>
          <cell r="C234">
            <v>0.75132144759255659</v>
          </cell>
          <cell r="D234" t="str">
            <v>Current account balance / GDP</v>
          </cell>
          <cell r="E234">
            <v>0.26689245342946993</v>
          </cell>
          <cell r="F234">
            <v>-1.3383764237850091</v>
          </cell>
          <cell r="G234">
            <v>-5.7996329299113967</v>
          </cell>
          <cell r="H234">
            <v>-13.616634831925213</v>
          </cell>
          <cell r="I234">
            <v>-6.6347667193629194</v>
          </cell>
          <cell r="J234">
            <v>-10.090584816231749</v>
          </cell>
          <cell r="K234">
            <v>-8.4157922648072052</v>
          </cell>
          <cell r="L234">
            <v>-11.863718439818449</v>
          </cell>
          <cell r="M234">
            <v>-10.106263537096991</v>
          </cell>
          <cell r="N234">
            <v>-5.6213584055322938</v>
          </cell>
          <cell r="O234">
            <v>-4.3228191103550939</v>
          </cell>
          <cell r="P234">
            <v>-7.2091119132705952</v>
          </cell>
          <cell r="Q234">
            <v>-7.1306572980241123</v>
          </cell>
          <cell r="R234">
            <v>-15.857517148175617</v>
          </cell>
          <cell r="S234">
            <v>-9.1735529360460326</v>
          </cell>
          <cell r="T234">
            <v>-14.797911868398719</v>
          </cell>
          <cell r="U234">
            <v>-18.750545025155258</v>
          </cell>
          <cell r="V234">
            <v>-14.08768663144906</v>
          </cell>
          <cell r="W234">
            <v>4.2382156915093852</v>
          </cell>
          <cell r="X234">
            <v>0.48013453915772941</v>
          </cell>
          <cell r="Y234">
            <v>-0.27938110935983967</v>
          </cell>
          <cell r="Z234">
            <v>4.3160831904147425</v>
          </cell>
          <cell r="AA234" t="str">
            <v>X</v>
          </cell>
        </row>
        <row r="235">
          <cell r="C235">
            <v>1.312683525633437</v>
          </cell>
          <cell r="D235" t="str">
            <v xml:space="preserve">Gross Official Reserves </v>
          </cell>
          <cell r="T235">
            <v>9.5076794624328649</v>
          </cell>
          <cell r="U235">
            <v>34.128561168909087</v>
          </cell>
          <cell r="V235">
            <v>44.8</v>
          </cell>
          <cell r="W235">
            <v>34.56556742124959</v>
          </cell>
          <cell r="X235">
            <v>34.716235965191686</v>
          </cell>
          <cell r="Y235">
            <v>34.888180122964037</v>
          </cell>
          <cell r="Z235">
            <v>35.073962524135794</v>
          </cell>
          <cell r="AA235" t="str">
            <v>X</v>
          </cell>
        </row>
        <row r="236">
          <cell r="C236">
            <v>1.505091907045581</v>
          </cell>
          <cell r="D236" t="str">
            <v>Reserves in weeks of imports</v>
          </cell>
          <cell r="T236">
            <v>-0.67809380679636277</v>
          </cell>
          <cell r="U236">
            <v>-1.8324230976303417</v>
          </cell>
          <cell r="V236">
            <v>-2.7579651745268219</v>
          </cell>
          <cell r="W236">
            <v>-5.1636281518309168</v>
          </cell>
          <cell r="X236">
            <v>-4.791492322288998</v>
          </cell>
          <cell r="Y236">
            <v>-4.4845006019299554</v>
          </cell>
          <cell r="Z236">
            <v>-4.2011841465582718</v>
          </cell>
          <cell r="AA236" t="str">
            <v>X</v>
          </cell>
        </row>
        <row r="237">
          <cell r="B237" t="str">
            <v>f</v>
          </cell>
          <cell r="C237">
            <v>0.83085529620691423</v>
          </cell>
          <cell r="D237" t="str">
            <v>Net aid and debt relief / GDP</v>
          </cell>
          <cell r="E237">
            <v>4.3381029556657129</v>
          </cell>
          <cell r="F237">
            <v>2.9736348724466168</v>
          </cell>
          <cell r="G237">
            <v>3.8900011056993491</v>
          </cell>
          <cell r="H237">
            <v>8.0890694509091059</v>
          </cell>
          <cell r="I237">
            <v>2.3883506170176938</v>
          </cell>
          <cell r="J237">
            <v>11.660935025839436</v>
          </cell>
          <cell r="K237">
            <v>-0.2002393654439715</v>
          </cell>
          <cell r="L237">
            <v>-4.8975303282029703</v>
          </cell>
          <cell r="M237">
            <v>-6.7608346003720738</v>
          </cell>
          <cell r="N237">
            <v>-7.6192389921102519</v>
          </cell>
          <cell r="O237">
            <v>-8.1636441883134623</v>
          </cell>
          <cell r="P237">
            <v>-4.399225121434573</v>
          </cell>
          <cell r="Q237">
            <v>-2.1973776067020729</v>
          </cell>
          <cell r="R237">
            <v>-5.7902124612329713</v>
          </cell>
          <cell r="S237">
            <v>-3.0012541236597579</v>
          </cell>
          <cell r="T237">
            <v>-4.3805456721486262</v>
          </cell>
          <cell r="U237">
            <v>-4.0527686350098167</v>
          </cell>
          <cell r="V237">
            <v>-3.3672642846991727</v>
          </cell>
          <cell r="W237">
            <v>-0.13103983193565641</v>
          </cell>
          <cell r="X237">
            <v>-3.7774786370396702</v>
          </cell>
          <cell r="Y237">
            <v>-2.0891485467779791</v>
          </cell>
          <cell r="Z237">
            <v>-1.8170160450123103</v>
          </cell>
          <cell r="AA237" t="str">
            <v>X</v>
          </cell>
        </row>
        <row r="238">
          <cell r="AA238" t="str">
            <v>X</v>
          </cell>
        </row>
        <row r="239">
          <cell r="AA239" t="str">
            <v>X</v>
          </cell>
        </row>
        <row r="240">
          <cell r="D240" t="str">
            <v xml:space="preserve">   Sources:  Data provided by the DRC authorities;  and Fund staff estimates.</v>
          </cell>
          <cell r="AA240" t="str">
            <v>X</v>
          </cell>
        </row>
        <row r="241">
          <cell r="AA241" t="str">
            <v>X</v>
          </cell>
        </row>
        <row r="244">
          <cell r="D244" t="str">
            <v>TABLE  4</v>
          </cell>
          <cell r="AA244" t="str">
            <v>X</v>
          </cell>
        </row>
        <row r="245">
          <cell r="D245" t="str">
            <v>Table 4b: Democratic Republic of Congo -  Balance of Payments</v>
          </cell>
          <cell r="AA245" t="str">
            <v>X</v>
          </cell>
        </row>
        <row r="246">
          <cell r="D246" t="str">
            <v>(millions of Congolese Francs)</v>
          </cell>
          <cell r="AA246" t="str">
            <v>X</v>
          </cell>
        </row>
        <row r="247">
          <cell r="E247">
            <v>1984</v>
          </cell>
          <cell r="F247">
            <v>1985</v>
          </cell>
          <cell r="G247">
            <v>1986</v>
          </cell>
          <cell r="H247">
            <v>1987</v>
          </cell>
          <cell r="I247">
            <v>1988</v>
          </cell>
          <cell r="J247">
            <v>1989</v>
          </cell>
          <cell r="K247">
            <v>1990</v>
          </cell>
          <cell r="L247">
            <v>1991</v>
          </cell>
          <cell r="M247">
            <v>1992</v>
          </cell>
          <cell r="N247">
            <v>1993</v>
          </cell>
          <cell r="O247">
            <v>1994</v>
          </cell>
          <cell r="P247">
            <v>1995</v>
          </cell>
          <cell r="Q247">
            <v>1996</v>
          </cell>
          <cell r="R247">
            <v>1997</v>
          </cell>
          <cell r="S247">
            <v>1998</v>
          </cell>
          <cell r="T247">
            <v>1999</v>
          </cell>
          <cell r="U247">
            <v>2000</v>
          </cell>
          <cell r="V247">
            <v>2001</v>
          </cell>
          <cell r="W247">
            <v>2002</v>
          </cell>
          <cell r="X247">
            <v>2003</v>
          </cell>
          <cell r="Y247">
            <v>2004</v>
          </cell>
          <cell r="Z247">
            <v>2005</v>
          </cell>
          <cell r="AA247" t="str">
            <v>X</v>
          </cell>
        </row>
        <row r="248">
          <cell r="D248" t="str">
            <v/>
          </cell>
          <cell r="T248" t="str">
            <v>est.</v>
          </cell>
          <cell r="U248" t="str">
            <v>est.</v>
          </cell>
          <cell r="V248" t="str">
            <v>proj.</v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>X</v>
          </cell>
        </row>
        <row r="249">
          <cell r="AA249" t="str">
            <v>X</v>
          </cell>
        </row>
        <row r="250">
          <cell r="C250">
            <v>3.7536231884057969</v>
          </cell>
          <cell r="D250" t="str">
            <v>CFR per USD (period average)</v>
          </cell>
          <cell r="P250">
            <v>7.0400000000000004E-2</v>
          </cell>
          <cell r="Q250">
            <v>0.50184899999999999</v>
          </cell>
          <cell r="R250">
            <v>1.1313439999999999</v>
          </cell>
          <cell r="S250">
            <v>1.6066</v>
          </cell>
          <cell r="T250">
            <v>11</v>
          </cell>
          <cell r="U250">
            <v>69</v>
          </cell>
          <cell r="V250">
            <v>259</v>
          </cell>
          <cell r="W250">
            <v>259</v>
          </cell>
          <cell r="X250">
            <v>259</v>
          </cell>
          <cell r="Y250">
            <v>259</v>
          </cell>
          <cell r="Z250">
            <v>259</v>
          </cell>
          <cell r="AA250" t="str">
            <v>X</v>
          </cell>
        </row>
        <row r="251">
          <cell r="D251" t="str">
            <v>percent change</v>
          </cell>
          <cell r="Q251">
            <v>612.85369318181813</v>
          </cell>
          <cell r="R251">
            <v>125.43514084913987</v>
          </cell>
          <cell r="S251">
            <v>42.008089493558117</v>
          </cell>
          <cell r="T251">
            <v>584.67571268517361</v>
          </cell>
          <cell r="U251">
            <v>527.27272727272725</v>
          </cell>
          <cell r="V251">
            <v>275.36231884057969</v>
          </cell>
          <cell r="AA251" t="str">
            <v>X</v>
          </cell>
        </row>
        <row r="253">
          <cell r="C253">
            <v>2.7053529899502946</v>
          </cell>
          <cell r="D253" t="str">
            <v>Current account</v>
          </cell>
          <cell r="P253">
            <v>-25.954333416595805</v>
          </cell>
          <cell r="Q253">
            <v>-314.54283946855031</v>
          </cell>
          <cell r="R253">
            <v>-940.62713923422257</v>
          </cell>
          <cell r="S253">
            <v>-1347.9154646234917</v>
          </cell>
          <cell r="T253">
            <v>-10612.257495065254</v>
          </cell>
          <cell r="U253">
            <v>-58736.269796749089</v>
          </cell>
          <cell r="V253">
            <v>-158902.34311316232</v>
          </cell>
          <cell r="W253">
            <v>63472.835618535843</v>
          </cell>
          <cell r="X253">
            <v>8269.2407209859211</v>
          </cell>
          <cell r="Y253">
            <v>-5533.4700515030463</v>
          </cell>
          <cell r="Z253">
            <v>98307.844427927761</v>
          </cell>
          <cell r="AA253" t="str">
            <v>X</v>
          </cell>
        </row>
        <row r="254">
          <cell r="D254" t="str">
            <v>Excluding official grants</v>
          </cell>
          <cell r="P254">
            <v>-49.91868810750556</v>
          </cell>
          <cell r="Q254">
            <v>-425.50318300430234</v>
          </cell>
          <cell r="R254">
            <v>-1015.9739336098053</v>
          </cell>
          <cell r="S254">
            <v>-1640.5896550527339</v>
          </cell>
          <cell r="T254">
            <v>-12057.646988295346</v>
          </cell>
          <cell r="U254">
            <v>-68225.43338607224</v>
          </cell>
          <cell r="V254">
            <v>-204847.47865112781</v>
          </cell>
          <cell r="AA254" t="str">
            <v>X</v>
          </cell>
        </row>
        <row r="256">
          <cell r="D256" t="str">
            <v>Trade balance on goods and services</v>
          </cell>
          <cell r="P256">
            <v>-9.9694796048713634</v>
          </cell>
          <cell r="Q256">
            <v>-116.96727631898254</v>
          </cell>
          <cell r="R256">
            <v>-344.56264588044888</v>
          </cell>
          <cell r="S256">
            <v>-638.02551332276153</v>
          </cell>
          <cell r="T256">
            <v>-5389.8863936250891</v>
          </cell>
          <cell r="U256">
            <v>-30910.788914784913</v>
          </cell>
          <cell r="V256">
            <v>-69499.652683066932</v>
          </cell>
        </row>
        <row r="257">
          <cell r="D257" t="str">
            <v>Exports of goods and services</v>
          </cell>
          <cell r="P257">
            <v>132.27493250340424</v>
          </cell>
          <cell r="Q257">
            <v>872.11013183695013</v>
          </cell>
          <cell r="R257">
            <v>1420.0030685770764</v>
          </cell>
          <cell r="S257">
            <v>1992.7172920164383</v>
          </cell>
          <cell r="T257">
            <v>10966.03438266336</v>
          </cell>
          <cell r="U257">
            <v>57202.049331358845</v>
          </cell>
          <cell r="V257">
            <v>216440.44730874232</v>
          </cell>
        </row>
        <row r="258">
          <cell r="D258" t="str">
            <v>Imports of goods and services</v>
          </cell>
          <cell r="P258">
            <v>-142.24441210827561</v>
          </cell>
          <cell r="Q258">
            <v>-989.07740815593263</v>
          </cell>
          <cell r="R258">
            <v>-1764.5657144575252</v>
          </cell>
          <cell r="S258">
            <v>-2630.7428053392</v>
          </cell>
          <cell r="T258">
            <v>-16355.920776288449</v>
          </cell>
          <cell r="U258">
            <v>-88112.838246143758</v>
          </cell>
          <cell r="V258">
            <v>-285940.09999180923</v>
          </cell>
          <cell r="AA258" t="str">
            <v>X</v>
          </cell>
        </row>
        <row r="259">
          <cell r="D259" t="str">
            <v>of which: Aid related imports /2</v>
          </cell>
          <cell r="P259">
            <v>-25.142797692425884</v>
          </cell>
          <cell r="Q259">
            <v>-110.960343535752</v>
          </cell>
          <cell r="R259">
            <v>-77.837598544000002</v>
          </cell>
          <cell r="S259">
            <v>-294.19967020065297</v>
          </cell>
          <cell r="T259">
            <v>-1445.3894932300927</v>
          </cell>
          <cell r="U259">
            <v>-7605.8875941267042</v>
          </cell>
          <cell r="V259">
            <v>-43712.197287499999</v>
          </cell>
          <cell r="AA259" t="str">
            <v>X</v>
          </cell>
        </row>
        <row r="260">
          <cell r="AA260" t="str">
            <v>X</v>
          </cell>
        </row>
        <row r="261">
          <cell r="C261">
            <v>1.3346434866847798</v>
          </cell>
          <cell r="D261" t="str">
            <v xml:space="preserve">    Merchandise trade</v>
          </cell>
          <cell r="P261">
            <v>21.182984024106958</v>
          </cell>
          <cell r="Q261">
            <v>125.03475353955864</v>
          </cell>
          <cell r="R261">
            <v>63.51189855024267</v>
          </cell>
          <cell r="S261">
            <v>-80.324863342558842</v>
          </cell>
          <cell r="T261">
            <v>-2220.8081268783326</v>
          </cell>
          <cell r="U261">
            <v>-18971.51185952111</v>
          </cell>
          <cell r="V261">
            <v>-25320.204735872907</v>
          </cell>
          <cell r="W261">
            <v>144061.52175494612</v>
          </cell>
          <cell r="X261">
            <v>145312.5045392568</v>
          </cell>
          <cell r="Y261">
            <v>147043.9114149799</v>
          </cell>
          <cell r="Z261">
            <v>154436.92106393838</v>
          </cell>
          <cell r="AA261" t="str">
            <v>X</v>
          </cell>
        </row>
        <row r="262">
          <cell r="C262">
            <v>3.8003222843906408</v>
          </cell>
          <cell r="D262" t="str">
            <v xml:space="preserve">        Exports, f.o.b.</v>
          </cell>
          <cell r="P262">
            <v>116.3018024263514</v>
          </cell>
          <cell r="Q262">
            <v>829.06169383326733</v>
          </cell>
          <cell r="R262">
            <v>1344.8145304693744</v>
          </cell>
          <cell r="S262">
            <v>1895.8582724513656</v>
          </cell>
          <cell r="T262">
            <v>10266.821786496002</v>
          </cell>
          <cell r="U262">
            <v>52462.016512531081</v>
          </cell>
          <cell r="V262">
            <v>199372.57043664163</v>
          </cell>
          <cell r="W262">
            <v>218617.41666921848</v>
          </cell>
          <cell r="X262">
            <v>226261.66124816236</v>
          </cell>
          <cell r="Y262">
            <v>238438.33876145957</v>
          </cell>
          <cell r="Z262">
            <v>252555.33050771896</v>
          </cell>
          <cell r="AA262" t="str">
            <v>X</v>
          </cell>
        </row>
        <row r="263">
          <cell r="C263">
            <v>3.1454805648438873</v>
          </cell>
          <cell r="D263" t="str">
            <v xml:space="preserve">        Imports, f.o.b.  /1</v>
          </cell>
          <cell r="P263">
            <v>-95.118818402244443</v>
          </cell>
          <cell r="Q263">
            <v>-704.02694029370866</v>
          </cell>
          <cell r="R263">
            <v>-1281.3026319191317</v>
          </cell>
          <cell r="S263">
            <v>-1976.1831357939245</v>
          </cell>
          <cell r="T263">
            <v>-12487.629913374336</v>
          </cell>
          <cell r="U263">
            <v>-71433.528372052184</v>
          </cell>
          <cell r="V263">
            <v>-224692.77517251455</v>
          </cell>
          <cell r="W263">
            <v>-74555.894914272358</v>
          </cell>
          <cell r="X263">
            <v>-80949.156708905575</v>
          </cell>
          <cell r="Y263">
            <v>-91394.427346479672</v>
          </cell>
          <cell r="Z263">
            <v>-98118.409443780562</v>
          </cell>
          <cell r="AA263" t="str">
            <v>X</v>
          </cell>
        </row>
        <row r="264">
          <cell r="AA264" t="str">
            <v>X</v>
          </cell>
        </row>
        <row r="265">
          <cell r="C265">
            <v>3.700345317618384</v>
          </cell>
          <cell r="D265" t="str">
            <v xml:space="preserve">    Services</v>
          </cell>
          <cell r="P265">
            <v>-31.152463628978321</v>
          </cell>
          <cell r="Q265">
            <v>-242.00202985854116</v>
          </cell>
          <cell r="R265">
            <v>-408.07454443069156</v>
          </cell>
          <cell r="S265">
            <v>-557.70064998020268</v>
          </cell>
          <cell r="T265">
            <v>-3169.0782667467565</v>
          </cell>
          <cell r="U265">
            <v>-11939.277055263805</v>
          </cell>
          <cell r="V265">
            <v>-44179.447947194029</v>
          </cell>
          <cell r="W265">
            <v>-20153.301574297304</v>
          </cell>
          <cell r="X265">
            <v>-19476.50291641353</v>
          </cell>
          <cell r="Y265">
            <v>-13780.871715150566</v>
          </cell>
          <cell r="Z265">
            <v>-11675.206566310122</v>
          </cell>
          <cell r="AA265" t="str">
            <v>X</v>
          </cell>
        </row>
        <row r="266">
          <cell r="C266">
            <v>3.6007929743241043</v>
          </cell>
          <cell r="D266" t="str">
            <v xml:space="preserve">        Receipts</v>
          </cell>
          <cell r="P266">
            <v>15.973130077052845</v>
          </cell>
          <cell r="Q266">
            <v>43.048438003682804</v>
          </cell>
          <cell r="R266">
            <v>75.188538107702243</v>
          </cell>
          <cell r="S266">
            <v>96.859019565072813</v>
          </cell>
          <cell r="T266">
            <v>699.21259616735699</v>
          </cell>
          <cell r="U266">
            <v>4740.0328188277663</v>
          </cell>
          <cell r="V266">
            <v>17067.8768721007</v>
          </cell>
          <cell r="W266">
            <v>22661.764816051695</v>
          </cell>
          <cell r="X266">
            <v>26061.029538459443</v>
          </cell>
          <cell r="Y266">
            <v>29970.183969228357</v>
          </cell>
          <cell r="Z266">
            <v>34465.711564612611</v>
          </cell>
          <cell r="AA266" t="str">
            <v>X</v>
          </cell>
        </row>
        <row r="267">
          <cell r="C267">
            <v>3.6720538968121144</v>
          </cell>
          <cell r="D267" t="str">
            <v xml:space="preserve">        Expenditure</v>
          </cell>
          <cell r="P267">
            <v>-47.125593706031168</v>
          </cell>
          <cell r="Q267">
            <v>-285.05046786222397</v>
          </cell>
          <cell r="R267">
            <v>-483.2630825383938</v>
          </cell>
          <cell r="S267">
            <v>-654.55966954527548</v>
          </cell>
          <cell r="T267">
            <v>-3868.2908629141134</v>
          </cell>
          <cell r="U267">
            <v>-16679.30987409157</v>
          </cell>
          <cell r="V267">
            <v>-61247.324819294729</v>
          </cell>
          <cell r="W267">
            <v>-42815.066390348999</v>
          </cell>
          <cell r="X267">
            <v>-45537.532454872977</v>
          </cell>
          <cell r="Y267">
            <v>-43751.055684378924</v>
          </cell>
          <cell r="Z267">
            <v>-46140.918130922735</v>
          </cell>
          <cell r="AA267" t="str">
            <v>X</v>
          </cell>
        </row>
        <row r="268">
          <cell r="AA268" t="str">
            <v>X</v>
          </cell>
        </row>
        <row r="269">
          <cell r="C269">
            <v>4.0956147292919578</v>
          </cell>
          <cell r="D269" t="str">
            <v xml:space="preserve">    Income</v>
          </cell>
          <cell r="P269">
            <v>-31.192180496152019</v>
          </cell>
          <cell r="Q269">
            <v>-239.54084538025052</v>
          </cell>
          <cell r="R269">
            <v>-542.20082149270888</v>
          </cell>
          <cell r="S269">
            <v>-762.84589193684758</v>
          </cell>
          <cell r="T269">
            <v>-4723.0273847363233</v>
          </cell>
          <cell r="U269">
            <v>-28253.084610342117</v>
          </cell>
          <cell r="V269">
            <v>-115713.74947804911</v>
          </cell>
          <cell r="W269">
            <v>-117577.2481573134</v>
          </cell>
          <cell r="X269">
            <v>-118477.41624383349</v>
          </cell>
          <cell r="Y269">
            <v>-119353.79311752561</v>
          </cell>
          <cell r="Z269">
            <v>-25114.139078848821</v>
          </cell>
          <cell r="AA269" t="str">
            <v>X</v>
          </cell>
        </row>
        <row r="270">
          <cell r="C270">
            <v>3.7877199875898975</v>
          </cell>
          <cell r="D270" t="str">
            <v xml:space="preserve">        Receipts</v>
          </cell>
          <cell r="P270">
            <v>0.97199574505392583</v>
          </cell>
          <cell r="Q270">
            <v>5.0769656613679972</v>
          </cell>
          <cell r="R270">
            <v>11.759265984702527</v>
          </cell>
          <cell r="S270">
            <v>15.995779648618058</v>
          </cell>
          <cell r="T270">
            <v>114.27285083221842</v>
          </cell>
          <cell r="U270">
            <v>1119.0480551167279</v>
          </cell>
          <cell r="V270">
            <v>4238.6406854392317</v>
          </cell>
          <cell r="W270">
            <v>4325.5373240772715</v>
          </cell>
          <cell r="X270">
            <v>4416.0295826966158</v>
          </cell>
          <cell r="Y270">
            <v>4508.491993858589</v>
          </cell>
          <cell r="Z270">
            <v>4601.473140280199</v>
          </cell>
          <cell r="AA270" t="str">
            <v>X</v>
          </cell>
        </row>
        <row r="271">
          <cell r="C271">
            <v>4.0838842562001103</v>
          </cell>
          <cell r="D271" t="str">
            <v xml:space="preserve">        Expenditure</v>
          </cell>
          <cell r="P271">
            <v>-32.164176241205944</v>
          </cell>
          <cell r="Q271">
            <v>-244.61781104161852</v>
          </cell>
          <cell r="R271">
            <v>-553.96008747741143</v>
          </cell>
          <cell r="S271">
            <v>-778.84167158546563</v>
          </cell>
          <cell r="T271">
            <v>-4837.3002355685421</v>
          </cell>
          <cell r="U271">
            <v>-29372.132665458845</v>
          </cell>
          <cell r="V271">
            <v>-119952.39016348835</v>
          </cell>
          <cell r="W271">
            <v>-121902.78548139066</v>
          </cell>
          <cell r="X271">
            <v>-122893.44582653011</v>
          </cell>
          <cell r="Y271">
            <v>-123862.28511138419</v>
          </cell>
          <cell r="Z271">
            <v>-29715.612219129016</v>
          </cell>
          <cell r="AA271" t="str">
            <v>X</v>
          </cell>
        </row>
        <row r="272">
          <cell r="D272" t="str">
            <v xml:space="preserve">           of which: interest on public debt</v>
          </cell>
          <cell r="P272">
            <v>-32.620119607595683</v>
          </cell>
          <cell r="Q272">
            <v>-168.72163379999998</v>
          </cell>
          <cell r="R272">
            <v>-428.43997279999991</v>
          </cell>
          <cell r="S272">
            <v>-590.90748000000008</v>
          </cell>
          <cell r="T272">
            <v>-3952.3</v>
          </cell>
          <cell r="U272">
            <v>-26417.452416905915</v>
          </cell>
          <cell r="V272">
            <v>-109137.3875702095</v>
          </cell>
          <cell r="AA272" t="str">
            <v>X</v>
          </cell>
        </row>
        <row r="273">
          <cell r="D273" t="str">
            <v>Scheduled</v>
          </cell>
          <cell r="P273">
            <v>-23.26395960759568</v>
          </cell>
          <cell r="Q273">
            <v>-86.970431700000006</v>
          </cell>
          <cell r="R273">
            <v>-210.2037152</v>
          </cell>
          <cell r="S273">
            <v>-232.79634000000001</v>
          </cell>
          <cell r="T273">
            <v>-1170.4000000000001</v>
          </cell>
          <cell r="U273">
            <v>-6897.3524169059156</v>
          </cell>
          <cell r="V273">
            <v>-24770.727570209488</v>
          </cell>
          <cell r="AA273" t="str">
            <v>X</v>
          </cell>
        </row>
        <row r="274">
          <cell r="C274">
            <v>4.3220403583998035</v>
          </cell>
          <cell r="D274" t="str">
            <v xml:space="preserve">Arrears </v>
          </cell>
          <cell r="P274">
            <v>-9.3561599999999991</v>
          </cell>
          <cell r="Q274">
            <v>-81.751202099999986</v>
          </cell>
          <cell r="R274">
            <v>-218.23625759999996</v>
          </cell>
          <cell r="S274">
            <v>-358.11113999999998</v>
          </cell>
          <cell r="T274">
            <v>-2781.8999999999996</v>
          </cell>
          <cell r="U274">
            <v>-19520.099999999999</v>
          </cell>
          <cell r="V274">
            <v>-84366.66</v>
          </cell>
          <cell r="W274">
            <v>-109277.97170271605</v>
          </cell>
          <cell r="X274">
            <v>-109426.02474634172</v>
          </cell>
          <cell r="Y274">
            <v>-109349.02428297357</v>
          </cell>
          <cell r="Z274">
            <v>-14002.663178510404</v>
          </cell>
          <cell r="AA274" t="str">
            <v>X</v>
          </cell>
        </row>
        <row r="275">
          <cell r="C275">
            <v>3.6871191296562662</v>
          </cell>
          <cell r="D275" t="str">
            <v xml:space="preserve">        of which: IMF charges</v>
          </cell>
          <cell r="P275">
            <v>-1.5912160645924922</v>
          </cell>
          <cell r="Q275">
            <v>-8.9132585005936384</v>
          </cell>
          <cell r="R275">
            <v>-17.954027796472971</v>
          </cell>
          <cell r="S275">
            <v>-26.122751457001684</v>
          </cell>
          <cell r="T275">
            <v>-154.34533797634975</v>
          </cell>
          <cell r="U275">
            <v>-1175.1824169059166</v>
          </cell>
          <cell r="V275">
            <v>-4333.0375702094907</v>
          </cell>
          <cell r="W275">
            <v>-4079.9417027160657</v>
          </cell>
          <cell r="X275">
            <v>-4062.2347463417273</v>
          </cell>
          <cell r="Y275">
            <v>-4042.2142829735744</v>
          </cell>
          <cell r="Z275">
            <v>-4020.8031785104035</v>
          </cell>
          <cell r="AA275" t="str">
            <v>X</v>
          </cell>
        </row>
        <row r="276">
          <cell r="AA276" t="str">
            <v>X</v>
          </cell>
        </row>
        <row r="277">
          <cell r="C277">
            <v>61.531407005643842</v>
          </cell>
          <cell r="D277" t="str">
            <v xml:space="preserve">    Current unrequited transfers</v>
          </cell>
          <cell r="P277">
            <v>15.20732668442758</v>
          </cell>
          <cell r="Q277">
            <v>41.965282230682732</v>
          </cell>
          <cell r="R277">
            <v>-53.863671861064901</v>
          </cell>
          <cell r="S277">
            <v>52.955940636117482</v>
          </cell>
          <cell r="T277">
            <v>-499.34371670384087</v>
          </cell>
          <cell r="U277">
            <v>427.60372837793875</v>
          </cell>
          <cell r="V277">
            <v>26311.059047953728</v>
          </cell>
          <cell r="W277">
            <v>57141.863595200412</v>
          </cell>
          <cell r="X277">
            <v>910.65534197615398</v>
          </cell>
          <cell r="Y277">
            <v>-19442.716633806784</v>
          </cell>
          <cell r="Z277">
            <v>-19339.730990851695</v>
          </cell>
          <cell r="AA277" t="str">
            <v>X</v>
          </cell>
        </row>
        <row r="278">
          <cell r="C278">
            <v>4.8418530364110524</v>
          </cell>
          <cell r="D278" t="str">
            <v xml:space="preserve">        Official</v>
          </cell>
          <cell r="P278">
            <v>23.964354690909751</v>
          </cell>
          <cell r="Q278">
            <v>110.96034353575202</v>
          </cell>
          <cell r="R278">
            <v>75.346794375582689</v>
          </cell>
          <cell r="S278">
            <v>292.67419042924217</v>
          </cell>
          <cell r="T278">
            <v>1445.3894932300927</v>
          </cell>
          <cell r="U278">
            <v>9489.1635893231487</v>
          </cell>
          <cell r="V278">
            <v>45945.135537965485</v>
          </cell>
          <cell r="W278">
            <v>76698.608947062545</v>
          </cell>
          <cell r="X278">
            <v>20382.524374027409</v>
          </cell>
          <cell r="Y278">
            <v>-66.813459222703713</v>
          </cell>
          <cell r="Z278">
            <v>-66.459556669593454</v>
          </cell>
          <cell r="AA278" t="str">
            <v>X</v>
          </cell>
        </row>
        <row r="279">
          <cell r="C279">
            <v>2.1667435619592901</v>
          </cell>
          <cell r="D279" t="str">
            <v xml:space="preserve">        Private</v>
          </cell>
          <cell r="P279">
            <v>-8.7570280064821731</v>
          </cell>
          <cell r="Q279">
            <v>-68.995061305069285</v>
          </cell>
          <cell r="R279">
            <v>-129.21046623664759</v>
          </cell>
          <cell r="S279">
            <v>-239.7182497931247</v>
          </cell>
          <cell r="T279">
            <v>-1944.7332099339335</v>
          </cell>
          <cell r="U279">
            <v>-9061.5598609452099</v>
          </cell>
          <cell r="V279">
            <v>-19634.076490011754</v>
          </cell>
          <cell r="W279">
            <v>-19556.745351862133</v>
          </cell>
          <cell r="X279">
            <v>-19471.869032051254</v>
          </cell>
          <cell r="Y279">
            <v>-19375.903174584077</v>
          </cell>
          <cell r="Z279">
            <v>-19273.271434182101</v>
          </cell>
          <cell r="AA279" t="str">
            <v>X</v>
          </cell>
        </row>
        <row r="280">
          <cell r="AA280" t="str">
            <v>X</v>
          </cell>
        </row>
        <row r="281">
          <cell r="C281">
            <v>1.1244275339788661</v>
          </cell>
          <cell r="D281" t="str">
            <v>Capital and financial account</v>
          </cell>
          <cell r="P281">
            <v>-59.0574452533927</v>
          </cell>
          <cell r="Q281">
            <v>-278.57556898680048</v>
          </cell>
          <cell r="R281">
            <v>-618.57424511129886</v>
          </cell>
          <cell r="S281">
            <v>-983.07385778118362</v>
          </cell>
          <cell r="T281">
            <v>-6119.989171850204</v>
          </cell>
          <cell r="U281">
            <v>-32488.172041247784</v>
          </cell>
          <cell r="V281">
            <v>-36530.595171821391</v>
          </cell>
          <cell r="W281">
            <v>-84736.920274926189</v>
          </cell>
          <cell r="X281">
            <v>-93988.039471252137</v>
          </cell>
          <cell r="Y281">
            <v>-51718.671492004811</v>
          </cell>
          <cell r="Z281">
            <v>-53839.856803508439</v>
          </cell>
          <cell r="AA281" t="str">
            <v>X</v>
          </cell>
        </row>
        <row r="282">
          <cell r="AA282" t="str">
            <v>X</v>
          </cell>
        </row>
        <row r="283">
          <cell r="C283">
            <v>-16.11849957374254</v>
          </cell>
          <cell r="D283" t="str">
            <v>Capital account</v>
          </cell>
          <cell r="P283">
            <v>0</v>
          </cell>
          <cell r="Q283">
            <v>0</v>
          </cell>
          <cell r="R283">
            <v>0</v>
          </cell>
          <cell r="S283">
            <v>1.5254797714107684</v>
          </cell>
          <cell r="T283">
            <v>0</v>
          </cell>
          <cell r="U283">
            <v>-703.8</v>
          </cell>
          <cell r="V283">
            <v>11344.199999999999</v>
          </cell>
          <cell r="W283">
            <v>6618.5599952260445</v>
          </cell>
          <cell r="X283">
            <v>6644.7310563169258</v>
          </cell>
          <cell r="Y283">
            <v>6673.6949075663815</v>
          </cell>
          <cell r="Z283">
            <v>6706.7486882602816</v>
          </cell>
          <cell r="AA283" t="str">
            <v>X</v>
          </cell>
        </row>
        <row r="284">
          <cell r="C284" t="e">
            <v>#DIV/0!</v>
          </cell>
          <cell r="D284" t="str">
            <v xml:space="preserve">    Official grants</v>
          </cell>
          <cell r="P284">
            <v>0</v>
          </cell>
          <cell r="Q284">
            <v>0</v>
          </cell>
          <cell r="R284">
            <v>0</v>
          </cell>
          <cell r="S284">
            <v>1.5254797714107684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 t="str">
            <v>X</v>
          </cell>
        </row>
        <row r="285">
          <cell r="C285" t="e">
            <v>#DIV/0!</v>
          </cell>
          <cell r="D285" t="str">
            <v xml:space="preserve">    Debt cancellation 1/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 t="str">
            <v>X</v>
          </cell>
        </row>
        <row r="286">
          <cell r="C286">
            <v>-16.11849957374254</v>
          </cell>
          <cell r="D286" t="str">
            <v xml:space="preserve"> Private grants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-703.8</v>
          </cell>
          <cell r="V286">
            <v>11344.199999999999</v>
          </cell>
          <cell r="W286">
            <v>6618.5599952260445</v>
          </cell>
          <cell r="X286">
            <v>6644.7310563169258</v>
          </cell>
          <cell r="Y286">
            <v>6673.6949075663815</v>
          </cell>
          <cell r="Z286">
            <v>6706.7486882602816</v>
          </cell>
          <cell r="AA286" t="str">
            <v>X</v>
          </cell>
        </row>
        <row r="287">
          <cell r="AA287" t="str">
            <v>X</v>
          </cell>
        </row>
        <row r="288">
          <cell r="C288">
            <v>1.5062369364948422</v>
          </cell>
          <cell r="D288" t="str">
            <v>Financial account</v>
          </cell>
          <cell r="P288">
            <v>-59.0574452533927</v>
          </cell>
          <cell r="Q288">
            <v>-278.57556898680048</v>
          </cell>
          <cell r="R288">
            <v>-618.57424511129886</v>
          </cell>
          <cell r="S288">
            <v>-984.59933755259442</v>
          </cell>
          <cell r="T288">
            <v>-6119.989171850204</v>
          </cell>
          <cell r="U288">
            <v>-31784.372041247785</v>
          </cell>
          <cell r="V288">
            <v>-47874.795171821381</v>
          </cell>
          <cell r="W288">
            <v>-91355.480270152242</v>
          </cell>
          <cell r="X288">
            <v>-100632.77052756905</v>
          </cell>
          <cell r="Y288">
            <v>-58392.36639957119</v>
          </cell>
          <cell r="Z288">
            <v>-60546.605491768714</v>
          </cell>
          <cell r="AA288" t="str">
            <v>X</v>
          </cell>
        </row>
        <row r="289">
          <cell r="AA289" t="str">
            <v>X</v>
          </cell>
        </row>
        <row r="290">
          <cell r="C290">
            <v>3.7179166399075201</v>
          </cell>
          <cell r="D290" t="str">
            <v xml:space="preserve">    Official capital </v>
          </cell>
          <cell r="P290">
            <v>-39.828129430409192</v>
          </cell>
          <cell r="Q290">
            <v>-168.49831388198524</v>
          </cell>
          <cell r="R290">
            <v>-356.2104603348626</v>
          </cell>
          <cell r="S290">
            <v>-613.61438820477997</v>
          </cell>
          <cell r="T290">
            <v>-3833.4074634012863</v>
          </cell>
          <cell r="U290">
            <v>-23356.5</v>
          </cell>
          <cell r="V290">
            <v>-86837.51999999999</v>
          </cell>
          <cell r="W290">
            <v>-80313.31</v>
          </cell>
          <cell r="X290">
            <v>-87086.16</v>
          </cell>
          <cell r="Y290">
            <v>-42948.149843198822</v>
          </cell>
          <cell r="Z290">
            <v>-42948.149843198822</v>
          </cell>
          <cell r="AA290" t="str">
            <v>X</v>
          </cell>
        </row>
        <row r="291">
          <cell r="C291" t="e">
            <v>#DIV/0!</v>
          </cell>
          <cell r="D291" t="str">
            <v xml:space="preserve">        Disbursements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 t="str">
            <v>X</v>
          </cell>
        </row>
        <row r="292">
          <cell r="C292">
            <v>3.7179166399075201</v>
          </cell>
          <cell r="D292" t="str">
            <v xml:space="preserve">        Amortization</v>
          </cell>
          <cell r="P292">
            <v>-39.828129430409192</v>
          </cell>
          <cell r="Q292">
            <v>-168.49831388198524</v>
          </cell>
          <cell r="R292">
            <v>-356.2104603348626</v>
          </cell>
          <cell r="S292">
            <v>-613.61438820477997</v>
          </cell>
          <cell r="T292">
            <v>-3833.4074634012863</v>
          </cell>
          <cell r="U292">
            <v>-23356.5</v>
          </cell>
          <cell r="V292">
            <v>-86837.51999999999</v>
          </cell>
          <cell r="W292">
            <v>-80313.31</v>
          </cell>
          <cell r="X292">
            <v>-87086.16</v>
          </cell>
          <cell r="Y292">
            <v>-42948.149843198822</v>
          </cell>
          <cell r="Z292">
            <v>-42948.149843198822</v>
          </cell>
          <cell r="AA292" t="str">
            <v>X</v>
          </cell>
        </row>
        <row r="293">
          <cell r="C293">
            <v>-4.62307978069515</v>
          </cell>
          <cell r="D293" t="str">
            <v xml:space="preserve">    Private and short-term capital</v>
          </cell>
          <cell r="P293">
            <v>-19.229315822983505</v>
          </cell>
          <cell r="Q293">
            <v>-110.07725510481524</v>
          </cell>
          <cell r="R293">
            <v>-262.36378477643615</v>
          </cell>
          <cell r="S293">
            <v>-370.98494934781434</v>
          </cell>
          <cell r="T293">
            <v>-2286.5817084489177</v>
          </cell>
          <cell r="U293">
            <v>-8427.8720412477869</v>
          </cell>
          <cell r="V293">
            <v>38962.724828178609</v>
          </cell>
          <cell r="W293">
            <v>-11042.170270152254</v>
          </cell>
          <cell r="X293">
            <v>-13546.61052756905</v>
          </cell>
          <cell r="Y293">
            <v>-15444.216556372368</v>
          </cell>
          <cell r="Z293">
            <v>-17598.455648569896</v>
          </cell>
          <cell r="AA293" t="str">
            <v>X</v>
          </cell>
        </row>
        <row r="294">
          <cell r="C294">
            <v>22.214308961767461</v>
          </cell>
          <cell r="D294" t="str">
            <v xml:space="preserve">        Inflows</v>
          </cell>
          <cell r="P294">
            <v>15.082133977420082</v>
          </cell>
          <cell r="Q294">
            <v>156.27433606245862</v>
          </cell>
          <cell r="R294">
            <v>161.29114761683695</v>
          </cell>
          <cell r="S294">
            <v>247.30585210289223</v>
          </cell>
          <cell r="T294">
            <v>1768.2083430876892</v>
          </cell>
          <cell r="U294">
            <v>4178.6400000000003</v>
          </cell>
          <cell r="V294">
            <v>92825.599999999991</v>
          </cell>
          <cell r="W294">
            <v>17818.623551196259</v>
          </cell>
          <cell r="X294">
            <v>17021.855983295864</v>
          </cell>
          <cell r="Y294">
            <v>16925.858282535039</v>
          </cell>
          <cell r="Z294">
            <v>16831.35523394644</v>
          </cell>
          <cell r="AA294" t="str">
            <v>X</v>
          </cell>
        </row>
        <row r="295">
          <cell r="C295">
            <v>4.2726231487016504</v>
          </cell>
          <cell r="D295" t="str">
            <v xml:space="preserve">        Outflows</v>
          </cell>
          <cell r="P295">
            <v>-34.311449800403587</v>
          </cell>
          <cell r="Q295">
            <v>-266.35159116727385</v>
          </cell>
          <cell r="R295">
            <v>-423.65493239327304</v>
          </cell>
          <cell r="S295">
            <v>-618.29080145070657</v>
          </cell>
          <cell r="T295">
            <v>-4054.7900515366068</v>
          </cell>
          <cell r="U295">
            <v>-12606.512041247786</v>
          </cell>
          <cell r="V295">
            <v>-53862.875171821383</v>
          </cell>
          <cell r="W295">
            <v>-28860.79382134851</v>
          </cell>
          <cell r="X295">
            <v>-30568.466510864913</v>
          </cell>
          <cell r="Y295">
            <v>-32370.074838907407</v>
          </cell>
          <cell r="Z295">
            <v>-34429.810882516336</v>
          </cell>
          <cell r="AA295" t="str">
            <v>X</v>
          </cell>
        </row>
        <row r="296">
          <cell r="AA296" t="str">
            <v>X</v>
          </cell>
        </row>
        <row r="297">
          <cell r="C297">
            <v>2.0150594167787143E-2</v>
          </cell>
          <cell r="D297" t="str">
            <v>Errors and omissions</v>
          </cell>
          <cell r="P297">
            <v>-15.42922352834529</v>
          </cell>
          <cell r="Q297">
            <v>260.45283406017961</v>
          </cell>
          <cell r="R297">
            <v>809.26911247676856</v>
          </cell>
          <cell r="S297">
            <v>1252.2495244275915</v>
          </cell>
          <cell r="T297">
            <v>10534.328023588318</v>
          </cell>
          <cell r="U297">
            <v>43661.673704174631</v>
          </cell>
          <cell r="V297">
            <v>879.80866749916652</v>
          </cell>
          <cell r="W297">
            <v>-165899.46314057728</v>
          </cell>
          <cell r="X297">
            <v>-108376.18846106225</v>
          </cell>
          <cell r="Y297">
            <v>-92639.74805064722</v>
          </cell>
          <cell r="Z297">
            <v>-99026.256606023177</v>
          </cell>
          <cell r="AA297" t="str">
            <v>X</v>
          </cell>
        </row>
        <row r="298">
          <cell r="AA298" t="str">
            <v>X</v>
          </cell>
        </row>
        <row r="299">
          <cell r="C299">
            <v>4.0904500989112176</v>
          </cell>
          <cell r="D299" t="str">
            <v xml:space="preserve">               Overall balance</v>
          </cell>
          <cell r="P299">
            <v>-100.44100219833381</v>
          </cell>
          <cell r="Q299">
            <v>-332.66557439517112</v>
          </cell>
          <cell r="R299">
            <v>-749.93227186875276</v>
          </cell>
          <cell r="S299">
            <v>-1078.7397979770838</v>
          </cell>
          <cell r="T299">
            <v>-6197.9186433271398</v>
          </cell>
          <cell r="U299">
            <v>-47562.768133822246</v>
          </cell>
          <cell r="V299">
            <v>-194553.12961748452</v>
          </cell>
          <cell r="W299">
            <v>-187163.54779696761</v>
          </cell>
          <cell r="X299">
            <v>-194094.98721132849</v>
          </cell>
          <cell r="Y299">
            <v>-149891.8895941551</v>
          </cell>
          <cell r="Z299">
            <v>-54558.268981603847</v>
          </cell>
          <cell r="AA299" t="str">
            <v>X</v>
          </cell>
        </row>
        <row r="300">
          <cell r="AA300" t="str">
            <v>X</v>
          </cell>
        </row>
        <row r="301">
          <cell r="C301">
            <v>4.0904500989112176</v>
          </cell>
          <cell r="D301" t="str">
            <v>Financing</v>
          </cell>
          <cell r="P301">
            <v>78.362132009929411</v>
          </cell>
          <cell r="Q301">
            <v>332.66557439517112</v>
          </cell>
          <cell r="R301">
            <v>749.93227186875276</v>
          </cell>
          <cell r="S301">
            <v>1078.7397979770838</v>
          </cell>
          <cell r="T301">
            <v>6197.9186433271398</v>
          </cell>
          <cell r="U301">
            <v>47562.768133822246</v>
          </cell>
          <cell r="V301">
            <v>194553.12961748452</v>
          </cell>
          <cell r="W301">
            <v>187163.54779696764</v>
          </cell>
          <cell r="X301">
            <v>194094.98721132847</v>
          </cell>
          <cell r="Y301">
            <v>149891.88959415507</v>
          </cell>
          <cell r="Z301">
            <v>54558.268981603855</v>
          </cell>
          <cell r="AA301" t="str">
            <v>X</v>
          </cell>
        </row>
        <row r="302">
          <cell r="AA302" t="str">
            <v>X</v>
          </cell>
        </row>
        <row r="303">
          <cell r="C303">
            <v>3.9433481546960971</v>
          </cell>
          <cell r="D303" t="str">
            <v xml:space="preserve">    Net change in non-Fund arrears</v>
          </cell>
          <cell r="P303">
            <v>75.591920955195903</v>
          </cell>
          <cell r="Q303">
            <v>320.33097684612341</v>
          </cell>
          <cell r="R303">
            <v>684.6534939673063</v>
          </cell>
          <cell r="S303">
            <v>1009.0274601516405</v>
          </cell>
          <cell r="T303">
            <v>5787.7663326178608</v>
          </cell>
          <cell r="U303">
            <v>48598.77</v>
          </cell>
          <cell r="V303">
            <v>191641.87000000002</v>
          </cell>
          <cell r="W303">
            <v>185511.34</v>
          </cell>
          <cell r="X303">
            <v>192449.94999999998</v>
          </cell>
          <cell r="Y303">
            <v>148254.95984319883</v>
          </cell>
          <cell r="Z303">
            <v>52930.009843198815</v>
          </cell>
          <cell r="AA303" t="str">
            <v>X</v>
          </cell>
        </row>
        <row r="304">
          <cell r="C304">
            <v>2.4840138678292747</v>
          </cell>
          <cell r="D304" t="str">
            <v xml:space="preserve">    Net Fund credit  /4</v>
          </cell>
          <cell r="P304">
            <v>2.5630325872630422E-2</v>
          </cell>
          <cell r="Q304">
            <v>-6.0980851438588166</v>
          </cell>
          <cell r="R304">
            <v>31.652921627812844</v>
          </cell>
          <cell r="S304">
            <v>21.11491082192796</v>
          </cell>
          <cell r="T304">
            <v>181.5371151099308</v>
          </cell>
          <cell r="U304">
            <v>1171.9981338222512</v>
          </cell>
          <cell r="V304">
            <v>2911.2596174845021</v>
          </cell>
          <cell r="W304">
            <v>1652.2077969676629</v>
          </cell>
          <cell r="X304">
            <v>1645.0372113284682</v>
          </cell>
          <cell r="Y304">
            <v>1636.9297509562412</v>
          </cell>
          <cell r="Z304">
            <v>1628.2591384050397</v>
          </cell>
          <cell r="AA304" t="str">
            <v>X</v>
          </cell>
        </row>
        <row r="305">
          <cell r="C305" t="e">
            <v>#DIV/0!</v>
          </cell>
          <cell r="D305" t="str">
            <v xml:space="preserve">        SAF drawings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 t="str">
            <v>X</v>
          </cell>
        </row>
        <row r="306">
          <cell r="C306" t="e">
            <v>#DIV/0!</v>
          </cell>
          <cell r="D306" t="str">
            <v xml:space="preserve">        Purchases (GRA)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 t="str">
            <v>X</v>
          </cell>
        </row>
        <row r="307">
          <cell r="C307" t="e">
            <v>#DIV/0!</v>
          </cell>
          <cell r="D307" t="str">
            <v xml:space="preserve">        Repurchases </v>
          </cell>
          <cell r="P307">
            <v>-3.1076770120564787</v>
          </cell>
          <cell r="Q307">
            <v>-14.840859543656403</v>
          </cell>
          <cell r="R307">
            <v>-22.7400144</v>
          </cell>
          <cell r="S307">
            <v>-38.04982401261779</v>
          </cell>
          <cell r="T307">
            <v>-131.28829226228385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 t="str">
            <v>X</v>
          </cell>
        </row>
        <row r="308">
          <cell r="C308" t="e">
            <v>#DIV/0!</v>
          </cell>
          <cell r="D308" t="str">
            <v xml:space="preserve">        Burden sharing refunds</v>
          </cell>
          <cell r="P308">
            <v>8.5434419575435849E-2</v>
          </cell>
          <cell r="Q308">
            <v>1.8002829618249865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 t="str">
            <v>X</v>
          </cell>
        </row>
        <row r="309">
          <cell r="C309">
            <v>2.4840138678292747</v>
          </cell>
          <cell r="D309" t="str">
            <v xml:space="preserve">        Arrears </v>
          </cell>
          <cell r="P309">
            <v>3.047872918353673</v>
          </cell>
          <cell r="Q309">
            <v>6.9424914379725999</v>
          </cell>
          <cell r="R309">
            <v>54.392936027812844</v>
          </cell>
          <cell r="S309">
            <v>59.164734834545747</v>
          </cell>
          <cell r="T309">
            <v>312.82540737221467</v>
          </cell>
          <cell r="U309">
            <v>1171.9981338222512</v>
          </cell>
          <cell r="V309">
            <v>2911.2596174845021</v>
          </cell>
          <cell r="W309">
            <v>1652.2077969676629</v>
          </cell>
          <cell r="X309">
            <v>1645.0372113284682</v>
          </cell>
          <cell r="Y309">
            <v>1636.9297509562412</v>
          </cell>
          <cell r="Z309">
            <v>1628.2591384050397</v>
          </cell>
          <cell r="AA309" t="str">
            <v>X</v>
          </cell>
        </row>
        <row r="310">
          <cell r="AA310" t="str">
            <v>X</v>
          </cell>
        </row>
        <row r="311">
          <cell r="C311">
            <v>0</v>
          </cell>
          <cell r="D311" t="str">
            <v xml:space="preserve">    Other reserves (increase, -)</v>
          </cell>
          <cell r="P311">
            <v>2.7445807288608766</v>
          </cell>
          <cell r="Q311">
            <v>18.432682692906578</v>
          </cell>
          <cell r="R311">
            <v>33.625856273633595</v>
          </cell>
          <cell r="S311">
            <v>48.597427003515271</v>
          </cell>
          <cell r="T311">
            <v>228.61519559934868</v>
          </cell>
          <cell r="U311">
            <v>-2208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 t="str">
            <v>X</v>
          </cell>
        </row>
        <row r="312">
          <cell r="AA312" t="str">
            <v>X</v>
          </cell>
        </row>
        <row r="313">
          <cell r="C313" t="e">
            <v>#DIV/0!</v>
          </cell>
          <cell r="D313" t="str">
            <v xml:space="preserve">    Debt rescheduling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 t="str">
            <v>X</v>
          </cell>
        </row>
        <row r="314">
          <cell r="AA314" t="str">
            <v>X</v>
          </cell>
        </row>
        <row r="315">
          <cell r="C315" t="e">
            <v>#DIV/0!</v>
          </cell>
          <cell r="D315" t="str">
            <v>Financing gap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 t="str">
            <v>X</v>
          </cell>
        </row>
        <row r="316">
          <cell r="C316" t="e">
            <v>#DIV/0!</v>
          </cell>
          <cell r="D316" t="str">
            <v xml:space="preserve">   Possible gap finance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 t="str">
            <v>X</v>
          </cell>
        </row>
        <row r="317">
          <cell r="C317" t="e">
            <v>#DIV/0!</v>
          </cell>
          <cell r="D317" t="str">
            <v xml:space="preserve">      Debt relief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 t="str">
            <v>X</v>
          </cell>
        </row>
        <row r="318">
          <cell r="C318" t="e">
            <v>#DIV/0!</v>
          </cell>
          <cell r="D318" t="str">
            <v xml:space="preserve">          Interest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 t="str">
            <v>X</v>
          </cell>
        </row>
        <row r="319">
          <cell r="C319" t="e">
            <v>#DIV/0!</v>
          </cell>
          <cell r="D319" t="str">
            <v xml:space="preserve">          Amortization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X</v>
          </cell>
        </row>
        <row r="320">
          <cell r="C320" t="e">
            <v>#DIV/0!</v>
          </cell>
          <cell r="D320" t="str">
            <v xml:space="preserve">      Program assistance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 t="str">
            <v>X</v>
          </cell>
        </row>
        <row r="321">
          <cell r="C321" t="e">
            <v>#DIV/0!</v>
          </cell>
          <cell r="D321" t="str">
            <v xml:space="preserve">          Identified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X</v>
          </cell>
        </row>
        <row r="322">
          <cell r="C322" t="e">
            <v>#DIV/0!</v>
          </cell>
          <cell r="D322" t="str">
            <v xml:space="preserve">          To be identified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X</v>
          </cell>
        </row>
        <row r="323">
          <cell r="AA323" t="str">
            <v>X</v>
          </cell>
        </row>
        <row r="324">
          <cell r="D324" t="str">
            <v>Memorandum items:</v>
          </cell>
          <cell r="AA324" t="str">
            <v>X</v>
          </cell>
        </row>
        <row r="325">
          <cell r="AA325" t="str">
            <v>X</v>
          </cell>
        </row>
        <row r="326">
          <cell r="D326" t="str">
            <v>(Percent of GDP)</v>
          </cell>
        </row>
        <row r="327">
          <cell r="C327">
            <v>0.75132144759255692</v>
          </cell>
          <cell r="D327" t="str">
            <v>Current account balance, percent of GDP</v>
          </cell>
          <cell r="P327">
            <v>-7.2091119132705925</v>
          </cell>
          <cell r="Q327">
            <v>-10.861285893251047</v>
          </cell>
          <cell r="R327">
            <v>-21.854719777746805</v>
          </cell>
          <cell r="S327">
            <v>-13.492647293528446</v>
          </cell>
          <cell r="T327">
            <v>-21.068607296139081</v>
          </cell>
          <cell r="U327">
            <v>-18.750545025155255</v>
          </cell>
          <cell r="V327">
            <v>-14.087686631449062</v>
          </cell>
          <cell r="W327">
            <v>4.2382156915093834</v>
          </cell>
          <cell r="X327">
            <v>0.4801345391577278</v>
          </cell>
          <cell r="Y327">
            <v>-0.27938110935984029</v>
          </cell>
          <cell r="Z327">
            <v>4.3160831904147416</v>
          </cell>
          <cell r="AA327" t="str">
            <v>X</v>
          </cell>
        </row>
        <row r="328">
          <cell r="D328" t="str">
            <v>Current account balance, excl. grants</v>
          </cell>
          <cell r="P328">
            <v>-13.865484555290042</v>
          </cell>
          <cell r="Q328">
            <v>-14.692789468380607</v>
          </cell>
          <cell r="R328">
            <v>-23.605342323647893</v>
          </cell>
          <cell r="S328">
            <v>-16.422318869396733</v>
          </cell>
          <cell r="T328">
            <v>-23.938151654348513</v>
          </cell>
          <cell r="U328">
            <v>-21.779797474252995</v>
          </cell>
          <cell r="V328">
            <v>-18.161010278019614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</row>
        <row r="329">
          <cell r="D329" t="str">
            <v>Trade balance on goods and services</v>
          </cell>
          <cell r="P329">
            <v>-2.7691365844375837</v>
          </cell>
          <cell r="Q329">
            <v>-4.0389252872576842</v>
          </cell>
          <cell r="R329">
            <v>-8.0056376830959319</v>
          </cell>
          <cell r="S329">
            <v>-6.3866417750026176</v>
          </cell>
          <cell r="T329">
            <v>-10.700588432847109</v>
          </cell>
          <cell r="U329">
            <v>-9.8677383040389053</v>
          </cell>
          <cell r="V329">
            <v>-6.1615789220699932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</row>
        <row r="330">
          <cell r="D330" t="str">
            <v>Debt service due (interest and principal) /3</v>
          </cell>
          <cell r="P330">
            <v>-20.123326877719496</v>
          </cell>
          <cell r="Q330">
            <v>-11.644335210013299</v>
          </cell>
          <cell r="R330">
            <v>-18.230725676925246</v>
          </cell>
          <cell r="S330">
            <v>-12.057275958005805</v>
          </cell>
          <cell r="T330">
            <v>-15.457032883464933</v>
          </cell>
          <cell r="U330">
            <v>-15.889479177051605</v>
          </cell>
          <cell r="V330">
            <v>-17.374401354863462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</row>
        <row r="331">
          <cell r="D331" t="str">
            <v>GDP at market prices (millions CFD)</v>
          </cell>
          <cell r="Q331">
            <v>2896</v>
          </cell>
          <cell r="R331">
            <v>4304</v>
          </cell>
          <cell r="S331">
            <v>9990</v>
          </cell>
          <cell r="T331">
            <v>50370</v>
          </cell>
          <cell r="U331">
            <v>313251</v>
          </cell>
          <cell r="V331">
            <v>1127952</v>
          </cell>
          <cell r="AA331" t="str">
            <v>X</v>
          </cell>
        </row>
        <row r="332">
          <cell r="C332">
            <v>3.7536231884057969</v>
          </cell>
          <cell r="D332" t="str">
            <v>Gross official reserves, millions of CFR</v>
          </cell>
          <cell r="P332">
            <v>0</v>
          </cell>
          <cell r="Q332">
            <v>0</v>
          </cell>
          <cell r="R332">
            <v>38.465695999999994</v>
          </cell>
          <cell r="S332">
            <v>48.198</v>
          </cell>
          <cell r="T332">
            <v>143</v>
          </cell>
          <cell r="U332">
            <v>3105</v>
          </cell>
          <cell r="V332">
            <v>11655</v>
          </cell>
          <cell r="W332">
            <v>45</v>
          </cell>
          <cell r="X332">
            <v>45</v>
          </cell>
          <cell r="Y332">
            <v>45</v>
          </cell>
          <cell r="Z332">
            <v>45</v>
          </cell>
          <cell r="AA332" t="str">
            <v>X</v>
          </cell>
        </row>
        <row r="333">
          <cell r="C333">
            <v>1.1566841896133089</v>
          </cell>
          <cell r="D333" t="str">
            <v>Gross official reserves, weeks of imports</v>
          </cell>
          <cell r="P333">
            <v>0</v>
          </cell>
          <cell r="Q333">
            <v>0</v>
          </cell>
          <cell r="R333">
            <v>1.1335458779527061</v>
          </cell>
          <cell r="S333">
            <v>0.95269518362394445</v>
          </cell>
          <cell r="T333">
            <v>0.45463658706271914</v>
          </cell>
          <cell r="U333">
            <v>1.8324230976303417</v>
          </cell>
          <cell r="V333">
            <v>2.119534825711261</v>
          </cell>
          <cell r="W333">
            <v>5.1636281518309168</v>
          </cell>
          <cell r="X333">
            <v>4.791492322288998</v>
          </cell>
          <cell r="Y333">
            <v>4.4845006019299554</v>
          </cell>
          <cell r="Z333">
            <v>4.2011841465582718</v>
          </cell>
          <cell r="AA333" t="str">
            <v>X</v>
          </cell>
        </row>
        <row r="337">
          <cell r="AA337" t="str">
            <v>X</v>
          </cell>
        </row>
        <row r="338">
          <cell r="AA338" t="str">
            <v>X</v>
          </cell>
        </row>
        <row r="339">
          <cell r="D339" t="str">
            <v xml:space="preserve">   Sources:  Data provided by the DRC authorities;  and Fund staff estimates.</v>
          </cell>
          <cell r="AA339" t="str">
            <v>X</v>
          </cell>
        </row>
        <row r="350">
          <cell r="D350" t="str">
            <v>TABLE  5 - Derived</v>
          </cell>
          <cell r="AA350" t="str">
            <v>X</v>
          </cell>
        </row>
        <row r="351">
          <cell r="D351" t="str">
            <v>Financing requirement (US$)</v>
          </cell>
          <cell r="AA351" t="str">
            <v>X</v>
          </cell>
        </row>
        <row r="352">
          <cell r="AA352" t="str">
            <v>X</v>
          </cell>
        </row>
        <row r="353">
          <cell r="E353">
            <v>1984</v>
          </cell>
          <cell r="F353">
            <v>1985</v>
          </cell>
          <cell r="G353">
            <v>1986</v>
          </cell>
          <cell r="H353">
            <v>1987</v>
          </cell>
          <cell r="I353">
            <v>1988</v>
          </cell>
          <cell r="J353">
            <v>1989</v>
          </cell>
          <cell r="K353">
            <v>1990</v>
          </cell>
          <cell r="L353">
            <v>1991</v>
          </cell>
          <cell r="M353">
            <v>1992</v>
          </cell>
          <cell r="N353">
            <v>1993</v>
          </cell>
          <cell r="O353">
            <v>1994</v>
          </cell>
          <cell r="P353">
            <v>1995</v>
          </cell>
          <cell r="Q353">
            <v>1996</v>
          </cell>
          <cell r="R353">
            <v>1997</v>
          </cell>
          <cell r="S353">
            <v>1998</v>
          </cell>
          <cell r="T353">
            <v>1999</v>
          </cell>
          <cell r="U353">
            <v>2000</v>
          </cell>
          <cell r="V353">
            <v>2001</v>
          </cell>
          <cell r="W353">
            <v>2002</v>
          </cell>
          <cell r="X353">
            <v>2003</v>
          </cell>
          <cell r="Y353">
            <v>2004</v>
          </cell>
          <cell r="Z353">
            <v>2005</v>
          </cell>
          <cell r="AA353" t="str">
            <v>X</v>
          </cell>
        </row>
        <row r="354">
          <cell r="D354" t="str">
            <v/>
          </cell>
          <cell r="AA354" t="str">
            <v>X</v>
          </cell>
        </row>
        <row r="355">
          <cell r="AA355" t="str">
            <v>X</v>
          </cell>
        </row>
        <row r="356">
          <cell r="B356" t="str">
            <v>f</v>
          </cell>
          <cell r="C356">
            <v>0.72073110543077334</v>
          </cell>
          <cell r="D356" t="str">
            <v xml:space="preserve">  Current account deficit</v>
          </cell>
          <cell r="E356">
            <v>-19.885193999999977</v>
          </cell>
          <cell r="F356">
            <v>98.894115999999912</v>
          </cell>
          <cell r="G356">
            <v>451.20871817524835</v>
          </cell>
          <cell r="H356">
            <v>1089.3675212794849</v>
          </cell>
          <cell r="I356">
            <v>590.67091852439989</v>
          </cell>
          <cell r="J356">
            <v>862.73155350651734</v>
          </cell>
          <cell r="K356">
            <v>719.70917579381171</v>
          </cell>
          <cell r="L356">
            <v>962.69745555583461</v>
          </cell>
          <cell r="M356">
            <v>755.97158598374176</v>
          </cell>
          <cell r="N356">
            <v>378.37338323139761</v>
          </cell>
          <cell r="O356">
            <v>281.86813795811833</v>
          </cell>
          <cell r="P356">
            <v>368.66950875846322</v>
          </cell>
          <cell r="Q356">
            <v>411.48599549023373</v>
          </cell>
          <cell r="R356">
            <v>603.27145241189112</v>
          </cell>
          <cell r="S356">
            <v>570.42072594983108</v>
          </cell>
          <cell r="T356">
            <v>677.60983710113044</v>
          </cell>
          <cell r="U356">
            <v>851.25028690940712</v>
          </cell>
          <cell r="V356">
            <v>613.52256028247996</v>
          </cell>
          <cell r="W356">
            <v>-245.06886339203032</v>
          </cell>
          <cell r="X356">
            <v>-31.927570351297103</v>
          </cell>
          <cell r="Y356">
            <v>21.364749233602453</v>
          </cell>
          <cell r="Z356">
            <v>-379.56696690319603</v>
          </cell>
          <cell r="AA356" t="str">
            <v>X</v>
          </cell>
        </row>
        <row r="357">
          <cell r="AA357" t="str">
            <v>X</v>
          </cell>
        </row>
        <row r="358">
          <cell r="B358" t="str">
            <v>f</v>
          </cell>
          <cell r="C358">
            <v>0.7998962235156073</v>
          </cell>
          <cell r="D358" t="str">
            <v xml:space="preserve">      C/A Ex. official transfers</v>
          </cell>
          <cell r="E358">
            <v>23.677731000000023</v>
          </cell>
          <cell r="F358">
            <v>148.6457759999999</v>
          </cell>
          <cell r="G358">
            <v>497.24097605024838</v>
          </cell>
          <cell r="H358">
            <v>1144.4587263418657</v>
          </cell>
          <cell r="I358">
            <v>647.07676572439982</v>
          </cell>
          <cell r="J358">
            <v>931.76718560531583</v>
          </cell>
          <cell r="K358">
            <v>773.88143809844019</v>
          </cell>
          <cell r="L358">
            <v>988.12786405583449</v>
          </cell>
          <cell r="M358">
            <v>763.94408598374184</v>
          </cell>
          <cell r="N358">
            <v>384.82838323139759</v>
          </cell>
          <cell r="O358">
            <v>380.40845072044647</v>
          </cell>
          <cell r="P358">
            <v>709.07227425434041</v>
          </cell>
          <cell r="Q358">
            <v>632.58904349023373</v>
          </cell>
          <cell r="R358">
            <v>669.87081951471987</v>
          </cell>
          <cell r="S358">
            <v>752.59064405591982</v>
          </cell>
          <cell r="T358">
            <v>809.0088819402298</v>
          </cell>
          <cell r="U358">
            <v>988.7743968995976</v>
          </cell>
          <cell r="V358">
            <v>790.91690598891034</v>
          </cell>
          <cell r="W358">
            <v>51.064761886203442</v>
          </cell>
          <cell r="X358">
            <v>46.769434953828039</v>
          </cell>
          <cell r="Y358">
            <v>21.106782209576572</v>
          </cell>
          <cell r="Z358">
            <v>-379.82356750809794</v>
          </cell>
          <cell r="AA358" t="str">
            <v>X</v>
          </cell>
        </row>
        <row r="359">
          <cell r="B359" t="str">
            <v>f</v>
          </cell>
          <cell r="C359">
            <v>0.99048744460856697</v>
          </cell>
          <cell r="D359" t="str">
            <v xml:space="preserve">      Amortization</v>
          </cell>
          <cell r="E359">
            <v>430.50420000000003</v>
          </cell>
          <cell r="F359">
            <v>452.84163999999998</v>
          </cell>
          <cell r="G359">
            <v>460.03548196703036</v>
          </cell>
          <cell r="H359">
            <v>493.43952752053212</v>
          </cell>
          <cell r="I359">
            <v>467.87230879999998</v>
          </cell>
          <cell r="J359">
            <v>544.81208800000002</v>
          </cell>
          <cell r="K359">
            <v>539.53649117100588</v>
          </cell>
          <cell r="L359">
            <v>611.5344884290605</v>
          </cell>
          <cell r="M359">
            <v>593.90402689972188</v>
          </cell>
          <cell r="N359">
            <v>551.7176196745105</v>
          </cell>
          <cell r="O359">
            <v>640.09836551244052</v>
          </cell>
          <cell r="P359">
            <v>565.74047486376685</v>
          </cell>
          <cell r="Q359">
            <v>335.755005752697</v>
          </cell>
          <cell r="R359">
            <v>314.85601226051728</v>
          </cell>
          <cell r="S359">
            <v>381.93351687089506</v>
          </cell>
          <cell r="T359">
            <v>348.49158758193511</v>
          </cell>
          <cell r="U359">
            <v>338.50000000000006</v>
          </cell>
          <cell r="V359">
            <v>335.28</v>
          </cell>
          <cell r="W359">
            <v>310.08999999999997</v>
          </cell>
          <cell r="X359">
            <v>336.24</v>
          </cell>
          <cell r="Y359">
            <v>165.82297236756301</v>
          </cell>
          <cell r="Z359">
            <v>165.82297236756301</v>
          </cell>
          <cell r="AA359" t="str">
            <v>X</v>
          </cell>
        </row>
        <row r="360">
          <cell r="B360" t="str">
            <v>f</v>
          </cell>
          <cell r="C360">
            <v>1.0413895240607876</v>
          </cell>
          <cell r="D360" t="str">
            <v xml:space="preserve">      Arrears, chg</v>
          </cell>
          <cell r="E360">
            <v>75.850740000000002</v>
          </cell>
          <cell r="F360">
            <v>51.782340000000005</v>
          </cell>
          <cell r="G360">
            <v>-50.982740319999998</v>
          </cell>
          <cell r="H360">
            <v>-136.1868984223978</v>
          </cell>
          <cell r="I360">
            <v>-650.2692701847775</v>
          </cell>
          <cell r="J360">
            <v>642.36255174751614</v>
          </cell>
          <cell r="K360">
            <v>-528.83530212659514</v>
          </cell>
          <cell r="L360">
            <v>-1504.3735437536541</v>
          </cell>
          <cell r="M360">
            <v>-2679.1690274022835</v>
          </cell>
          <cell r="N360">
            <v>-1211.7017479533504</v>
          </cell>
          <cell r="O360">
            <v>-1227.1213129821606</v>
          </cell>
          <cell r="P360">
            <v>-1117.0425266129198</v>
          </cell>
          <cell r="Q360">
            <v>-652.135340080574</v>
          </cell>
          <cell r="R360">
            <v>-653.24643078950282</v>
          </cell>
          <cell r="S360">
            <v>-664.87750216991549</v>
          </cell>
          <cell r="T360">
            <v>-554.59924909000677</v>
          </cell>
          <cell r="U360">
            <v>-721.31548020032244</v>
          </cell>
          <cell r="V360">
            <v>-751.17038462349228</v>
          </cell>
          <cell r="W360">
            <v>-722.6391806832728</v>
          </cell>
          <cell r="X360">
            <v>-749.4014950244341</v>
          </cell>
          <cell r="Y360">
            <v>-578.73316445619707</v>
          </cell>
          <cell r="Z360">
            <v>-210.64968718765971</v>
          </cell>
          <cell r="AA360" t="str">
            <v>X</v>
          </cell>
        </row>
        <row r="361">
          <cell r="B361" t="str">
            <v>f</v>
          </cell>
          <cell r="C361">
            <v>0.42964282562451794</v>
          </cell>
          <cell r="D361" t="str">
            <v xml:space="preserve">      Reserves</v>
          </cell>
          <cell r="E361">
            <v>-26.650259999999999</v>
          </cell>
          <cell r="F361">
            <v>30.460199999999997</v>
          </cell>
          <cell r="G361">
            <v>-41.125476106732108</v>
          </cell>
          <cell r="H361">
            <v>93.751739653418795</v>
          </cell>
          <cell r="I361">
            <v>-93.311714643226182</v>
          </cell>
          <cell r="J361">
            <v>66.156648309274047</v>
          </cell>
          <cell r="K361">
            <v>-152.60638269052734</v>
          </cell>
          <cell r="L361">
            <v>-76.075309016792247</v>
          </cell>
          <cell r="M361">
            <v>14.471112345069864</v>
          </cell>
          <cell r="N361">
            <v>4.5521971089604225</v>
          </cell>
          <cell r="O361">
            <v>-8.2315387272487026</v>
          </cell>
          <cell r="P361">
            <v>-38.98552171677381</v>
          </cell>
          <cell r="Q361">
            <v>-36.72953954856257</v>
          </cell>
          <cell r="R361">
            <v>-29.722044111811787</v>
          </cell>
          <cell r="S361">
            <v>-30.248616334815928</v>
          </cell>
          <cell r="T361">
            <v>-20.78319959994079</v>
          </cell>
          <cell r="U361">
            <v>32.463708953565735</v>
          </cell>
          <cell r="V361">
            <v>13.947799645061945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 t="str">
            <v>X</v>
          </cell>
        </row>
        <row r="362">
          <cell r="B362" t="str">
            <v>f</v>
          </cell>
          <cell r="C362" t="e">
            <v>#DIV/0!</v>
          </cell>
          <cell r="D362" t="str">
            <v xml:space="preserve">      Repurchases</v>
          </cell>
          <cell r="E362">
            <v>65.006134200000005</v>
          </cell>
          <cell r="F362">
            <v>124.22125143058001</v>
          </cell>
          <cell r="G362">
            <v>136.128311682</v>
          </cell>
          <cell r="H362">
            <v>189.3198428</v>
          </cell>
          <cell r="I362">
            <v>265.26646410960001</v>
          </cell>
          <cell r="J362">
            <v>215.325938624</v>
          </cell>
          <cell r="K362">
            <v>189.73262693000001</v>
          </cell>
          <cell r="L362">
            <v>107.98202800000001</v>
          </cell>
          <cell r="M362">
            <v>54.616323672605262</v>
          </cell>
          <cell r="N362">
            <v>80.548807599837232</v>
          </cell>
          <cell r="O362">
            <v>79.15392313356989</v>
          </cell>
          <cell r="P362">
            <v>44.143139375802249</v>
          </cell>
          <cell r="Q362">
            <v>29.572360498190498</v>
          </cell>
          <cell r="R362">
            <v>20.100000000000001</v>
          </cell>
          <cell r="S362">
            <v>23.683445793985925</v>
          </cell>
          <cell r="T362">
            <v>11.935299296571259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 t="str">
            <v>X</v>
          </cell>
        </row>
        <row r="363">
          <cell r="AA363" t="str">
            <v>X</v>
          </cell>
        </row>
        <row r="364">
          <cell r="B364" t="str">
            <v>f</v>
          </cell>
          <cell r="C364">
            <v>0.60927402222426075</v>
          </cell>
          <cell r="D364" t="str">
            <v xml:space="preserve">  Financing requirement</v>
          </cell>
          <cell r="E364">
            <v>568.38854520000007</v>
          </cell>
          <cell r="F364">
            <v>807.95120743057987</v>
          </cell>
          <cell r="G364">
            <v>1001.2965532725467</v>
          </cell>
          <cell r="H364">
            <v>1784.7829378934186</v>
          </cell>
          <cell r="I364">
            <v>636.63455380599612</v>
          </cell>
          <cell r="J364">
            <v>2400.4244122861064</v>
          </cell>
          <cell r="K364">
            <v>821.70887138232376</v>
          </cell>
          <cell r="L364">
            <v>127.1955277144488</v>
          </cell>
          <cell r="M364">
            <v>-1252.2334785011446</v>
          </cell>
          <cell r="N364">
            <v>-190.05474033864459</v>
          </cell>
          <cell r="O364">
            <v>-135.69211234295241</v>
          </cell>
          <cell r="P364">
            <v>162.92784016421581</v>
          </cell>
          <cell r="Q364">
            <v>309.05153011198468</v>
          </cell>
          <cell r="R364">
            <v>321.8583568739225</v>
          </cell>
          <cell r="S364">
            <v>463.08148821606932</v>
          </cell>
          <cell r="T364">
            <v>594.05332012878853</v>
          </cell>
          <cell r="U364">
            <v>638.42262565284091</v>
          </cell>
          <cell r="V364">
            <v>388.97432101047985</v>
          </cell>
          <cell r="W364">
            <v>-361.4844187970694</v>
          </cell>
          <cell r="X364">
            <v>-366.39206007060602</v>
          </cell>
          <cell r="Y364">
            <v>-391.80340987905748</v>
          </cell>
          <cell r="Z364">
            <v>-424.65028232819463</v>
          </cell>
          <cell r="AA364" t="str">
            <v>X</v>
          </cell>
        </row>
        <row r="365">
          <cell r="AA365" t="str">
            <v>X</v>
          </cell>
        </row>
        <row r="366">
          <cell r="B366" t="str">
            <v>f</v>
          </cell>
          <cell r="C366">
            <v>1.2899145154917473</v>
          </cell>
          <cell r="D366" t="str">
            <v xml:space="preserve">      Grants</v>
          </cell>
          <cell r="E366">
            <v>43.562925</v>
          </cell>
          <cell r="F366">
            <v>49.751660000000001</v>
          </cell>
          <cell r="G366">
            <v>46.032257874999999</v>
          </cell>
          <cell r="H366">
            <v>55.091205062380737</v>
          </cell>
          <cell r="I366">
            <v>56.405847200000011</v>
          </cell>
          <cell r="J366">
            <v>69.035632098798558</v>
          </cell>
          <cell r="K366">
            <v>54.172262304628525</v>
          </cell>
          <cell r="L366">
            <v>25.430408499999999</v>
          </cell>
          <cell r="M366">
            <v>7.9725000000000001</v>
          </cell>
          <cell r="N366">
            <v>6.455000000000001</v>
          </cell>
          <cell r="O366">
            <v>98.540312762328156</v>
          </cell>
          <cell r="P366">
            <v>340.40276549587713</v>
          </cell>
          <cell r="Q366">
            <v>221.10304800000003</v>
          </cell>
          <cell r="R366">
            <v>66.599367102828751</v>
          </cell>
          <cell r="S366">
            <v>182.16991810608874</v>
          </cell>
          <cell r="T366">
            <v>131.39904483909933</v>
          </cell>
          <cell r="U366">
            <v>137.52410999019057</v>
          </cell>
          <cell r="V366">
            <v>177.39434570643044</v>
          </cell>
          <cell r="W366">
            <v>296.13362527823375</v>
          </cell>
          <cell r="X366">
            <v>78.697005305125131</v>
          </cell>
          <cell r="Y366">
            <v>-0.25796702402588306</v>
          </cell>
          <cell r="Z366">
            <v>-0.25660060490190523</v>
          </cell>
          <cell r="AA366" t="str">
            <v>X</v>
          </cell>
        </row>
        <row r="367">
          <cell r="B367" t="str">
            <v>f</v>
          </cell>
          <cell r="D367" t="str">
            <v xml:space="preserve">      Loans</v>
          </cell>
          <cell r="E367">
            <v>135.30132</v>
          </cell>
          <cell r="F367">
            <v>157.3777</v>
          </cell>
          <cell r="G367">
            <v>284.23014947568998</v>
          </cell>
          <cell r="H367">
            <v>439.89964948463381</v>
          </cell>
          <cell r="I367">
            <v>467.5569999999999</v>
          </cell>
          <cell r="J367">
            <v>383.45703342175062</v>
          </cell>
          <cell r="K367">
            <v>224.23229485423107</v>
          </cell>
          <cell r="L367">
            <v>221.47532140000001</v>
          </cell>
          <cell r="M367">
            <v>66.897642089053761</v>
          </cell>
          <cell r="N367">
            <v>13.96336015525705</v>
          </cell>
          <cell r="O367">
            <v>1.5999999999999999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 t="str">
            <v>X</v>
          </cell>
        </row>
        <row r="368">
          <cell r="B368" t="str">
            <v>f</v>
          </cell>
          <cell r="C368">
            <v>-1.2316312929265074</v>
          </cell>
          <cell r="D368" t="str">
            <v xml:space="preserve">      Net private capital</v>
          </cell>
          <cell r="E368">
            <v>-524.39511599999992</v>
          </cell>
          <cell r="F368">
            <v>-265.71447800000004</v>
          </cell>
          <cell r="G368">
            <v>176.91403600000001</v>
          </cell>
          <cell r="H368">
            <v>113.92034800000003</v>
          </cell>
          <cell r="I368">
            <v>-86.01088</v>
          </cell>
          <cell r="J368">
            <v>-191.62312</v>
          </cell>
          <cell r="K368">
            <v>-273.38310999999999</v>
          </cell>
          <cell r="L368">
            <v>254.0673119999999</v>
          </cell>
          <cell r="M368">
            <v>336.60076756387036</v>
          </cell>
          <cell r="N368">
            <v>-83.780160931542298</v>
          </cell>
          <cell r="O368">
            <v>-155.76897236795483</v>
          </cell>
          <cell r="P368">
            <v>-273.1436906673793</v>
          </cell>
          <cell r="Q368">
            <v>-219.34337839632087</v>
          </cell>
          <cell r="R368">
            <v>-231.90451779161435</v>
          </cell>
          <cell r="S368">
            <v>-230.91307690017075</v>
          </cell>
          <cell r="T368">
            <v>-207.87106440444705</v>
          </cell>
          <cell r="U368">
            <v>-122.14307306156211</v>
          </cell>
          <cell r="V368">
            <v>150.43523099682861</v>
          </cell>
          <cell r="W368">
            <v>-42.633862046919901</v>
          </cell>
          <cell r="X368">
            <v>-52.30351555045965</v>
          </cell>
          <cell r="Y368">
            <v>-59.630179754333469</v>
          </cell>
          <cell r="Z368">
            <v>-67.947705206833575</v>
          </cell>
          <cell r="AA368" t="str">
            <v>X</v>
          </cell>
        </row>
        <row r="369">
          <cell r="B369" t="str">
            <v>f</v>
          </cell>
          <cell r="C369" t="e">
            <v>#DIV/0!</v>
          </cell>
          <cell r="D369" t="str">
            <v xml:space="preserve">      IMF purchases</v>
          </cell>
          <cell r="E369">
            <v>161.95158000000001</v>
          </cell>
          <cell r="F369">
            <v>171.59245999999999</v>
          </cell>
          <cell r="G369">
            <v>94.557501999999999</v>
          </cell>
          <cell r="H369">
            <v>90.256984000000003</v>
          </cell>
          <cell r="I369">
            <v>0</v>
          </cell>
          <cell r="J369">
            <v>96.132000000000005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 t="str">
            <v>X</v>
          </cell>
        </row>
        <row r="370">
          <cell r="B370" t="str">
            <v>f</v>
          </cell>
          <cell r="C370" t="e">
            <v>#DIV/0!</v>
          </cell>
          <cell r="D370" t="str">
            <v xml:space="preserve">      SAF</v>
          </cell>
          <cell r="E370">
            <v>0</v>
          </cell>
          <cell r="F370">
            <v>0</v>
          </cell>
          <cell r="G370">
            <v>0</v>
          </cell>
          <cell r="H370">
            <v>75.257255999999998</v>
          </cell>
          <cell r="I370">
            <v>0</v>
          </cell>
          <cell r="J370">
            <v>111.897648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 t="str">
            <v>X</v>
          </cell>
        </row>
        <row r="371">
          <cell r="AA371" t="str">
            <v>X</v>
          </cell>
        </row>
        <row r="372">
          <cell r="B372" t="str">
            <v>f</v>
          </cell>
          <cell r="C372">
            <v>9.8139105661349951E-2</v>
          </cell>
          <cell r="D372" t="str">
            <v xml:space="preserve">  Financing gap</v>
          </cell>
          <cell r="E372">
            <v>751.96783619999997</v>
          </cell>
          <cell r="F372">
            <v>694.94386543057988</v>
          </cell>
          <cell r="G372">
            <v>399.56260792185674</v>
          </cell>
          <cell r="H372">
            <v>1010.3574953464041</v>
          </cell>
          <cell r="I372">
            <v>198.68258660599616</v>
          </cell>
          <cell r="J372">
            <v>1931.5252187655572</v>
          </cell>
          <cell r="K372">
            <v>816.68742422346418</v>
          </cell>
          <cell r="L372">
            <v>-373.77751418555107</v>
          </cell>
          <cell r="M372">
            <v>-1663.7043881540687</v>
          </cell>
          <cell r="N372">
            <v>-126.69293956235934</v>
          </cell>
          <cell r="O372">
            <v>-80.063452737325733</v>
          </cell>
          <cell r="P372">
            <v>95.668765335717978</v>
          </cell>
          <cell r="Q372">
            <v>307.29186050830549</v>
          </cell>
          <cell r="R372">
            <v>487.16350756270811</v>
          </cell>
          <cell r="S372">
            <v>511.82464701015135</v>
          </cell>
          <cell r="T372">
            <v>670.52533969413628</v>
          </cell>
          <cell r="U372">
            <v>623.04158872421249</v>
          </cell>
          <cell r="V372">
            <v>61.144744307220833</v>
          </cell>
          <cell r="W372">
            <v>-614.9841820283832</v>
          </cell>
          <cell r="X372">
            <v>-392.78554982527152</v>
          </cell>
          <cell r="Y372">
            <v>-331.91526310069816</v>
          </cell>
          <cell r="Z372">
            <v>-356.44597651645915</v>
          </cell>
          <cell r="AA372" t="str">
            <v>X</v>
          </cell>
        </row>
        <row r="373">
          <cell r="AA373" t="str">
            <v>X</v>
          </cell>
        </row>
        <row r="374">
          <cell r="B374" t="str">
            <v>f</v>
          </cell>
          <cell r="C374" t="e">
            <v>#DIV/0!</v>
          </cell>
          <cell r="D374" t="str">
            <v xml:space="preserve">      Debt relief</v>
          </cell>
          <cell r="E374">
            <v>477.65465999999998</v>
          </cell>
          <cell r="F374">
            <v>418.32007999999996</v>
          </cell>
          <cell r="G374">
            <v>473.98414339999999</v>
          </cell>
          <cell r="H374">
            <v>669.4016544000001</v>
          </cell>
          <cell r="I374">
            <v>287.1553864</v>
          </cell>
          <cell r="J374">
            <v>1225.02965103872</v>
          </cell>
          <cell r="K374">
            <v>395.84046002930546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 t="str">
            <v>X</v>
          </cell>
        </row>
        <row r="375">
          <cell r="B375" t="str">
            <v>f</v>
          </cell>
          <cell r="C375">
            <v>9.8131741140215722E-2</v>
          </cell>
          <cell r="D375" t="str">
            <v xml:space="preserve">      Residual gap</v>
          </cell>
          <cell r="E375">
            <v>274.31</v>
          </cell>
          <cell r="F375">
            <v>276.62</v>
          </cell>
          <cell r="G375">
            <v>-74.42</v>
          </cell>
          <cell r="H375">
            <v>340.96</v>
          </cell>
          <cell r="I375">
            <v>-88.47</v>
          </cell>
          <cell r="J375">
            <v>706.5</v>
          </cell>
          <cell r="K375">
            <v>420.85</v>
          </cell>
          <cell r="L375">
            <v>-373.78</v>
          </cell>
          <cell r="M375">
            <v>-1663.7</v>
          </cell>
          <cell r="N375">
            <v>-126.69</v>
          </cell>
          <cell r="O375">
            <v>-80.06</v>
          </cell>
          <cell r="P375">
            <v>95.67</v>
          </cell>
          <cell r="Q375">
            <v>307.29000000000002</v>
          </cell>
          <cell r="R375">
            <v>487.16</v>
          </cell>
          <cell r="S375">
            <v>511.82</v>
          </cell>
          <cell r="T375">
            <v>670.53</v>
          </cell>
          <cell r="U375">
            <v>623.04</v>
          </cell>
          <cell r="V375">
            <v>61.14</v>
          </cell>
          <cell r="W375">
            <v>-614.98</v>
          </cell>
          <cell r="X375">
            <v>-392.79</v>
          </cell>
          <cell r="Y375">
            <v>-331.92</v>
          </cell>
          <cell r="Z375">
            <v>-356.45</v>
          </cell>
          <cell r="AA375" t="str">
            <v>X</v>
          </cell>
        </row>
        <row r="376">
          <cell r="AA376" t="str">
            <v>X</v>
          </cell>
        </row>
        <row r="377">
          <cell r="L377">
            <v>517</v>
          </cell>
          <cell r="M377">
            <v>993</v>
          </cell>
          <cell r="N377">
            <v>742</v>
          </cell>
          <cell r="O377">
            <v>90</v>
          </cell>
          <cell r="AA377" t="str">
            <v>X</v>
          </cell>
        </row>
        <row r="378">
          <cell r="C378" t="e">
            <v>#DIV/0!</v>
          </cell>
          <cell r="D378" t="str">
            <v>Treasury bank financing</v>
          </cell>
          <cell r="L378">
            <v>-962.69745555583461</v>
          </cell>
          <cell r="M378">
            <v>-755.97158598374187</v>
          </cell>
          <cell r="N378">
            <v>-378.37338323139744</v>
          </cell>
          <cell r="O378">
            <v>-281.86813795811838</v>
          </cell>
          <cell r="AA378" t="str">
            <v>X</v>
          </cell>
        </row>
        <row r="379">
          <cell r="C379" t="e">
            <v>#DIV/0!</v>
          </cell>
          <cell r="D379" t="str">
            <v>Current account</v>
          </cell>
          <cell r="AA379" t="str">
            <v>X</v>
          </cell>
        </row>
        <row r="380">
          <cell r="L380">
            <v>-445.69745555583461</v>
          </cell>
          <cell r="M380">
            <v>237.02841401625813</v>
          </cell>
          <cell r="N380">
            <v>363.62661676860256</v>
          </cell>
          <cell r="O380">
            <v>-191.86813795811838</v>
          </cell>
          <cell r="AA380" t="str">
            <v>X</v>
          </cell>
        </row>
        <row r="381">
          <cell r="C381" t="e">
            <v>#DIV/0!</v>
          </cell>
          <cell r="D381" t="str">
            <v>Private S-I balance</v>
          </cell>
          <cell r="AA381" t="str">
            <v>X</v>
          </cell>
        </row>
        <row r="382">
          <cell r="AA382" t="str">
            <v>X</v>
          </cell>
        </row>
        <row r="383">
          <cell r="D383" t="str">
            <v>Interest payments</v>
          </cell>
          <cell r="K383">
            <v>-588.53310088540343</v>
          </cell>
          <cell r="L383">
            <v>-527.20650861139768</v>
          </cell>
          <cell r="M383">
            <v>-485.19922670780397</v>
          </cell>
          <cell r="N383">
            <v>-412.02968651841985</v>
          </cell>
          <cell r="O383">
            <v>-380.7355847468416</v>
          </cell>
          <cell r="AA383" t="str">
            <v>X</v>
          </cell>
        </row>
        <row r="384">
          <cell r="D384" t="str">
            <v>(including IMF charges)</v>
          </cell>
          <cell r="AA384" t="str">
            <v>X</v>
          </cell>
        </row>
        <row r="385">
          <cell r="AA385" t="str">
            <v>X</v>
          </cell>
        </row>
        <row r="386">
          <cell r="D386" t="str">
            <v>Memorandum items:</v>
          </cell>
          <cell r="AA386" t="str">
            <v>X</v>
          </cell>
        </row>
        <row r="387">
          <cell r="C387">
            <v>1.0169227774150189</v>
          </cell>
          <cell r="D387" t="str">
            <v xml:space="preserve">  Exports of goods and nf serv. (SDRs)</v>
          </cell>
          <cell r="E387">
            <v>2075.6999999999998</v>
          </cell>
          <cell r="F387">
            <v>2091.9</v>
          </cell>
          <cell r="G387">
            <v>1779.2</v>
          </cell>
          <cell r="H387">
            <v>1581.7</v>
          </cell>
          <cell r="I387">
            <v>2010.4999999999998</v>
          </cell>
          <cell r="J387">
            <v>2040.7000000000003</v>
          </cell>
          <cell r="K387">
            <v>1884.3999999999999</v>
          </cell>
          <cell r="L387">
            <v>1345.920464</v>
          </cell>
          <cell r="M387">
            <v>965.74083714124026</v>
          </cell>
          <cell r="N387">
            <v>911.30000000000007</v>
          </cell>
          <cell r="O387">
            <v>919.8</v>
          </cell>
          <cell r="P387">
            <v>1238.6102290925942</v>
          </cell>
          <cell r="Q387">
            <v>1197.0252351800013</v>
          </cell>
          <cell r="R387">
            <v>912.15718141622949</v>
          </cell>
          <cell r="S387">
            <v>914.40222974669439</v>
          </cell>
          <cell r="T387">
            <v>729.10167751315453</v>
          </cell>
          <cell r="U387">
            <v>628.73547168832067</v>
          </cell>
          <cell r="V387">
            <v>639.375422128629</v>
          </cell>
          <cell r="W387">
            <v>715.56858129326656</v>
          </cell>
          <cell r="X387">
            <v>751.58250302191868</v>
          </cell>
          <cell r="Y387">
            <v>803.45644680968917</v>
          </cell>
          <cell r="Z387">
            <v>863.74648419419657</v>
          </cell>
          <cell r="AA387" t="str">
            <v>X</v>
          </cell>
        </row>
        <row r="388">
          <cell r="C388">
            <v>0.8721617061978415</v>
          </cell>
          <cell r="D388" t="str">
            <v xml:space="preserve">  Imports of goods and nf serv. (SDRs)</v>
          </cell>
          <cell r="E388">
            <v>1452.8</v>
          </cell>
          <cell r="F388">
            <v>1624.9</v>
          </cell>
          <cell r="G388">
            <v>1661.5</v>
          </cell>
          <cell r="H388">
            <v>1913.5989999999999</v>
          </cell>
          <cell r="I388">
            <v>1884.019870230371</v>
          </cell>
          <cell r="J388">
            <v>2176.2757801420798</v>
          </cell>
          <cell r="K388">
            <v>1840.2299286017601</v>
          </cell>
          <cell r="L388">
            <v>1509.6806879999999</v>
          </cell>
          <cell r="M388">
            <v>1017.2044306087373</v>
          </cell>
          <cell r="N388">
            <v>748.89838194532774</v>
          </cell>
          <cell r="O388">
            <v>808.65771089051532</v>
          </cell>
          <cell r="P388">
            <v>1331.9635136766244</v>
          </cell>
          <cell r="Q388">
            <v>1357.5700750262963</v>
          </cell>
          <cell r="R388">
            <v>1133.4914157165613</v>
          </cell>
          <cell r="S388">
            <v>1207.1742924747973</v>
          </cell>
          <cell r="T388">
            <v>1087.4605038734035</v>
          </cell>
          <cell r="U388">
            <v>968.49094681150063</v>
          </cell>
          <cell r="V388">
            <v>844.68071660828139</v>
          </cell>
          <cell r="W388">
            <v>348.09042267454015</v>
          </cell>
          <cell r="X388">
            <v>376.76033869288636</v>
          </cell>
          <cell r="Y388">
            <v>404.54568466628695</v>
          </cell>
          <cell r="Z388">
            <v>434.12666230048671</v>
          </cell>
          <cell r="AA388" t="str">
            <v>X</v>
          </cell>
        </row>
        <row r="389">
          <cell r="D389" t="str">
            <v>FOR QUOTA REVIEW (SDR millions)</v>
          </cell>
          <cell r="AA389" t="str">
            <v>X</v>
          </cell>
        </row>
        <row r="390">
          <cell r="C390" t="e">
            <v>#DIV/0!</v>
          </cell>
          <cell r="D390" t="str">
            <v>Total reserves (12-month avg)</v>
          </cell>
          <cell r="E390">
            <v>140.22</v>
          </cell>
          <cell r="F390">
            <v>155.87</v>
          </cell>
          <cell r="G390">
            <v>180.7</v>
          </cell>
          <cell r="H390">
            <v>153.30000000000001</v>
          </cell>
          <cell r="I390">
            <v>163.59</v>
          </cell>
          <cell r="J390">
            <v>119.64</v>
          </cell>
          <cell r="K390">
            <v>139.74</v>
          </cell>
          <cell r="L390">
            <v>141.78</v>
          </cell>
          <cell r="M390">
            <v>132.52000000000001</v>
          </cell>
          <cell r="N390">
            <v>102.71</v>
          </cell>
          <cell r="O390">
            <v>102.06</v>
          </cell>
          <cell r="AA390" t="str">
            <v>X</v>
          </cell>
        </row>
        <row r="391">
          <cell r="C391" t="e">
            <v>#DIV/0!</v>
          </cell>
          <cell r="D391" t="str">
            <v>Current receipts</v>
          </cell>
          <cell r="E391">
            <v>2075.6999999999998</v>
          </cell>
          <cell r="F391">
            <v>2091.9</v>
          </cell>
          <cell r="G391">
            <v>1779.2</v>
          </cell>
          <cell r="H391">
            <v>1581.7</v>
          </cell>
          <cell r="I391">
            <v>2010.4999999999998</v>
          </cell>
          <cell r="J391">
            <v>2040.7000000000003</v>
          </cell>
          <cell r="K391">
            <v>1884.3999999999999</v>
          </cell>
          <cell r="L391">
            <v>1345.920464</v>
          </cell>
          <cell r="M391">
            <v>965.74083714124026</v>
          </cell>
          <cell r="N391">
            <v>911.30000000000007</v>
          </cell>
          <cell r="O391">
            <v>919.8</v>
          </cell>
          <cell r="P391">
            <v>1238.6102290925942</v>
          </cell>
          <cell r="AA391" t="str">
            <v>X</v>
          </cell>
        </row>
        <row r="392">
          <cell r="C392" t="e">
            <v>#DIV/0!</v>
          </cell>
          <cell r="D392" t="str">
            <v>Current payments</v>
          </cell>
          <cell r="E392">
            <v>1541.8</v>
          </cell>
          <cell r="F392">
            <v>1678.9</v>
          </cell>
          <cell r="G392">
            <v>1714.5</v>
          </cell>
          <cell r="H392">
            <v>1967.192</v>
          </cell>
          <cell r="I392">
            <v>1934.019870230371</v>
          </cell>
          <cell r="J392">
            <v>2261.2757801420798</v>
          </cell>
          <cell r="K392">
            <v>1900.2299286017601</v>
          </cell>
          <cell r="L392">
            <v>1569.6806879999999</v>
          </cell>
          <cell r="M392">
            <v>1086.2044306087373</v>
          </cell>
          <cell r="N392">
            <v>836.89838194532774</v>
          </cell>
          <cell r="O392">
            <v>877.25771089051534</v>
          </cell>
          <cell r="P392">
            <v>1413.9635136766244</v>
          </cell>
          <cell r="AA392" t="str">
            <v>X</v>
          </cell>
        </row>
        <row r="393">
          <cell r="AA393" t="str">
            <v>X</v>
          </cell>
        </row>
        <row r="394">
          <cell r="AA394" t="str">
            <v>X</v>
          </cell>
        </row>
        <row r="395">
          <cell r="D395" t="str">
            <v>TABLE  6</v>
          </cell>
          <cell r="AA395" t="str">
            <v>X</v>
          </cell>
        </row>
        <row r="396">
          <cell r="D396" t="str">
            <v>Exports - US $</v>
          </cell>
          <cell r="AA396" t="str">
            <v>X</v>
          </cell>
        </row>
        <row r="397">
          <cell r="D397" t="str">
            <v>Export worksheet: Summary table, followed by underlying details</v>
          </cell>
          <cell r="AA397" t="str">
            <v>X</v>
          </cell>
        </row>
        <row r="398">
          <cell r="D398" t="str">
            <v>(Values in millions of US dollars; volume and unit values as indicated)</v>
          </cell>
          <cell r="AA398" t="str">
            <v>X</v>
          </cell>
        </row>
        <row r="399">
          <cell r="E399">
            <v>1984</v>
          </cell>
          <cell r="F399">
            <v>1985</v>
          </cell>
          <cell r="G399">
            <v>1986</v>
          </cell>
          <cell r="H399">
            <v>1987</v>
          </cell>
          <cell r="I399">
            <v>1988</v>
          </cell>
          <cell r="J399">
            <v>1989</v>
          </cell>
          <cell r="K399">
            <v>1990</v>
          </cell>
          <cell r="L399">
            <v>1991</v>
          </cell>
          <cell r="M399">
            <v>1992</v>
          </cell>
          <cell r="N399">
            <v>1993</v>
          </cell>
          <cell r="O399">
            <v>1994</v>
          </cell>
          <cell r="P399">
            <v>1995</v>
          </cell>
          <cell r="Q399">
            <v>1996</v>
          </cell>
          <cell r="R399">
            <v>1997</v>
          </cell>
          <cell r="S399">
            <v>1998</v>
          </cell>
          <cell r="T399">
            <v>1999</v>
          </cell>
          <cell r="U399">
            <v>2000</v>
          </cell>
          <cell r="V399">
            <v>2001</v>
          </cell>
          <cell r="W399">
            <v>2002</v>
          </cell>
          <cell r="X399">
            <v>2003</v>
          </cell>
          <cell r="Y399">
            <v>2004</v>
          </cell>
          <cell r="Z399">
            <v>2005</v>
          </cell>
          <cell r="AA399" t="str">
            <v>X</v>
          </cell>
        </row>
        <row r="400">
          <cell r="AA400" t="str">
            <v>X</v>
          </cell>
        </row>
        <row r="401">
          <cell r="AA401" t="str">
            <v>X</v>
          </cell>
          <cell r="AE401" t="str">
            <v>New</v>
          </cell>
          <cell r="AF401" t="str">
            <v>Old</v>
          </cell>
        </row>
        <row r="402">
          <cell r="B402" t="str">
            <v>d</v>
          </cell>
          <cell r="C402">
            <v>1.0124410719032981</v>
          </cell>
          <cell r="D402" t="str">
            <v xml:space="preserve">  Total exports, fob</v>
          </cell>
          <cell r="E402">
            <v>1992.414438</v>
          </cell>
          <cell r="F402">
            <v>2010.5762679999998</v>
          </cell>
          <cell r="G402">
            <v>1768.5537750000001</v>
          </cell>
          <cell r="H402">
            <v>1812.89816</v>
          </cell>
          <cell r="I402">
            <v>2460.3143439999999</v>
          </cell>
          <cell r="J402">
            <v>2417.0148320000003</v>
          </cell>
          <cell r="K402">
            <v>2326.266404</v>
          </cell>
          <cell r="L402">
            <v>1649.3168800000001</v>
          </cell>
          <cell r="M402">
            <v>1245.8453514100411</v>
          </cell>
          <cell r="N402">
            <v>1143.8784639186576</v>
          </cell>
          <cell r="O402">
            <v>1255.457829682533</v>
          </cell>
          <cell r="P402">
            <v>1652.0142390106732</v>
          </cell>
          <cell r="Q402">
            <v>1652.0142390106732</v>
          </cell>
          <cell r="R402">
            <v>1188.6875525652449</v>
          </cell>
          <cell r="S402">
            <v>1180.0437398552008</v>
          </cell>
          <cell r="T402">
            <v>933.34743513600029</v>
          </cell>
          <cell r="U402">
            <v>760.31907989175477</v>
          </cell>
          <cell r="V402">
            <v>769.77826423413762</v>
          </cell>
          <cell r="W402">
            <v>844.08268984254244</v>
          </cell>
          <cell r="X402">
            <v>873.59714767630271</v>
          </cell>
          <cell r="Y402">
            <v>920.611346569342</v>
          </cell>
          <cell r="Z402">
            <v>975.11710620740905</v>
          </cell>
          <cell r="AA402" t="str">
            <v>X</v>
          </cell>
          <cell r="AB402" t="str">
            <v>n</v>
          </cell>
          <cell r="AD402">
            <v>765.04867206294625</v>
          </cell>
          <cell r="AE402">
            <v>811.64395129210243</v>
          </cell>
          <cell r="AF402">
            <v>862.96882269244998</v>
          </cell>
        </row>
        <row r="403">
          <cell r="B403" t="str">
            <v>f</v>
          </cell>
          <cell r="C403">
            <v>1.0378112679442564</v>
          </cell>
          <cell r="D403" t="str">
            <v xml:space="preserve">    Gécamines</v>
          </cell>
          <cell r="E403">
            <v>920.80000000000007</v>
          </cell>
          <cell r="F403">
            <v>949.80000000000007</v>
          </cell>
          <cell r="G403">
            <v>860.3</v>
          </cell>
          <cell r="H403">
            <v>974.66364926839049</v>
          </cell>
          <cell r="I403">
            <v>1423.5422486099999</v>
          </cell>
          <cell r="J403">
            <v>1389.69919501</v>
          </cell>
          <cell r="K403">
            <v>1265.337312618253</v>
          </cell>
          <cell r="L403">
            <v>896.41364346015348</v>
          </cell>
          <cell r="M403">
            <v>535.60451569925124</v>
          </cell>
          <cell r="N403">
            <v>249.66448110689834</v>
          </cell>
          <cell r="O403">
            <v>182.13792598160526</v>
          </cell>
          <cell r="P403">
            <v>323.23270372452839</v>
          </cell>
          <cell r="Q403">
            <v>412.64083400656989</v>
          </cell>
          <cell r="R403">
            <v>202.15664473385917</v>
          </cell>
          <cell r="S403">
            <v>198.7765589980423</v>
          </cell>
          <cell r="T403">
            <v>125.50042689979202</v>
          </cell>
          <cell r="U403">
            <v>139.24395210363483</v>
          </cell>
          <cell r="V403">
            <v>144.50894248624257</v>
          </cell>
          <cell r="W403">
            <v>140.44406890058656</v>
          </cell>
          <cell r="X403">
            <v>147.51326061756214</v>
          </cell>
          <cell r="Y403">
            <v>151.68699837346401</v>
          </cell>
          <cell r="Z403">
            <v>156.80163365286811</v>
          </cell>
          <cell r="AA403" t="str">
            <v>X</v>
          </cell>
          <cell r="AB403" t="str">
            <v>n</v>
          </cell>
          <cell r="AD403">
            <v>141.87644729493871</v>
          </cell>
          <cell r="AE403">
            <v>146.84015486754592</v>
          </cell>
          <cell r="AF403">
            <v>154.43635763145701</v>
          </cell>
        </row>
        <row r="404">
          <cell r="B404" t="str">
            <v>f</v>
          </cell>
          <cell r="C404">
            <v>1.0067531185393177</v>
          </cell>
          <cell r="D404" t="str">
            <v xml:space="preserve">    Other</v>
          </cell>
          <cell r="E404">
            <v>1071.6144380000001</v>
          </cell>
          <cell r="F404">
            <v>1060.7762679999996</v>
          </cell>
          <cell r="G404">
            <v>908.25377500000013</v>
          </cell>
          <cell r="H404">
            <v>838.23451073160948</v>
          </cell>
          <cell r="I404">
            <v>1036.77209539</v>
          </cell>
          <cell r="J404">
            <v>1027.3156369900003</v>
          </cell>
          <cell r="K404">
            <v>1060.929091381747</v>
          </cell>
          <cell r="L404">
            <v>752.9032365398466</v>
          </cell>
          <cell r="M404">
            <v>710.24083571078984</v>
          </cell>
          <cell r="N404">
            <v>894.21398281175925</v>
          </cell>
          <cell r="O404">
            <v>1073.3199037009276</v>
          </cell>
          <cell r="P404">
            <v>1328.7815352861448</v>
          </cell>
          <cell r="Q404">
            <v>1239.3734050041035</v>
          </cell>
          <cell r="R404">
            <v>986.53090783138578</v>
          </cell>
          <cell r="S404">
            <v>981.26718085715845</v>
          </cell>
          <cell r="T404">
            <v>807.84700823620824</v>
          </cell>
          <cell r="U404">
            <v>621.07512778811997</v>
          </cell>
          <cell r="V404">
            <v>625.26932174789499</v>
          </cell>
          <cell r="W404">
            <v>703.63862094195588</v>
          </cell>
          <cell r="X404">
            <v>726.08388705874063</v>
          </cell>
          <cell r="Y404">
            <v>768.924348195878</v>
          </cell>
          <cell r="Z404">
            <v>818.31547255454097</v>
          </cell>
          <cell r="AA404" t="str">
            <v>X</v>
          </cell>
          <cell r="AB404" t="str">
            <v>n</v>
          </cell>
          <cell r="AD404">
            <v>623.17222476800748</v>
          </cell>
          <cell r="AE404">
            <v>664.80379642455648</v>
          </cell>
          <cell r="AF404">
            <v>708.53246506099299</v>
          </cell>
        </row>
        <row r="405">
          <cell r="B405" t="str">
            <v>f</v>
          </cell>
          <cell r="C405">
            <v>0.92913118508065484</v>
          </cell>
          <cell r="D405" t="str">
            <v xml:space="preserve">          O/w:  parallel exports</v>
          </cell>
          <cell r="E405">
            <v>194.81443800000002</v>
          </cell>
          <cell r="F405">
            <v>314.57626799999991</v>
          </cell>
          <cell r="G405">
            <v>21.547775000000179</v>
          </cell>
          <cell r="H405">
            <v>188.60796502920951</v>
          </cell>
          <cell r="I405">
            <v>407.87120950999986</v>
          </cell>
          <cell r="J405">
            <v>376.14414629975607</v>
          </cell>
          <cell r="K405">
            <v>333.33614137645134</v>
          </cell>
          <cell r="L405">
            <v>139.80934704471377</v>
          </cell>
          <cell r="M405">
            <v>169.68561280570299</v>
          </cell>
          <cell r="N405">
            <v>334.70243972860794</v>
          </cell>
          <cell r="O405">
            <v>426.44727223708696</v>
          </cell>
          <cell r="P405">
            <v>443.7222185749219</v>
          </cell>
          <cell r="Q405">
            <v>396.99416841273933</v>
          </cell>
          <cell r="R405">
            <v>285.38983146083501</v>
          </cell>
          <cell r="S405">
            <v>308.6794307818368</v>
          </cell>
          <cell r="T405">
            <v>256.17147577394263</v>
          </cell>
          <cell r="U405">
            <v>203.96904068084859</v>
          </cell>
          <cell r="V405">
            <v>189.51399648756114</v>
          </cell>
          <cell r="W405">
            <v>222.66181821675139</v>
          </cell>
          <cell r="X405">
            <v>241.49990635261904</v>
          </cell>
          <cell r="Y405">
            <v>261.37423981144411</v>
          </cell>
          <cell r="Z405">
            <v>284.09609357436665</v>
          </cell>
          <cell r="AA405" t="str">
            <v>X</v>
          </cell>
          <cell r="AB405" t="str">
            <v>n</v>
          </cell>
          <cell r="AD405">
            <v>196.74151858420487</v>
          </cell>
          <cell r="AE405">
            <v>212.84749024075384</v>
          </cell>
          <cell r="AF405">
            <v>221.72593980065909</v>
          </cell>
        </row>
        <row r="406">
          <cell r="C406">
            <v>0.9753790857944441</v>
          </cell>
          <cell r="D406" t="str">
            <v>Non-Oil exports</v>
          </cell>
          <cell r="E406">
            <v>1662.1144380000001</v>
          </cell>
          <cell r="F406">
            <v>1709.3762679999998</v>
          </cell>
          <cell r="G406">
            <v>1622.2537750000001</v>
          </cell>
          <cell r="H406">
            <v>1620.66416</v>
          </cell>
          <cell r="I406">
            <v>2316.7533439999997</v>
          </cell>
          <cell r="J406">
            <v>2256.6368320000001</v>
          </cell>
          <cell r="K406">
            <v>2096.6875352000002</v>
          </cell>
          <cell r="L406">
            <v>1484.1587524900001</v>
          </cell>
          <cell r="M406">
            <v>1090.003391760041</v>
          </cell>
          <cell r="N406">
            <v>1016.6540901086577</v>
          </cell>
          <cell r="O406">
            <v>1131.9563033397051</v>
          </cell>
          <cell r="P406">
            <v>1485.8607962106732</v>
          </cell>
          <cell r="Q406">
            <v>1453.9347390106732</v>
          </cell>
          <cell r="R406">
            <v>1012.1471525652449</v>
          </cell>
          <cell r="S406">
            <v>1068.585263966517</v>
          </cell>
          <cell r="T406">
            <v>817.44743513600031</v>
          </cell>
          <cell r="U406">
            <v>619.0190798917547</v>
          </cell>
          <cell r="V406">
            <v>603.77826423413762</v>
          </cell>
          <cell r="W406">
            <v>664.09752764958864</v>
          </cell>
          <cell r="X406">
            <v>714.12080318992275</v>
          </cell>
          <cell r="Y406">
            <v>763.60598537152885</v>
          </cell>
          <cell r="Z406">
            <v>820.54425591277743</v>
          </cell>
          <cell r="AA406" t="str">
            <v>X</v>
          </cell>
          <cell r="AD406">
            <v>611.39867206294616</v>
          </cell>
          <cell r="AE406">
            <v>650.93895129210227</v>
          </cell>
          <cell r="AF406">
            <v>682.85882269244996</v>
          </cell>
        </row>
        <row r="408">
          <cell r="B408" t="str">
            <v>d</v>
          </cell>
          <cell r="C408">
            <v>1.0823725442018315</v>
          </cell>
          <cell r="D408" t="str">
            <v xml:space="preserve">   Copper</v>
          </cell>
          <cell r="E408">
            <v>670.5</v>
          </cell>
          <cell r="F408">
            <v>711.8</v>
          </cell>
          <cell r="G408">
            <v>694.80000000000007</v>
          </cell>
          <cell r="H408">
            <v>843.38907363479041</v>
          </cell>
          <cell r="I408">
            <v>1208.28687156</v>
          </cell>
          <cell r="J408">
            <v>1175.1200000000001</v>
          </cell>
          <cell r="K408">
            <v>997.04559107421994</v>
          </cell>
          <cell r="L408">
            <v>589.84778618722794</v>
          </cell>
          <cell r="M408">
            <v>374.78920814099359</v>
          </cell>
          <cell r="N408">
            <v>150.44580987717123</v>
          </cell>
          <cell r="O408">
            <v>42.800000000000004</v>
          </cell>
          <cell r="P408">
            <v>87.424364719999986</v>
          </cell>
          <cell r="Q408">
            <v>89.423517763199996</v>
          </cell>
          <cell r="R408">
            <v>82.893862399999989</v>
          </cell>
          <cell r="S408">
            <v>53.397731616000002</v>
          </cell>
          <cell r="T408">
            <v>48.0802038912</v>
          </cell>
          <cell r="U408">
            <v>44.5</v>
          </cell>
          <cell r="V408">
            <v>48.165578216981501</v>
          </cell>
          <cell r="W408">
            <v>50.7517278017637</v>
          </cell>
          <cell r="X408">
            <v>54.173192597388208</v>
          </cell>
          <cell r="Y408">
            <v>55.313680862596392</v>
          </cell>
          <cell r="Z408">
            <v>57.024413260408643</v>
          </cell>
          <cell r="AA408" t="str">
            <v>X</v>
          </cell>
          <cell r="AB408" t="str">
            <v>ok</v>
          </cell>
          <cell r="AD408">
            <v>46.332789108490751</v>
          </cell>
          <cell r="AE408">
            <v>48.250208623497983</v>
          </cell>
          <cell r="AF408">
            <v>52.000417246995958</v>
          </cell>
        </row>
        <row r="409">
          <cell r="B409" t="str">
            <v>f</v>
          </cell>
          <cell r="C409">
            <v>1.0874410858003054</v>
          </cell>
          <cell r="D409" t="str">
            <v xml:space="preserve">     Gécamines</v>
          </cell>
          <cell r="E409">
            <v>624.70000000000005</v>
          </cell>
          <cell r="F409">
            <v>658.4</v>
          </cell>
          <cell r="G409">
            <v>655.1</v>
          </cell>
          <cell r="H409">
            <v>797.01789426839036</v>
          </cell>
          <cell r="I409">
            <v>1135.3868715599999</v>
          </cell>
          <cell r="J409">
            <v>1135.72</v>
          </cell>
          <cell r="K409">
            <v>955.77974768957995</v>
          </cell>
          <cell r="L409">
            <v>566.43633365707751</v>
          </cell>
          <cell r="M409">
            <v>351.23041397505119</v>
          </cell>
          <cell r="N409">
            <v>131.26999032517122</v>
          </cell>
          <cell r="O409">
            <v>40.981699346405236</v>
          </cell>
          <cell r="P409">
            <v>81.17976723999999</v>
          </cell>
          <cell r="Q409">
            <v>86.531712462399994</v>
          </cell>
          <cell r="R409">
            <v>80.248313599999989</v>
          </cell>
          <cell r="S409">
            <v>52</v>
          </cell>
          <cell r="T409">
            <v>45.614552409600002</v>
          </cell>
          <cell r="U409">
            <v>42.317757679999993</v>
          </cell>
          <cell r="V409">
            <v>46.018068360173409</v>
          </cell>
          <cell r="W409">
            <v>45.260557252720417</v>
          </cell>
          <cell r="X409">
            <v>48.311830775375718</v>
          </cell>
          <cell r="Y409">
            <v>49.328921949594161</v>
          </cell>
          <cell r="Z409">
            <v>50.854558710921808</v>
          </cell>
          <cell r="AA409" t="str">
            <v>X</v>
          </cell>
          <cell r="AB409" t="str">
            <v>ok</v>
          </cell>
          <cell r="AD409">
            <v>44.167913020086701</v>
          </cell>
          <cell r="AE409">
            <v>46.085332535093926</v>
          </cell>
          <cell r="AF409">
            <v>49.852907390187866</v>
          </cell>
        </row>
        <row r="410">
          <cell r="B410" t="str">
            <v>f</v>
          </cell>
          <cell r="C410">
            <v>0.99682099531694668</v>
          </cell>
          <cell r="D410" t="str">
            <v xml:space="preserve">     Sodimiza</v>
          </cell>
          <cell r="E410">
            <v>45.8</v>
          </cell>
          <cell r="F410">
            <v>53.4</v>
          </cell>
          <cell r="G410">
            <v>39.700000000000003</v>
          </cell>
          <cell r="H410">
            <v>46.3711793664</v>
          </cell>
          <cell r="I410">
            <v>72.900000000000006</v>
          </cell>
          <cell r="J410">
            <v>39.4</v>
          </cell>
          <cell r="K410">
            <v>41.26584338464</v>
          </cell>
          <cell r="L410">
            <v>23.411452530150399</v>
          </cell>
          <cell r="M410">
            <v>23.558794165942398</v>
          </cell>
          <cell r="N410">
            <v>19.175819551999997</v>
          </cell>
          <cell r="O410">
            <v>1.8183006535947714</v>
          </cell>
          <cell r="P410">
            <v>6.2445974799999986</v>
          </cell>
          <cell r="Q410">
            <v>2.8918053008000002</v>
          </cell>
          <cell r="R410">
            <v>2.6455487999999998</v>
          </cell>
          <cell r="S410">
            <v>1.3977316159999997</v>
          </cell>
          <cell r="T410">
            <v>2.4656514816000001</v>
          </cell>
          <cell r="U410">
            <v>2.1543585727999996</v>
          </cell>
          <cell r="V410">
            <v>2.1475098568080924</v>
          </cell>
          <cell r="W410">
            <v>5.4911705490432849</v>
          </cell>
          <cell r="X410">
            <v>5.8613618220124941</v>
          </cell>
          <cell r="Y410">
            <v>5.9847589130022323</v>
          </cell>
          <cell r="Z410">
            <v>6.1698545494868373</v>
          </cell>
          <cell r="AA410" t="str">
            <v>X</v>
          </cell>
          <cell r="AB410" t="str">
            <v>N</v>
          </cell>
          <cell r="AD410">
            <v>2.150934214804046</v>
          </cell>
          <cell r="AE410">
            <v>2.150934214804046</v>
          </cell>
          <cell r="AF410">
            <v>2.1475098568080924</v>
          </cell>
        </row>
        <row r="411">
          <cell r="C411">
            <v>1.0830511852232569</v>
          </cell>
          <cell r="D411" t="str">
            <v>Implied revenues</v>
          </cell>
          <cell r="E411">
            <v>670.47805524896</v>
          </cell>
          <cell r="F411">
            <v>711.72229331839992</v>
          </cell>
          <cell r="G411">
            <v>695.29652174399996</v>
          </cell>
          <cell r="H411">
            <v>843.38907363479041</v>
          </cell>
          <cell r="I411">
            <v>1207.9190011599999</v>
          </cell>
          <cell r="J411">
            <v>1172.356374558176</v>
          </cell>
          <cell r="K411">
            <v>997.04429047359997</v>
          </cell>
          <cell r="L411">
            <v>589.84701539516152</v>
          </cell>
          <cell r="M411">
            <v>374.78920814099359</v>
          </cell>
          <cell r="N411">
            <v>150.44580987717123</v>
          </cell>
          <cell r="O411">
            <v>75.826719705600013</v>
          </cell>
          <cell r="P411">
            <v>87.424364719999986</v>
          </cell>
          <cell r="Q411">
            <v>89.423517763199996</v>
          </cell>
          <cell r="R411">
            <v>82.893862399999989</v>
          </cell>
          <cell r="S411">
            <v>53.393347731200002</v>
          </cell>
          <cell r="T411">
            <v>48.0802038912</v>
          </cell>
          <cell r="U411">
            <v>44.472116252799992</v>
          </cell>
          <cell r="V411">
            <v>48.165578216981501</v>
          </cell>
          <cell r="W411">
            <v>50.7517278017637</v>
          </cell>
          <cell r="X411">
            <v>54.173192597388208</v>
          </cell>
          <cell r="Y411">
            <v>55.313680862596392</v>
          </cell>
          <cell r="Z411">
            <v>57.024413260408643</v>
          </cell>
          <cell r="AA411" t="str">
            <v>X</v>
          </cell>
          <cell r="AD411">
            <v>46.318847234890747</v>
          </cell>
          <cell r="AE411">
            <v>48.236266749897979</v>
          </cell>
          <cell r="AF411">
            <v>52.000417246995958</v>
          </cell>
        </row>
        <row r="412">
          <cell r="C412">
            <v>1.0874410858003054</v>
          </cell>
          <cell r="D412" t="str">
            <v xml:space="preserve">     Gécamines</v>
          </cell>
          <cell r="E412">
            <v>624.73204111024006</v>
          </cell>
          <cell r="F412">
            <v>658.35716477439996</v>
          </cell>
          <cell r="G412">
            <v>655.62453332639996</v>
          </cell>
          <cell r="H412">
            <v>797.01789426839036</v>
          </cell>
          <cell r="I412">
            <v>1135.3868715599999</v>
          </cell>
          <cell r="J412">
            <v>1135.8173773069759</v>
          </cell>
          <cell r="K412">
            <v>955.77844708895998</v>
          </cell>
          <cell r="L412">
            <v>566.43556286501109</v>
          </cell>
          <cell r="M412">
            <v>351.23041397505119</v>
          </cell>
          <cell r="N412">
            <v>131.26999032517122</v>
          </cell>
          <cell r="O412">
            <v>72.605323116800008</v>
          </cell>
          <cell r="P412">
            <v>81.17976723999999</v>
          </cell>
          <cell r="Q412">
            <v>86.531712462399994</v>
          </cell>
          <cell r="R412">
            <v>80.248313599999989</v>
          </cell>
          <cell r="S412">
            <v>51.995616115200001</v>
          </cell>
          <cell r="T412">
            <v>45.614552409600002</v>
          </cell>
          <cell r="U412">
            <v>42.317757679999993</v>
          </cell>
          <cell r="V412">
            <v>46.018068360173409</v>
          </cell>
          <cell r="W412">
            <v>45.260557252720417</v>
          </cell>
          <cell r="X412">
            <v>48.311830775375718</v>
          </cell>
          <cell r="Y412">
            <v>49.328921949594161</v>
          </cell>
          <cell r="Z412">
            <v>50.854558710921808</v>
          </cell>
          <cell r="AA412" t="str">
            <v>X</v>
          </cell>
          <cell r="AD412">
            <v>44.167913020086701</v>
          </cell>
          <cell r="AE412">
            <v>46.085332535093926</v>
          </cell>
          <cell r="AF412">
            <v>49.852907390187866</v>
          </cell>
        </row>
        <row r="413">
          <cell r="C413">
            <v>0.99682099531694668</v>
          </cell>
          <cell r="D413" t="str">
            <v xml:space="preserve">     Sodimiza</v>
          </cell>
          <cell r="E413">
            <v>45.746014138719993</v>
          </cell>
          <cell r="F413">
            <v>53.365128544000001</v>
          </cell>
          <cell r="G413">
            <v>39.671988417599998</v>
          </cell>
          <cell r="H413">
            <v>46.3711793664</v>
          </cell>
          <cell r="I413">
            <v>72.532129600000005</v>
          </cell>
          <cell r="J413">
            <v>36.538997251200001</v>
          </cell>
          <cell r="K413">
            <v>41.26584338464</v>
          </cell>
          <cell r="L413">
            <v>23.411452530150399</v>
          </cell>
          <cell r="M413">
            <v>23.558794165942398</v>
          </cell>
          <cell r="N413">
            <v>19.175819551999997</v>
          </cell>
          <cell r="O413">
            <v>3.2213965888000002</v>
          </cell>
          <cell r="P413">
            <v>6.2445974799999986</v>
          </cell>
          <cell r="Q413">
            <v>2.8918053008000002</v>
          </cell>
          <cell r="R413">
            <v>2.6455487999999998</v>
          </cell>
          <cell r="S413">
            <v>1.3977316159999997</v>
          </cell>
          <cell r="T413">
            <v>2.4656514816000001</v>
          </cell>
          <cell r="U413">
            <v>2.1543585727999996</v>
          </cell>
          <cell r="V413">
            <v>2.1475098568080924</v>
          </cell>
          <cell r="W413">
            <v>5.4911705490432849</v>
          </cell>
          <cell r="X413">
            <v>5.8613618220124941</v>
          </cell>
          <cell r="Y413">
            <v>5.9847589130022323</v>
          </cell>
          <cell r="Z413">
            <v>6.1698545494868373</v>
          </cell>
          <cell r="AA413" t="str">
            <v>X</v>
          </cell>
          <cell r="AD413">
            <v>2.150934214804046</v>
          </cell>
          <cell r="AE413">
            <v>2.150934214804046</v>
          </cell>
          <cell r="AF413">
            <v>2.1475098568080924</v>
          </cell>
        </row>
        <row r="414">
          <cell r="D414" t="str">
            <v>Implied revenues</v>
          </cell>
          <cell r="E414">
            <v>670.47805524896</v>
          </cell>
          <cell r="F414">
            <v>711.72229331840003</v>
          </cell>
          <cell r="G414">
            <v>695.29652174400007</v>
          </cell>
          <cell r="H414">
            <v>843.38907363479052</v>
          </cell>
          <cell r="I414">
            <v>1207.9190011599999</v>
          </cell>
          <cell r="J414">
            <v>1172.356374558176</v>
          </cell>
          <cell r="K414">
            <v>997.0442904736002</v>
          </cell>
          <cell r="L414">
            <v>589.84701539516163</v>
          </cell>
          <cell r="M414">
            <v>374.78920814099365</v>
          </cell>
          <cell r="N414">
            <v>150.44580987717123</v>
          </cell>
          <cell r="O414">
            <v>75.826719705600013</v>
          </cell>
          <cell r="P414">
            <v>87.42436472</v>
          </cell>
          <cell r="Q414">
            <v>89.42351776320001</v>
          </cell>
          <cell r="R414">
            <v>82.893862400000017</v>
          </cell>
          <cell r="S414">
            <v>53.393347731200002</v>
          </cell>
          <cell r="T414">
            <v>48.080203891200007</v>
          </cell>
          <cell r="U414">
            <v>44.472116252799999</v>
          </cell>
          <cell r="V414">
            <v>48.165578216981508</v>
          </cell>
          <cell r="W414">
            <v>50.751727801763707</v>
          </cell>
          <cell r="X414">
            <v>54.173192597388216</v>
          </cell>
          <cell r="Y414">
            <v>55.313680862596406</v>
          </cell>
          <cell r="Z414">
            <v>57.024413260408657</v>
          </cell>
          <cell r="AA414" t="str">
            <v>X</v>
          </cell>
          <cell r="AD414">
            <v>46.318847234890754</v>
          </cell>
          <cell r="AE414">
            <v>48.236266749897979</v>
          </cell>
          <cell r="AF414">
            <v>52.000417246995958</v>
          </cell>
        </row>
        <row r="415">
          <cell r="B415" t="str">
            <v>f</v>
          </cell>
          <cell r="C415">
            <v>1.0865051903114187</v>
          </cell>
          <cell r="D415" t="str">
            <v xml:space="preserve">     Volume (thousand tons)</v>
          </cell>
          <cell r="E415">
            <v>482.2</v>
          </cell>
          <cell r="F415">
            <v>506.8</v>
          </cell>
          <cell r="G415">
            <v>503</v>
          </cell>
          <cell r="H415">
            <v>509.25799999999998</v>
          </cell>
          <cell r="I415">
            <v>466.3</v>
          </cell>
          <cell r="J415">
            <v>442.774</v>
          </cell>
          <cell r="K415">
            <v>389</v>
          </cell>
          <cell r="L415">
            <v>259.053</v>
          </cell>
          <cell r="M415">
            <v>163.57300000000001</v>
          </cell>
          <cell r="N415">
            <v>78.456000000000003</v>
          </cell>
          <cell r="O415">
            <v>30.6</v>
          </cell>
          <cell r="P415">
            <v>35</v>
          </cell>
          <cell r="Q415">
            <v>40.199999999999996</v>
          </cell>
          <cell r="R415">
            <v>37.6</v>
          </cell>
          <cell r="S415">
            <v>38.200000000000003</v>
          </cell>
          <cell r="T415">
            <v>31.200000000000003</v>
          </cell>
          <cell r="U415">
            <v>28.9</v>
          </cell>
          <cell r="V415">
            <v>31.4</v>
          </cell>
          <cell r="W415">
            <v>30.5</v>
          </cell>
          <cell r="X415">
            <v>30.5</v>
          </cell>
          <cell r="Y415">
            <v>30.5</v>
          </cell>
          <cell r="Z415">
            <v>30.5</v>
          </cell>
          <cell r="AA415" t="str">
            <v>X</v>
          </cell>
          <cell r="AB415" t="str">
            <v>ok</v>
          </cell>
          <cell r="AD415">
            <v>30.15</v>
          </cell>
          <cell r="AE415">
            <v>31.4</v>
          </cell>
          <cell r="AF415">
            <v>33.9</v>
          </cell>
        </row>
        <row r="416">
          <cell r="B416" t="str">
            <v>d</v>
          </cell>
          <cell r="C416">
            <v>1.0909090909090908</v>
          </cell>
          <cell r="D416" t="str">
            <v xml:space="preserve">             Gécamines </v>
          </cell>
          <cell r="E416">
            <v>449.3</v>
          </cell>
          <cell r="F416">
            <v>468.8</v>
          </cell>
          <cell r="G416">
            <v>474.3</v>
          </cell>
          <cell r="H416">
            <v>481.25799999999998</v>
          </cell>
          <cell r="I416">
            <v>438.3</v>
          </cell>
          <cell r="J416">
            <v>428.97399999999999</v>
          </cell>
          <cell r="K416">
            <v>372.9</v>
          </cell>
          <cell r="L416">
            <v>248.77099999999999</v>
          </cell>
          <cell r="M416">
            <v>153.291</v>
          </cell>
          <cell r="N416">
            <v>68.456000000000003</v>
          </cell>
          <cell r="O416">
            <v>29.3</v>
          </cell>
          <cell r="P416">
            <v>32.5</v>
          </cell>
          <cell r="Q416">
            <v>38.9</v>
          </cell>
          <cell r="R416">
            <v>36.4</v>
          </cell>
          <cell r="S416">
            <v>37.200000000000003</v>
          </cell>
          <cell r="T416">
            <v>29.6</v>
          </cell>
          <cell r="U416">
            <v>27.5</v>
          </cell>
          <cell r="V416">
            <v>30</v>
          </cell>
          <cell r="W416">
            <v>27.2</v>
          </cell>
          <cell r="X416">
            <v>27.2</v>
          </cell>
          <cell r="Y416">
            <v>27.2</v>
          </cell>
          <cell r="Z416">
            <v>27.2</v>
          </cell>
          <cell r="AA416" t="str">
            <v>X</v>
          </cell>
          <cell r="AB416" t="str">
            <v>ok</v>
          </cell>
          <cell r="AD416">
            <v>28.75</v>
          </cell>
          <cell r="AE416">
            <v>30</v>
          </cell>
          <cell r="AF416">
            <v>32.5</v>
          </cell>
        </row>
        <row r="417">
          <cell r="B417" t="str">
            <v>d</v>
          </cell>
          <cell r="C417">
            <v>1</v>
          </cell>
          <cell r="D417" t="str">
            <v xml:space="preserve">             Sodimiza</v>
          </cell>
          <cell r="E417">
            <v>32.9</v>
          </cell>
          <cell r="F417">
            <v>38</v>
          </cell>
          <cell r="G417">
            <v>28.7</v>
          </cell>
          <cell r="H417">
            <v>28</v>
          </cell>
          <cell r="I417">
            <v>28</v>
          </cell>
          <cell r="J417">
            <v>13.8</v>
          </cell>
          <cell r="K417">
            <v>16.100000000000001</v>
          </cell>
          <cell r="L417">
            <v>10.282</v>
          </cell>
          <cell r="M417">
            <v>10.282</v>
          </cell>
          <cell r="N417">
            <v>10</v>
          </cell>
          <cell r="O417">
            <v>1.3</v>
          </cell>
          <cell r="P417">
            <v>2.5</v>
          </cell>
          <cell r="Q417">
            <v>1.3</v>
          </cell>
          <cell r="R417">
            <v>1.2</v>
          </cell>
          <cell r="S417">
            <v>1</v>
          </cell>
          <cell r="T417">
            <v>1.6</v>
          </cell>
          <cell r="U417">
            <v>1.4</v>
          </cell>
          <cell r="V417">
            <v>1.4</v>
          </cell>
          <cell r="W417">
            <v>3.3</v>
          </cell>
          <cell r="X417">
            <v>3.3</v>
          </cell>
          <cell r="Y417">
            <v>3.3</v>
          </cell>
          <cell r="Z417">
            <v>3.3</v>
          </cell>
          <cell r="AA417" t="str">
            <v>X</v>
          </cell>
          <cell r="AB417" t="str">
            <v>ok</v>
          </cell>
          <cell r="AD417">
            <v>1.4</v>
          </cell>
          <cell r="AE417">
            <v>1.4</v>
          </cell>
          <cell r="AF417">
            <v>1.4</v>
          </cell>
        </row>
        <row r="418">
          <cell r="B418" t="str">
            <v>d</v>
          </cell>
          <cell r="C418">
            <v>0.99682099531694668</v>
          </cell>
          <cell r="D418" t="str">
            <v xml:space="preserve">Unit value (¢/lb) </v>
          </cell>
          <cell r="E418">
            <v>63.07</v>
          </cell>
          <cell r="F418">
            <v>63.7</v>
          </cell>
          <cell r="G418">
            <v>62.7</v>
          </cell>
          <cell r="H418">
            <v>75.12</v>
          </cell>
          <cell r="I418">
            <v>117.5</v>
          </cell>
          <cell r="J418">
            <v>120.1</v>
          </cell>
          <cell r="K418">
            <v>116.26</v>
          </cell>
          <cell r="L418">
            <v>103.28</v>
          </cell>
          <cell r="M418">
            <v>103.93</v>
          </cell>
          <cell r="N418">
            <v>86.98</v>
          </cell>
          <cell r="O418">
            <v>112.4</v>
          </cell>
          <cell r="P418">
            <v>113.3</v>
          </cell>
          <cell r="Q418">
            <v>100.9</v>
          </cell>
          <cell r="R418">
            <v>100</v>
          </cell>
          <cell r="S418">
            <v>63.4</v>
          </cell>
          <cell r="T418">
            <v>69.900000000000006</v>
          </cell>
          <cell r="U418">
            <v>69.8</v>
          </cell>
          <cell r="V418">
            <v>69.578105473122875</v>
          </cell>
          <cell r="W418">
            <v>75.477318375725858</v>
          </cell>
          <cell r="X418">
            <v>80.565676917909613</v>
          </cell>
          <cell r="Y418">
            <v>82.261796431970879</v>
          </cell>
          <cell r="Z418">
            <v>84.805975703062757</v>
          </cell>
          <cell r="AA418" t="str">
            <v>X</v>
          </cell>
          <cell r="AB418" t="str">
            <v>ok</v>
          </cell>
          <cell r="AD418">
            <v>69.689052736561436</v>
          </cell>
          <cell r="AE418">
            <v>69.689052736561436</v>
          </cell>
          <cell r="AF418">
            <v>69.578105473122875</v>
          </cell>
        </row>
        <row r="419">
          <cell r="C419">
            <v>0.99619638622397888</v>
          </cell>
          <cell r="D419" t="str">
            <v>Implied unit value</v>
          </cell>
          <cell r="E419">
            <v>63.072064281503714</v>
          </cell>
          <cell r="F419">
            <v>63.70695484132559</v>
          </cell>
          <cell r="G419">
            <v>62.655224983334143</v>
          </cell>
          <cell r="H419">
            <v>75.12</v>
          </cell>
          <cell r="I419">
            <v>117.53578449544919</v>
          </cell>
          <cell r="J419">
            <v>120.38311477871919</v>
          </cell>
          <cell r="K419">
            <v>116.26015165607942</v>
          </cell>
          <cell r="L419">
            <v>103.28013496279975</v>
          </cell>
          <cell r="M419">
            <v>103.92999999999999</v>
          </cell>
          <cell r="N419">
            <v>86.980000000000018</v>
          </cell>
          <cell r="O419">
            <v>63.443599019946994</v>
          </cell>
          <cell r="P419">
            <v>113.29999999999998</v>
          </cell>
          <cell r="Q419">
            <v>100.9</v>
          </cell>
          <cell r="R419">
            <v>99.999999999999972</v>
          </cell>
          <cell r="S419">
            <v>63.405205485479563</v>
          </cell>
          <cell r="T419">
            <v>69.899999999999991</v>
          </cell>
          <cell r="U419">
            <v>69.8437641767146</v>
          </cell>
          <cell r="V419">
            <v>69.578105473122875</v>
          </cell>
          <cell r="W419">
            <v>75.477318375725844</v>
          </cell>
          <cell r="X419">
            <v>80.565676917909599</v>
          </cell>
          <cell r="Y419">
            <v>82.261796431970865</v>
          </cell>
          <cell r="Z419">
            <v>84.805975703062742</v>
          </cell>
          <cell r="AA419" t="str">
            <v>X</v>
          </cell>
          <cell r="AB419" t="str">
            <v>ok</v>
          </cell>
          <cell r="AD419">
            <v>69.710934824918738</v>
          </cell>
          <cell r="AE419">
            <v>69.710934824918738</v>
          </cell>
          <cell r="AF419">
            <v>69.578105473122875</v>
          </cell>
        </row>
        <row r="420">
          <cell r="C420">
            <v>0.99682099531694668</v>
          </cell>
          <cell r="D420" t="str">
            <v>Unit value $ per ton</v>
          </cell>
          <cell r="E420">
            <v>1390.4563568000001</v>
          </cell>
          <cell r="F420">
            <v>1404.3454880000002</v>
          </cell>
          <cell r="G420">
            <v>1382.299248</v>
          </cell>
          <cell r="H420">
            <v>1656.1135488000002</v>
          </cell>
          <cell r="I420">
            <v>2590.4331999999999</v>
          </cell>
          <cell r="J420">
            <v>2647.753424</v>
          </cell>
          <cell r="K420">
            <v>2563.0958624000004</v>
          </cell>
          <cell r="L420">
            <v>2276.9356671999999</v>
          </cell>
          <cell r="M420">
            <v>2291.2657232000001</v>
          </cell>
          <cell r="N420">
            <v>1917.5819552000003</v>
          </cell>
          <cell r="O420">
            <v>2477.9973760000003</v>
          </cell>
          <cell r="P420">
            <v>2497.838992</v>
          </cell>
          <cell r="Q420">
            <v>2224.4656160000004</v>
          </cell>
          <cell r="R420">
            <v>2204.6240000000003</v>
          </cell>
          <cell r="S420">
            <v>1397.731616</v>
          </cell>
          <cell r="T420">
            <v>1541.0321760000002</v>
          </cell>
          <cell r="U420">
            <v>1538.827552</v>
          </cell>
          <cell r="V420">
            <v>1533.9356120057805</v>
          </cell>
          <cell r="W420">
            <v>1663.9910754676625</v>
          </cell>
          <cell r="X420">
            <v>1776.1702490946957</v>
          </cell>
          <cell r="Y420">
            <v>1813.5633069703738</v>
          </cell>
          <cell r="Z420">
            <v>1869.6528937838902</v>
          </cell>
          <cell r="AA420" t="str">
            <v>X</v>
          </cell>
          <cell r="AD420">
            <v>1536.3815820028904</v>
          </cell>
          <cell r="AE420">
            <v>1536.3815820028904</v>
          </cell>
          <cell r="AF420">
            <v>1533.9356120057805</v>
          </cell>
        </row>
        <row r="422">
          <cell r="B422" t="str">
            <v>f</v>
          </cell>
          <cell r="C422">
            <v>0.99172699069286452</v>
          </cell>
          <cell r="D422" t="str">
            <v xml:space="preserve">   Cobalt</v>
          </cell>
          <cell r="E422">
            <v>236.1</v>
          </cell>
          <cell r="F422">
            <v>235.8</v>
          </cell>
          <cell r="G422">
            <v>149.19999999999999</v>
          </cell>
          <cell r="H422">
            <v>133.68</v>
          </cell>
          <cell r="I422">
            <v>217</v>
          </cell>
          <cell r="J422">
            <v>162.44999999999999</v>
          </cell>
          <cell r="K422">
            <v>256.89480368079995</v>
          </cell>
          <cell r="L422">
            <v>296.71659629919998</v>
          </cell>
          <cell r="M422">
            <v>162.61553541888</v>
          </cell>
          <cell r="N422">
            <v>113.89087583999998</v>
          </cell>
          <cell r="O422">
            <v>140.30000000000001</v>
          </cell>
          <cell r="P422">
            <v>237.10731119999997</v>
          </cell>
          <cell r="Q422">
            <v>322.21468223471999</v>
          </cell>
          <cell r="R422">
            <v>119.168745696</v>
          </cell>
          <cell r="S422">
            <v>145.07969156800002</v>
          </cell>
          <cell r="T422">
            <v>79.885873414399995</v>
          </cell>
          <cell r="U422">
            <v>96.7</v>
          </cell>
          <cell r="V422">
            <v>95.9</v>
          </cell>
          <cell r="W422">
            <v>94.964323837726042</v>
          </cell>
          <cell r="X422">
            <v>98.972278949771635</v>
          </cell>
          <cell r="Y422">
            <v>102.12394399030133</v>
          </cell>
          <cell r="Z422">
            <v>105.70796096721789</v>
          </cell>
          <cell r="AA422" t="str">
            <v>X</v>
          </cell>
          <cell r="AB422" t="str">
            <v>n</v>
          </cell>
          <cell r="AD422">
            <v>96.300000000000011</v>
          </cell>
          <cell r="AE422">
            <v>98.150499999999994</v>
          </cell>
          <cell r="AF422">
            <v>99.600999999999999</v>
          </cell>
        </row>
        <row r="423">
          <cell r="C423">
            <v>0.88874588874588889</v>
          </cell>
          <cell r="D423" t="str">
            <v>Implied revenues</v>
          </cell>
          <cell r="E423">
            <v>236.1</v>
          </cell>
          <cell r="F423">
            <v>235.8</v>
          </cell>
          <cell r="G423">
            <v>149.19999999999999</v>
          </cell>
          <cell r="H423">
            <v>133.68</v>
          </cell>
          <cell r="I423">
            <v>217</v>
          </cell>
          <cell r="J423">
            <v>162.44999999999999</v>
          </cell>
          <cell r="K423">
            <v>256.89480368079995</v>
          </cell>
          <cell r="L423">
            <v>296.71659629919998</v>
          </cell>
          <cell r="M423">
            <v>162.61553541888</v>
          </cell>
          <cell r="N423">
            <v>113.89087583999998</v>
          </cell>
          <cell r="O423">
            <v>140.30152735190057</v>
          </cell>
          <cell r="P423">
            <v>237.10731119999997</v>
          </cell>
          <cell r="Q423">
            <v>322.21468223471999</v>
          </cell>
          <cell r="R423">
            <v>119.168745696</v>
          </cell>
          <cell r="S423">
            <v>145.07969156800002</v>
          </cell>
          <cell r="T423">
            <v>79.885873414399995</v>
          </cell>
          <cell r="U423">
            <v>107.91854942399999</v>
          </cell>
          <cell r="V423">
            <v>95.912167120000007</v>
          </cell>
          <cell r="W423">
            <v>94.964323837726042</v>
          </cell>
          <cell r="X423">
            <v>98.972278949771635</v>
          </cell>
          <cell r="Y423">
            <v>102.12394399030133</v>
          </cell>
          <cell r="Z423">
            <v>105.70796096721789</v>
          </cell>
          <cell r="AA423" t="str">
            <v>X</v>
          </cell>
          <cell r="AD423">
            <v>101.91535827199999</v>
          </cell>
          <cell r="AE423">
            <v>103.783777112</v>
          </cell>
          <cell r="AF423">
            <v>99.6490048</v>
          </cell>
        </row>
        <row r="424">
          <cell r="D424" t="str">
            <v>Implied revenues</v>
          </cell>
          <cell r="E424">
            <v>236.1</v>
          </cell>
          <cell r="F424">
            <v>235.8</v>
          </cell>
          <cell r="G424">
            <v>149.19999999999999</v>
          </cell>
          <cell r="H424">
            <v>133.68</v>
          </cell>
          <cell r="I424">
            <v>217.00000000000006</v>
          </cell>
          <cell r="J424">
            <v>162.44999999999999</v>
          </cell>
          <cell r="K424">
            <v>256.89480368080001</v>
          </cell>
          <cell r="L424">
            <v>296.71659629920003</v>
          </cell>
          <cell r="M424">
            <v>162.61553541888</v>
          </cell>
          <cell r="N424">
            <v>113.89087583999999</v>
          </cell>
          <cell r="O424">
            <v>140.30152735190057</v>
          </cell>
          <cell r="P424">
            <v>237.1073112</v>
          </cell>
          <cell r="Q424">
            <v>322.21468223472004</v>
          </cell>
          <cell r="R424">
            <v>119.16874569600002</v>
          </cell>
          <cell r="S424">
            <v>145.07969156800002</v>
          </cell>
          <cell r="T424">
            <v>79.885873414399995</v>
          </cell>
          <cell r="U424">
            <v>107.91854942400001</v>
          </cell>
          <cell r="V424">
            <v>95.912167120000021</v>
          </cell>
          <cell r="W424">
            <v>0.94964323837726028</v>
          </cell>
          <cell r="X424">
            <v>0.9897227894977163</v>
          </cell>
          <cell r="Y424">
            <v>1.0212394399030134</v>
          </cell>
          <cell r="Z424">
            <v>1.0570796096721791</v>
          </cell>
          <cell r="AA424" t="str">
            <v>X</v>
          </cell>
          <cell r="AD424">
            <v>101.91535827200002</v>
          </cell>
          <cell r="AE424">
            <v>103.78377711200001</v>
          </cell>
          <cell r="AF424">
            <v>99.649004800000014</v>
          </cell>
        </row>
        <row r="425">
          <cell r="B425" t="str">
            <v>d</v>
          </cell>
          <cell r="C425">
            <v>1.0405405405405406</v>
          </cell>
          <cell r="D425" t="str">
            <v xml:space="preserve">     Volume (thousand tons)</v>
          </cell>
          <cell r="E425">
            <v>12.6</v>
          </cell>
          <cell r="F425">
            <v>9.3000000000000007</v>
          </cell>
          <cell r="G425">
            <v>14.1</v>
          </cell>
          <cell r="H425">
            <v>10.217000000000001</v>
          </cell>
          <cell r="I425">
            <v>15.26</v>
          </cell>
          <cell r="J425">
            <v>10.199999999999999</v>
          </cell>
          <cell r="K425">
            <v>15.641</v>
          </cell>
          <cell r="L425">
            <v>11.858000000000001</v>
          </cell>
          <cell r="M425">
            <v>3.258</v>
          </cell>
          <cell r="N425">
            <v>4.0999999999999996</v>
          </cell>
          <cell r="O425">
            <v>3</v>
          </cell>
          <cell r="P425">
            <v>4.5</v>
          </cell>
          <cell r="Q425">
            <v>6.0670000000000002</v>
          </cell>
          <cell r="R425">
            <v>3.0030000000000001</v>
          </cell>
          <cell r="S425">
            <v>3.871</v>
          </cell>
          <cell r="T425">
            <v>2.3079999999999998</v>
          </cell>
          <cell r="U425">
            <v>3.7</v>
          </cell>
          <cell r="V425">
            <v>3.85</v>
          </cell>
          <cell r="W425">
            <v>3.57</v>
          </cell>
          <cell r="X425">
            <v>3.57</v>
          </cell>
          <cell r="Y425">
            <v>3.57</v>
          </cell>
          <cell r="Z425">
            <v>3.57</v>
          </cell>
          <cell r="AA425" t="str">
            <v>X</v>
          </cell>
          <cell r="AB425" t="str">
            <v>ok</v>
          </cell>
          <cell r="AD425">
            <v>3.7750000000000004</v>
          </cell>
          <cell r="AE425">
            <v>3.85</v>
          </cell>
          <cell r="AF425">
            <v>4</v>
          </cell>
        </row>
        <row r="426">
          <cell r="B426" t="str">
            <v>d</v>
          </cell>
          <cell r="C426">
            <v>0.85411942554799702</v>
          </cell>
          <cell r="D426" t="str">
            <v xml:space="preserve">Unit value (¢/lb) </v>
          </cell>
          <cell r="E426">
            <v>8.4994517151655966</v>
          </cell>
          <cell r="F426">
            <v>11.500754191951742</v>
          </cell>
          <cell r="G426">
            <v>4.7997120069852919</v>
          </cell>
          <cell r="H426">
            <v>5.9348331326977339</v>
          </cell>
          <cell r="I426">
            <v>6.4501626972393176</v>
          </cell>
          <cell r="J426">
            <v>7.2241210239184976</v>
          </cell>
          <cell r="K426">
            <v>7.45</v>
          </cell>
          <cell r="L426">
            <v>11.35</v>
          </cell>
          <cell r="M426">
            <v>22.64</v>
          </cell>
          <cell r="N426">
            <v>12.6</v>
          </cell>
          <cell r="O426">
            <v>21.213220841271283</v>
          </cell>
          <cell r="P426">
            <v>23.9</v>
          </cell>
          <cell r="Q426">
            <v>24.09</v>
          </cell>
          <cell r="R426">
            <v>18</v>
          </cell>
          <cell r="S426">
            <v>17</v>
          </cell>
          <cell r="T426">
            <v>15.7</v>
          </cell>
          <cell r="U426">
            <v>13.23</v>
          </cell>
          <cell r="V426">
            <v>11.3</v>
          </cell>
          <cell r="W426">
            <v>12.065844758533549</v>
          </cell>
          <cell r="X426">
            <v>12.575081935473271</v>
          </cell>
          <cell r="Y426">
            <v>12.975521801447671</v>
          </cell>
          <cell r="Z426">
            <v>13.430894837423994</v>
          </cell>
          <cell r="AA426" t="str">
            <v>X</v>
          </cell>
          <cell r="AB426" t="str">
            <v>ok</v>
          </cell>
          <cell r="AC426" t="str">
            <v>Actual price, includes discount for nickel content</v>
          </cell>
          <cell r="AD426">
            <v>12.265000000000001</v>
          </cell>
          <cell r="AE426">
            <v>12.265000000000001</v>
          </cell>
          <cell r="AF426">
            <v>11.3</v>
          </cell>
        </row>
        <row r="427">
          <cell r="C427">
            <v>0.95308827676976593</v>
          </cell>
          <cell r="D427" t="str">
            <v xml:space="preserve">     Implied unit value</v>
          </cell>
          <cell r="E427">
            <v>8.4994517151655966</v>
          </cell>
          <cell r="F427">
            <v>11.500754191951742</v>
          </cell>
          <cell r="G427">
            <v>4.7997120069852919</v>
          </cell>
          <cell r="H427">
            <v>5.9348331326977339</v>
          </cell>
          <cell r="I427">
            <v>6.4501626972393176</v>
          </cell>
          <cell r="J427">
            <v>7.2241210239184976</v>
          </cell>
          <cell r="K427">
            <v>7.4499999999999993</v>
          </cell>
          <cell r="L427">
            <v>11.35</v>
          </cell>
          <cell r="M427">
            <v>22.64</v>
          </cell>
          <cell r="N427">
            <v>12.6</v>
          </cell>
          <cell r="O427">
            <v>21.21298990969284</v>
          </cell>
          <cell r="P427">
            <v>23.9</v>
          </cell>
          <cell r="Q427">
            <v>24.09</v>
          </cell>
          <cell r="R427">
            <v>18</v>
          </cell>
          <cell r="S427">
            <v>17</v>
          </cell>
          <cell r="T427">
            <v>15.7</v>
          </cell>
          <cell r="U427">
            <v>11.854690475625384</v>
          </cell>
          <cell r="V427">
            <v>11.298566517052754</v>
          </cell>
          <cell r="W427">
            <v>12.065844758533549</v>
          </cell>
          <cell r="X427">
            <v>12.575081935473271</v>
          </cell>
          <cell r="Y427">
            <v>12.975521801447671</v>
          </cell>
          <cell r="Z427">
            <v>13.430894837423994</v>
          </cell>
          <cell r="AA427" t="str">
            <v>X</v>
          </cell>
          <cell r="AD427">
            <v>11.576628496339069</v>
          </cell>
          <cell r="AE427">
            <v>11.574623413138735</v>
          </cell>
          <cell r="AF427">
            <v>11.294556350652085</v>
          </cell>
        </row>
        <row r="428">
          <cell r="C428">
            <v>0.85411942554799702</v>
          </cell>
          <cell r="D428" t="str">
            <v>Unit value $ per ton</v>
          </cell>
          <cell r="E428">
            <v>187.38095238095238</v>
          </cell>
          <cell r="F428">
            <v>253.54838709677418</v>
          </cell>
          <cell r="G428">
            <v>105.81560283687942</v>
          </cell>
          <cell r="H428">
            <v>130.84075560340611</v>
          </cell>
          <cell r="I428">
            <v>142.20183486238534</v>
          </cell>
          <cell r="J428">
            <v>159.26470588235296</v>
          </cell>
          <cell r="K428">
            <v>164.24448800000002</v>
          </cell>
          <cell r="L428">
            <v>250.22482400000001</v>
          </cell>
          <cell r="M428">
            <v>499.12687360000001</v>
          </cell>
          <cell r="N428">
            <v>277.782624</v>
          </cell>
          <cell r="O428">
            <v>467.67175783966866</v>
          </cell>
          <cell r="P428">
            <v>526.90513599999997</v>
          </cell>
          <cell r="Q428">
            <v>531.09392160000004</v>
          </cell>
          <cell r="R428">
            <v>396.83232000000004</v>
          </cell>
          <cell r="S428">
            <v>374.78608000000003</v>
          </cell>
          <cell r="T428">
            <v>346.125968</v>
          </cell>
          <cell r="U428">
            <v>291.67175520000001</v>
          </cell>
          <cell r="V428">
            <v>249.12251200000003</v>
          </cell>
          <cell r="W428">
            <v>266.00650934937266</v>
          </cell>
          <cell r="X428">
            <v>277.23327436910824</v>
          </cell>
          <cell r="Y428">
            <v>286.06146775994773</v>
          </cell>
          <cell r="Z428">
            <v>296.10073100061038</v>
          </cell>
          <cell r="AA428" t="str">
            <v>X</v>
          </cell>
          <cell r="AD428">
            <v>270.39713360000002</v>
          </cell>
          <cell r="AE428">
            <v>270.39713360000002</v>
          </cell>
          <cell r="AF428">
            <v>249.12251200000003</v>
          </cell>
        </row>
        <row r="429">
          <cell r="AA429" t="str">
            <v>X</v>
          </cell>
          <cell r="AD429">
            <v>0</v>
          </cell>
          <cell r="AE429">
            <v>0</v>
          </cell>
        </row>
        <row r="430">
          <cell r="B430" t="str">
            <v>f</v>
          </cell>
          <cell r="C430">
            <v>11.454191033138402</v>
          </cell>
          <cell r="D430" t="str">
            <v xml:space="preserve">   Zinc</v>
          </cell>
          <cell r="E430">
            <v>53.3</v>
          </cell>
          <cell r="F430">
            <v>49.1</v>
          </cell>
          <cell r="G430">
            <v>48.3</v>
          </cell>
          <cell r="H430">
            <v>37.450000000000003</v>
          </cell>
          <cell r="I430">
            <v>64.25</v>
          </cell>
          <cell r="J430">
            <v>84.48</v>
          </cell>
          <cell r="K430">
            <v>49.392761247873125</v>
          </cell>
          <cell r="L430">
            <v>29.509621970544</v>
          </cell>
          <cell r="M430">
            <v>21.377147639120004</v>
          </cell>
          <cell r="N430">
            <v>4.3301681371200003</v>
          </cell>
          <cell r="O430">
            <v>0.55622663519999993</v>
          </cell>
          <cell r="P430">
            <v>4.639859499560945</v>
          </cell>
          <cell r="Q430">
            <v>3.2798964924624752</v>
          </cell>
          <cell r="R430">
            <v>2.1827152275244699</v>
          </cell>
          <cell r="S430">
            <v>1.1748461394281073</v>
          </cell>
          <cell r="T430">
            <v>1.075792026919319E-6</v>
          </cell>
          <cell r="U430">
            <v>0.22619442239999998</v>
          </cell>
          <cell r="V430">
            <v>2.5908741248</v>
          </cell>
          <cell r="W430">
            <v>0.21918780878489674</v>
          </cell>
          <cell r="X430">
            <v>0.22915089100239208</v>
          </cell>
          <cell r="Y430">
            <v>0.23413243211113971</v>
          </cell>
          <cell r="Z430">
            <v>0.23911397321988737</v>
          </cell>
          <cell r="AA430" t="str">
            <v>X</v>
          </cell>
          <cell r="AB430" t="str">
            <v>n</v>
          </cell>
          <cell r="AD430">
            <v>1.4085342735999999</v>
          </cell>
          <cell r="AE430">
            <v>2.6043223312000001</v>
          </cell>
          <cell r="AF430">
            <v>4.9824502400000004</v>
          </cell>
        </row>
        <row r="431">
          <cell r="C431">
            <v>11.454191033138402</v>
          </cell>
          <cell r="D431" t="str">
            <v>Implied revenues</v>
          </cell>
          <cell r="E431">
            <v>53.3</v>
          </cell>
          <cell r="F431">
            <v>49.1</v>
          </cell>
          <cell r="G431">
            <v>48.29999999999999</v>
          </cell>
          <cell r="H431">
            <v>37.450000000000003</v>
          </cell>
          <cell r="I431">
            <v>64.25</v>
          </cell>
          <cell r="J431">
            <v>84.48</v>
          </cell>
          <cell r="K431">
            <v>49.392761247873125</v>
          </cell>
          <cell r="L431">
            <v>29.509621970544</v>
          </cell>
          <cell r="M431">
            <v>21.377147639120004</v>
          </cell>
          <cell r="N431">
            <v>4.3301681371200003</v>
          </cell>
          <cell r="O431">
            <v>0.55622663519999993</v>
          </cell>
          <cell r="P431">
            <v>4.639859499560945</v>
          </cell>
          <cell r="Q431">
            <v>3.2798964924624752</v>
          </cell>
          <cell r="R431">
            <v>2.1827152275244699</v>
          </cell>
          <cell r="S431">
            <v>1.1748461394281073</v>
          </cell>
          <cell r="T431">
            <v>1.075792026919319E-6</v>
          </cell>
          <cell r="U431">
            <v>0.22619442239999998</v>
          </cell>
          <cell r="V431">
            <v>2.5908741248</v>
          </cell>
          <cell r="W431">
            <v>0.21918780878489674</v>
          </cell>
          <cell r="X431">
            <v>0.22915089100239208</v>
          </cell>
          <cell r="Y431">
            <v>0.23413243211113971</v>
          </cell>
          <cell r="Z431">
            <v>0.23911397321988737</v>
          </cell>
          <cell r="AA431" t="str">
            <v>X</v>
          </cell>
          <cell r="AD431">
            <v>1.4085342735999999</v>
          </cell>
          <cell r="AE431">
            <v>2.6043223312000001</v>
          </cell>
          <cell r="AF431">
            <v>4.9824502400000004</v>
          </cell>
        </row>
        <row r="432">
          <cell r="D432" t="str">
            <v>Implied revenues</v>
          </cell>
          <cell r="E432">
            <v>53.3</v>
          </cell>
          <cell r="F432">
            <v>49.1</v>
          </cell>
          <cell r="G432">
            <v>48.29999999999999</v>
          </cell>
          <cell r="H432">
            <v>37.45000000000001</v>
          </cell>
          <cell r="I432">
            <v>64.25</v>
          </cell>
          <cell r="J432">
            <v>84.48</v>
          </cell>
          <cell r="K432">
            <v>49.392761247873125</v>
          </cell>
          <cell r="L432">
            <v>29.509621970543996</v>
          </cell>
          <cell r="M432">
            <v>21.377147639120004</v>
          </cell>
          <cell r="N432">
            <v>4.3301681371200003</v>
          </cell>
          <cell r="O432">
            <v>0.55622663520000004</v>
          </cell>
          <cell r="P432">
            <v>4.6398594995609459</v>
          </cell>
          <cell r="Q432">
            <v>3.2798964924624752</v>
          </cell>
          <cell r="R432">
            <v>2.1827152275244703</v>
          </cell>
          <cell r="S432">
            <v>1.1748461394281076</v>
          </cell>
          <cell r="T432">
            <v>1.075792026919319E-6</v>
          </cell>
          <cell r="U432">
            <v>0.22619442240000001</v>
          </cell>
          <cell r="V432">
            <v>2.5908741248000005</v>
          </cell>
          <cell r="W432">
            <v>0.21918780878489677</v>
          </cell>
          <cell r="X432">
            <v>0.22915089100239208</v>
          </cell>
          <cell r="Y432">
            <v>0.23413243211113974</v>
          </cell>
          <cell r="Z432">
            <v>0.23911397321988739</v>
          </cell>
          <cell r="AA432" t="str">
            <v>X</v>
          </cell>
          <cell r="AD432">
            <v>1.4085342736000004</v>
          </cell>
          <cell r="AE432">
            <v>2.6043223312000001</v>
          </cell>
          <cell r="AF432">
            <v>4.9824502400000004</v>
          </cell>
        </row>
        <row r="433">
          <cell r="B433" t="str">
            <v>d</v>
          </cell>
          <cell r="C433">
            <v>13</v>
          </cell>
          <cell r="D433" t="str">
            <v xml:space="preserve">     Volume (thousand tons)</v>
          </cell>
          <cell r="E433">
            <v>63</v>
          </cell>
          <cell r="F433">
            <v>70.7</v>
          </cell>
          <cell r="G433">
            <v>71.900000000000006</v>
          </cell>
          <cell r="H433">
            <v>51.645000000000003</v>
          </cell>
          <cell r="I433">
            <v>62.19</v>
          </cell>
          <cell r="J433">
            <v>55.856000000000002</v>
          </cell>
          <cell r="K433">
            <v>37.447000000000003</v>
          </cell>
          <cell r="L433">
            <v>28.934999999999999</v>
          </cell>
          <cell r="M433">
            <v>18.382000000000001</v>
          </cell>
          <cell r="N433">
            <v>4.2</v>
          </cell>
          <cell r="O433">
            <v>0.6</v>
          </cell>
          <cell r="P433">
            <v>4.5</v>
          </cell>
          <cell r="Q433">
            <v>3.2</v>
          </cell>
          <cell r="R433">
            <v>1.66</v>
          </cell>
          <cell r="S433">
            <v>1.147</v>
          </cell>
          <cell r="T433">
            <v>9.9999999999999995E-7</v>
          </cell>
          <cell r="U433">
            <v>0.2</v>
          </cell>
          <cell r="V433">
            <v>2.6</v>
          </cell>
          <cell r="W433">
            <v>0.2</v>
          </cell>
          <cell r="X433">
            <v>0.2</v>
          </cell>
          <cell r="Y433">
            <v>0.2</v>
          </cell>
          <cell r="Z433">
            <v>0.2</v>
          </cell>
          <cell r="AA433" t="str">
            <v>X</v>
          </cell>
          <cell r="AB433" t="str">
            <v>ok</v>
          </cell>
          <cell r="AD433">
            <v>1.4</v>
          </cell>
          <cell r="AE433">
            <v>2.6</v>
          </cell>
          <cell r="AF433">
            <v>5</v>
          </cell>
        </row>
        <row r="434">
          <cell r="B434" t="str">
            <v>f</v>
          </cell>
          <cell r="C434">
            <v>0.88109161793372326</v>
          </cell>
          <cell r="D434" t="str">
            <v xml:space="preserve">     Unit value (¢/lb) </v>
          </cell>
          <cell r="E434">
            <v>38.375330488634162</v>
          </cell>
          <cell r="F434">
            <v>31.501232595113471</v>
          </cell>
          <cell r="G434">
            <v>30.470789673969961</v>
          </cell>
          <cell r="H434">
            <v>32.891903645252803</v>
          </cell>
          <cell r="I434">
            <v>46.86170052175305</v>
          </cell>
          <cell r="J434">
            <v>68.604016512787197</v>
          </cell>
          <cell r="K434">
            <v>59.829000000000001</v>
          </cell>
          <cell r="L434">
            <v>46.26</v>
          </cell>
          <cell r="M434">
            <v>52.75</v>
          </cell>
          <cell r="N434">
            <v>46.765000000000001</v>
          </cell>
          <cell r="O434">
            <v>42.05</v>
          </cell>
          <cell r="P434">
            <v>46.768967805454409</v>
          </cell>
          <cell r="Q434">
            <v>46.491721667482679</v>
          </cell>
          <cell r="R434">
            <v>59.642310492846001</v>
          </cell>
          <cell r="S434">
            <v>46.460410779609823</v>
          </cell>
          <cell r="T434">
            <v>48.797075007770893</v>
          </cell>
          <cell r="U434">
            <v>51.3</v>
          </cell>
          <cell r="V434">
            <v>45.2</v>
          </cell>
          <cell r="W434">
            <v>49.710927755684587</v>
          </cell>
          <cell r="X434">
            <v>51.970515380942977</v>
          </cell>
          <cell r="Y434">
            <v>53.100309193572173</v>
          </cell>
          <cell r="Z434">
            <v>54.230103006201368</v>
          </cell>
          <cell r="AA434" t="str">
            <v>X</v>
          </cell>
          <cell r="AB434" t="str">
            <v>ok</v>
          </cell>
          <cell r="AD434">
            <v>48.25</v>
          </cell>
          <cell r="AE434">
            <v>48.25</v>
          </cell>
          <cell r="AF434">
            <v>45.2</v>
          </cell>
        </row>
        <row r="435">
          <cell r="C435">
            <v>0.88730951409801906</v>
          </cell>
          <cell r="D435" t="str">
            <v xml:space="preserve">     Implied unit value</v>
          </cell>
          <cell r="E435">
            <v>38.375330488634162</v>
          </cell>
          <cell r="F435">
            <v>31.501232595113471</v>
          </cell>
          <cell r="G435">
            <v>30.470789673969968</v>
          </cell>
          <cell r="H435">
            <v>32.891903645252803</v>
          </cell>
          <cell r="I435">
            <v>46.86170052175305</v>
          </cell>
          <cell r="J435">
            <v>68.604016512787197</v>
          </cell>
          <cell r="K435">
            <v>59.829000000000008</v>
          </cell>
          <cell r="L435">
            <v>46.26</v>
          </cell>
          <cell r="M435">
            <v>52.750000000000007</v>
          </cell>
          <cell r="N435">
            <v>46.765000000000001</v>
          </cell>
          <cell r="O435">
            <v>42.05</v>
          </cell>
          <cell r="P435">
            <v>46.768967805454409</v>
          </cell>
          <cell r="Q435">
            <v>46.491721667482686</v>
          </cell>
          <cell r="R435">
            <v>59.642310492845994</v>
          </cell>
          <cell r="S435">
            <v>46.460410779609816</v>
          </cell>
          <cell r="T435">
            <v>48.797075007770893</v>
          </cell>
          <cell r="U435">
            <v>51.300000000000004</v>
          </cell>
          <cell r="V435">
            <v>45.518978073228382</v>
          </cell>
          <cell r="W435">
            <v>41.388441169751587</v>
          </cell>
          <cell r="X435">
            <v>39.588943727588472</v>
          </cell>
          <cell r="Y435">
            <v>38.746625775937659</v>
          </cell>
          <cell r="Z435">
            <v>37.939404405605629</v>
          </cell>
          <cell r="AA435" t="str">
            <v>X</v>
          </cell>
          <cell r="AD435">
            <v>48.40948903661419</v>
          </cell>
          <cell r="AE435">
            <v>48.40948903661419</v>
          </cell>
          <cell r="AF435">
            <v>45.518978073228375</v>
          </cell>
        </row>
        <row r="436">
          <cell r="C436">
            <v>0.88109161793372337</v>
          </cell>
          <cell r="D436" t="str">
            <v>Unit value $ per ton</v>
          </cell>
          <cell r="E436">
            <v>846.03174603174602</v>
          </cell>
          <cell r="F436">
            <v>694.48373408769442</v>
          </cell>
          <cell r="G436">
            <v>671.76634214186356</v>
          </cell>
          <cell r="H436">
            <v>725.14280182011817</v>
          </cell>
          <cell r="I436">
            <v>1033.1242965106931</v>
          </cell>
          <cell r="J436">
            <v>1512.4606130048696</v>
          </cell>
          <cell r="K436">
            <v>1319.0044929600001</v>
          </cell>
          <cell r="L436">
            <v>1019.8590624</v>
          </cell>
          <cell r="M436">
            <v>1162.9391600000001</v>
          </cell>
          <cell r="N436">
            <v>1030.9924136</v>
          </cell>
          <cell r="O436">
            <v>927.04439200000002</v>
          </cell>
          <cell r="P436">
            <v>1031.0798887913213</v>
          </cell>
          <cell r="Q436">
            <v>1024.9676538945234</v>
          </cell>
          <cell r="R436">
            <v>1314.8886912798014</v>
          </cell>
          <cell r="S436">
            <v>1024.2773665458653</v>
          </cell>
          <cell r="T436">
            <v>1075.7920269193189</v>
          </cell>
          <cell r="U436">
            <v>1130.9721119999999</v>
          </cell>
          <cell r="V436">
            <v>996.49004800000012</v>
          </cell>
          <cell r="W436">
            <v>1095.9390439244837</v>
          </cell>
          <cell r="X436">
            <v>1145.7544550119603</v>
          </cell>
          <cell r="Y436">
            <v>1170.6621605556986</v>
          </cell>
          <cell r="Z436">
            <v>1195.5698660994369</v>
          </cell>
          <cell r="AA436" t="str">
            <v>X</v>
          </cell>
          <cell r="AD436">
            <v>1063.73108</v>
          </cell>
          <cell r="AE436">
            <v>1063.73108</v>
          </cell>
          <cell r="AF436">
            <v>996.49004800000012</v>
          </cell>
        </row>
        <row r="437">
          <cell r="AA437" t="str">
            <v>X</v>
          </cell>
          <cell r="AD437">
            <v>0</v>
          </cell>
          <cell r="AE437">
            <v>0</v>
          </cell>
        </row>
        <row r="438">
          <cell r="B438" t="str">
            <v>f</v>
          </cell>
          <cell r="C438">
            <v>1.0277987471531966</v>
          </cell>
          <cell r="D438" t="str">
            <v xml:space="preserve">   Silver  </v>
          </cell>
          <cell r="E438">
            <v>6.7</v>
          </cell>
          <cell r="F438">
            <v>6.5</v>
          </cell>
          <cell r="G438">
            <v>7.7</v>
          </cell>
          <cell r="H438">
            <v>6.5157550000000004</v>
          </cell>
          <cell r="I438">
            <v>6.9053770500000002</v>
          </cell>
          <cell r="J438">
            <v>7.04919501</v>
          </cell>
          <cell r="K438">
            <v>3.27</v>
          </cell>
          <cell r="L438">
            <v>3.7510915333320001</v>
          </cell>
          <cell r="M438">
            <v>0.38141866619999998</v>
          </cell>
          <cell r="N438">
            <v>0.17344680460711712</v>
          </cell>
          <cell r="O438">
            <v>0.3</v>
          </cell>
          <cell r="P438">
            <v>0.30576578496750001</v>
          </cell>
          <cell r="Q438">
            <v>0.6145428169874575</v>
          </cell>
          <cell r="R438">
            <v>0.55687021033468442</v>
          </cell>
          <cell r="S438">
            <v>0.52202129061418978</v>
          </cell>
          <cell r="T438">
            <v>0</v>
          </cell>
          <cell r="U438">
            <v>1.234848214886146E-9</v>
          </cell>
          <cell r="V438">
            <v>1.2691754481843422E-9</v>
          </cell>
          <cell r="W438">
            <v>1.3551923831092491E-9</v>
          </cell>
          <cell r="X438">
            <v>1.4123880753459393E-9</v>
          </cell>
          <cell r="Y438">
            <v>1.4573640440511551E-9</v>
          </cell>
          <cell r="Z438">
            <v>1.5085099092747225E-9</v>
          </cell>
          <cell r="AA438" t="str">
            <v>X</v>
          </cell>
          <cell r="AB438" t="str">
            <v>ok</v>
          </cell>
          <cell r="AD438">
            <v>1.2520118315352441E-9</v>
          </cell>
          <cell r="AE438">
            <v>1.2520118315352441E-9</v>
          </cell>
          <cell r="AF438">
            <v>1.2691754481843422E-9</v>
          </cell>
        </row>
        <row r="439">
          <cell r="C439">
            <v>1.0277987471531966</v>
          </cell>
          <cell r="D439" t="str">
            <v>Implied revenues</v>
          </cell>
          <cell r="E439">
            <v>6.7</v>
          </cell>
          <cell r="F439">
            <v>6.5</v>
          </cell>
          <cell r="G439">
            <v>7.7</v>
          </cell>
          <cell r="H439">
            <v>6.5157550000000004</v>
          </cell>
          <cell r="I439">
            <v>6.9053770500000002</v>
          </cell>
          <cell r="J439">
            <v>7.04919501</v>
          </cell>
          <cell r="K439">
            <v>3.27</v>
          </cell>
          <cell r="L439">
            <v>3.7510915333320001</v>
          </cell>
          <cell r="M439">
            <v>0.38141866619999998</v>
          </cell>
          <cell r="N439">
            <v>0.17344680460711712</v>
          </cell>
          <cell r="O439">
            <v>0.30074939564867043</v>
          </cell>
          <cell r="P439">
            <v>0.30576578496750001</v>
          </cell>
          <cell r="Q439">
            <v>0.6145428169874575</v>
          </cell>
          <cell r="R439">
            <v>0.55687021033468442</v>
          </cell>
          <cell r="S439">
            <v>0.52202129061418978</v>
          </cell>
          <cell r="T439">
            <v>0</v>
          </cell>
          <cell r="U439">
            <v>1.234848214886146E-9</v>
          </cell>
          <cell r="V439">
            <v>1.2691754481843422E-9</v>
          </cell>
          <cell r="W439">
            <v>1.3551923831092491E-9</v>
          </cell>
          <cell r="X439">
            <v>1.4123880753459393E-9</v>
          </cell>
          <cell r="Y439">
            <v>1.4573640440511551E-9</v>
          </cell>
          <cell r="Z439">
            <v>1.5085099092747225E-9</v>
          </cell>
          <cell r="AA439" t="str">
            <v>X</v>
          </cell>
          <cell r="AD439">
            <v>1.2520118315352441E-9</v>
          </cell>
          <cell r="AE439">
            <v>1.2520118315352441E-9</v>
          </cell>
          <cell r="AF439">
            <v>1.2691754481843422E-9</v>
          </cell>
        </row>
        <row r="440">
          <cell r="D440" t="str">
            <v>Implied revenues</v>
          </cell>
          <cell r="E440">
            <v>6.6999999999999993</v>
          </cell>
          <cell r="F440">
            <v>6.5</v>
          </cell>
          <cell r="G440">
            <v>7.7</v>
          </cell>
          <cell r="H440">
            <v>6.5157549999999995</v>
          </cell>
          <cell r="I440">
            <v>6.9053770500000002</v>
          </cell>
          <cell r="J440">
            <v>7.0491950099999992</v>
          </cell>
          <cell r="K440">
            <v>3.2700000000000005</v>
          </cell>
          <cell r="L440">
            <v>3.7510915333319996</v>
          </cell>
          <cell r="M440">
            <v>0.38141866619999998</v>
          </cell>
          <cell r="N440">
            <v>0.17344680460711712</v>
          </cell>
          <cell r="O440">
            <v>0.30074939564867043</v>
          </cell>
          <cell r="P440">
            <v>0.30576578496749995</v>
          </cell>
          <cell r="Q440">
            <v>0.6145428169874575</v>
          </cell>
          <cell r="R440">
            <v>0.55687021033468453</v>
          </cell>
          <cell r="S440">
            <v>0.52202129061418978</v>
          </cell>
          <cell r="T440">
            <v>0</v>
          </cell>
          <cell r="U440">
            <v>1.2348482148861458E-9</v>
          </cell>
          <cell r="V440">
            <v>1.2691754481843422E-9</v>
          </cell>
          <cell r="W440">
            <v>1.3551923831092489E-9</v>
          </cell>
          <cell r="X440">
            <v>1.4123880753459393E-9</v>
          </cell>
          <cell r="Y440">
            <v>1.4573640440511551E-9</v>
          </cell>
          <cell r="Z440">
            <v>1.5085099092747227E-9</v>
          </cell>
          <cell r="AA440" t="str">
            <v>X</v>
          </cell>
          <cell r="AD440">
            <v>1.2520118315352441E-9</v>
          </cell>
          <cell r="AE440">
            <v>1.2520118315352441E-9</v>
          </cell>
          <cell r="AF440">
            <v>1.2691754481843422E-9</v>
          </cell>
        </row>
        <row r="441">
          <cell r="B441" t="str">
            <v>d</v>
          </cell>
          <cell r="C441">
            <v>1</v>
          </cell>
          <cell r="D441" t="str">
            <v xml:space="preserve">     Volume (tons)</v>
          </cell>
          <cell r="E441">
            <v>25.4</v>
          </cell>
          <cell r="F441">
            <v>27</v>
          </cell>
          <cell r="G441">
            <v>44.9</v>
          </cell>
          <cell r="H441">
            <v>31.042000000000002</v>
          </cell>
          <cell r="I441">
            <v>34</v>
          </cell>
          <cell r="J441">
            <v>41.207999999999998</v>
          </cell>
          <cell r="K441">
            <v>34</v>
          </cell>
          <cell r="L441">
            <v>29.852519999999998</v>
          </cell>
          <cell r="M441">
            <v>3.06582</v>
          </cell>
          <cell r="N441">
            <v>1.3691200000000001</v>
          </cell>
          <cell r="O441">
            <v>2.99</v>
          </cell>
          <cell r="P441">
            <v>1.913</v>
          </cell>
          <cell r="Q441">
            <v>3.89</v>
          </cell>
          <cell r="R441">
            <v>3.64</v>
          </cell>
          <cell r="S441">
            <v>4</v>
          </cell>
          <cell r="T441">
            <v>0</v>
          </cell>
          <cell r="U441">
            <v>1E-8</v>
          </cell>
          <cell r="V441">
            <v>1E-8</v>
          </cell>
          <cell r="W441">
            <v>1E-8</v>
          </cell>
          <cell r="X441">
            <v>1E-8</v>
          </cell>
          <cell r="Y441">
            <v>1E-8</v>
          </cell>
          <cell r="Z441">
            <v>1E-8</v>
          </cell>
          <cell r="AA441" t="str">
            <v>X</v>
          </cell>
          <cell r="AB441" t="str">
            <v>ok</v>
          </cell>
          <cell r="AD441">
            <v>1E-8</v>
          </cell>
          <cell r="AE441">
            <v>1E-8</v>
          </cell>
          <cell r="AF441">
            <v>1E-8</v>
          </cell>
        </row>
        <row r="442">
          <cell r="B442" t="str">
            <v>d</v>
          </cell>
          <cell r="C442">
            <v>1.0277987471531969</v>
          </cell>
          <cell r="D442" t="str">
            <v xml:space="preserve">     Unit value ($ per troy oz)</v>
          </cell>
          <cell r="E442">
            <v>8.4809750842876017</v>
          </cell>
          <cell r="F442">
            <v>7.7402376252950971</v>
          </cell>
          <cell r="G442">
            <v>5.5137755775187616</v>
          </cell>
          <cell r="H442">
            <v>6.748694246611417</v>
          </cell>
          <cell r="I442">
            <v>6.53</v>
          </cell>
          <cell r="J442">
            <v>5.5</v>
          </cell>
          <cell r="K442">
            <v>3.0922424431552225</v>
          </cell>
          <cell r="L442">
            <v>4.04</v>
          </cell>
          <cell r="M442">
            <v>4</v>
          </cell>
          <cell r="N442">
            <v>4.0731414273058943</v>
          </cell>
          <cell r="O442">
            <v>3.2339870478818731</v>
          </cell>
          <cell r="P442">
            <v>5.1390000000000002</v>
          </cell>
          <cell r="Q442">
            <v>5.0793395581898855</v>
          </cell>
          <cell r="R442">
            <v>4.9187789251834326</v>
          </cell>
          <cell r="S442">
            <v>4.1959753284638674</v>
          </cell>
          <cell r="T442">
            <v>3.9000529331802358</v>
          </cell>
          <cell r="U442">
            <v>3.9702538859774803</v>
          </cell>
          <cell r="V442">
            <v>4.0806219698877655</v>
          </cell>
          <cell r="W442">
            <v>4.3571815227369148</v>
          </cell>
          <cell r="X442">
            <v>4.5410757184983179</v>
          </cell>
          <cell r="Y442">
            <v>4.6856813569685878</v>
          </cell>
          <cell r="Z442">
            <v>4.8501242963579214</v>
          </cell>
          <cell r="AA442" t="str">
            <v>X</v>
          </cell>
          <cell r="AB442" t="str">
            <v>ok</v>
          </cell>
          <cell r="AD442">
            <v>4.0254379279326233</v>
          </cell>
          <cell r="AE442">
            <v>4.0254379279326233</v>
          </cell>
          <cell r="AF442">
            <v>4.0806219698877655</v>
          </cell>
        </row>
        <row r="443">
          <cell r="C443">
            <v>1.0277987471531966</v>
          </cell>
          <cell r="D443" t="str">
            <v xml:space="preserve">     Implied unit value</v>
          </cell>
          <cell r="E443">
            <v>8.4809750842876035</v>
          </cell>
          <cell r="F443">
            <v>7.7402376252950971</v>
          </cell>
          <cell r="G443">
            <v>5.5137755775187616</v>
          </cell>
          <cell r="H443">
            <v>6.748694246611417</v>
          </cell>
          <cell r="I443">
            <v>6.5300000000000011</v>
          </cell>
          <cell r="J443">
            <v>5.5</v>
          </cell>
          <cell r="K443">
            <v>3.0922424431552225</v>
          </cell>
          <cell r="L443">
            <v>4.04</v>
          </cell>
          <cell r="M443">
            <v>4</v>
          </cell>
          <cell r="N443">
            <v>4.0731414273058943</v>
          </cell>
          <cell r="O443">
            <v>3.2259287247177912</v>
          </cell>
          <cell r="P443">
            <v>5.1390000000000002</v>
          </cell>
          <cell r="Q443">
            <v>5.0793395581898846</v>
          </cell>
          <cell r="R443">
            <v>4.9187789251834317</v>
          </cell>
          <cell r="S443">
            <v>4.1959753284638674</v>
          </cell>
          <cell r="T443">
            <v>3.9</v>
          </cell>
          <cell r="U443">
            <v>3.9702538859774807</v>
          </cell>
          <cell r="V443">
            <v>4.0806219698877655</v>
          </cell>
          <cell r="W443">
            <v>4.3571815227369157</v>
          </cell>
          <cell r="X443">
            <v>4.5410757184983179</v>
          </cell>
          <cell r="Y443">
            <v>4.6856813569685878</v>
          </cell>
          <cell r="Z443">
            <v>4.8501242963579205</v>
          </cell>
          <cell r="AA443" t="str">
            <v>X</v>
          </cell>
          <cell r="AD443">
            <v>4.0254379279326233</v>
          </cell>
          <cell r="AE443">
            <v>4.0254379279326233</v>
          </cell>
          <cell r="AF443">
            <v>4.0806219698877655</v>
          </cell>
        </row>
        <row r="444">
          <cell r="C444">
            <v>1.0277987471531969</v>
          </cell>
          <cell r="D444" t="str">
            <v>Unit value $ per ton</v>
          </cell>
          <cell r="E444">
            <v>0.26377952755905509</v>
          </cell>
          <cell r="F444">
            <v>0.24074074074074076</v>
          </cell>
          <cell r="G444">
            <v>0.17149220489977729</v>
          </cell>
          <cell r="H444">
            <v>0.20990126280523161</v>
          </cell>
          <cell r="I444">
            <v>0.203099325</v>
          </cell>
          <cell r="J444">
            <v>0.17106374999999999</v>
          </cell>
          <cell r="K444">
            <v>9.6176470588235308E-2</v>
          </cell>
          <cell r="L444">
            <v>0.12565409999999999</v>
          </cell>
          <cell r="M444">
            <v>0.12440999999999999</v>
          </cell>
          <cell r="N444">
            <v>0.12668488124278157</v>
          </cell>
          <cell r="O444">
            <v>0.10058508215674596</v>
          </cell>
          <cell r="P444">
            <v>0.15983574749999999</v>
          </cell>
          <cell r="Q444">
            <v>0.1579801586086009</v>
          </cell>
          <cell r="R444">
            <v>0.15298632152051772</v>
          </cell>
          <cell r="S444">
            <v>0.13050532265354745</v>
          </cell>
          <cell r="T444">
            <v>0.12130139635423828</v>
          </cell>
          <cell r="U444">
            <v>0.12348482148861457</v>
          </cell>
          <cell r="V444">
            <v>0.12691754481843423</v>
          </cell>
          <cell r="W444">
            <v>0.13551923831092488</v>
          </cell>
          <cell r="X444">
            <v>0.14123880753459392</v>
          </cell>
          <cell r="Y444">
            <v>0.14573640440511551</v>
          </cell>
          <cell r="Z444">
            <v>0.15085099092747226</v>
          </cell>
          <cell r="AA444" t="str">
            <v>X</v>
          </cell>
          <cell r="AD444">
            <v>0.12520118315352441</v>
          </cell>
          <cell r="AE444">
            <v>0.12520118315352441</v>
          </cell>
          <cell r="AF444">
            <v>0.12691754481843423</v>
          </cell>
        </row>
        <row r="445">
          <cell r="AA445" t="str">
            <v>X</v>
          </cell>
          <cell r="AD445">
            <v>0</v>
          </cell>
          <cell r="AE445">
            <v>0</v>
          </cell>
        </row>
        <row r="446">
          <cell r="C446" t="e">
            <v>#DIV/0!</v>
          </cell>
          <cell r="D446" t="str">
            <v>Gold (incl. Parallel)</v>
          </cell>
          <cell r="E446">
            <v>115.33000000000001</v>
          </cell>
          <cell r="F446">
            <v>59.09</v>
          </cell>
          <cell r="G446">
            <v>50.920000000000009</v>
          </cell>
          <cell r="H446">
            <v>88.54</v>
          </cell>
          <cell r="I446">
            <v>73.53</v>
          </cell>
          <cell r="J446">
            <v>33.440000000000005</v>
          </cell>
          <cell r="K446">
            <v>34.909999999999997</v>
          </cell>
          <cell r="L446">
            <v>40.24</v>
          </cell>
          <cell r="M446">
            <v>21.465</v>
          </cell>
          <cell r="N446">
            <v>15.914999999999999</v>
          </cell>
          <cell r="O446">
            <v>5.6</v>
          </cell>
          <cell r="P446">
            <v>32.313347695200001</v>
          </cell>
          <cell r="Q446">
            <v>38.951576664000001</v>
          </cell>
          <cell r="R446">
            <v>7.2379249800000007</v>
          </cell>
          <cell r="S446">
            <v>1.0015005000000001</v>
          </cell>
          <cell r="T446">
            <v>0.3</v>
          </cell>
          <cell r="U446">
            <v>0</v>
          </cell>
          <cell r="V446">
            <v>0</v>
          </cell>
          <cell r="W446">
            <v>0.85749592499999994</v>
          </cell>
          <cell r="X446">
            <v>0.85749592499999994</v>
          </cell>
          <cell r="Y446">
            <v>0.85749592499999994</v>
          </cell>
          <cell r="Z446">
            <v>0.85749592499999994</v>
          </cell>
          <cell r="AA446" t="str">
            <v>X</v>
          </cell>
          <cell r="AC446">
            <v>0.3</v>
          </cell>
          <cell r="AD446">
            <v>0</v>
          </cell>
          <cell r="AE446">
            <v>0</v>
          </cell>
          <cell r="AF446">
            <v>0</v>
          </cell>
        </row>
        <row r="447">
          <cell r="D447" t="str">
            <v xml:space="preserve">     Volume (incl.parallel, tons)</v>
          </cell>
          <cell r="E447">
            <v>11.590000000000003</v>
          </cell>
          <cell r="F447">
            <v>5.7000000000000011</v>
          </cell>
          <cell r="G447">
            <v>5.1300000000000008</v>
          </cell>
          <cell r="H447">
            <v>7.2200000000000006</v>
          </cell>
          <cell r="I447">
            <v>6.65</v>
          </cell>
          <cell r="J447">
            <v>3.6100000000000017</v>
          </cell>
          <cell r="K447">
            <v>5.6710119904951233</v>
          </cell>
          <cell r="L447">
            <v>4.3465469387382685</v>
          </cell>
          <cell r="M447">
            <v>2.3570649398243342</v>
          </cell>
          <cell r="N447">
            <v>1.7236326600747995</v>
          </cell>
          <cell r="O447">
            <v>0.59514704400307084</v>
          </cell>
          <cell r="P447">
            <v>2.7952206095109564</v>
          </cell>
          <cell r="Q447">
            <v>3.3699775099873217</v>
          </cell>
          <cell r="R447">
            <v>0.785638928708701</v>
          </cell>
          <cell r="S447">
            <v>0.11887957473881658</v>
          </cell>
          <cell r="T447">
            <v>3.5658140062499809E-2</v>
          </cell>
          <cell r="U447">
            <v>0</v>
          </cell>
          <cell r="V447">
            <v>0</v>
          </cell>
          <cell r="W447">
            <v>0.1</v>
          </cell>
          <cell r="X447">
            <v>0.1</v>
          </cell>
          <cell r="Y447">
            <v>0.1</v>
          </cell>
          <cell r="Z447">
            <v>0.1</v>
          </cell>
          <cell r="AA447" t="str">
            <v>X</v>
          </cell>
          <cell r="AC447">
            <v>0.2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 t="str">
            <v>f</v>
          </cell>
          <cell r="C448" t="e">
            <v>#DIV/0!</v>
          </cell>
          <cell r="D448" t="str">
            <v xml:space="preserve">   Gold (excl. parallel)</v>
          </cell>
          <cell r="E448">
            <v>60.7</v>
          </cell>
          <cell r="F448">
            <v>31.1</v>
          </cell>
          <cell r="G448">
            <v>26.800000000000004</v>
          </cell>
          <cell r="H448">
            <v>46.6</v>
          </cell>
          <cell r="I448">
            <v>38.700000000000003</v>
          </cell>
          <cell r="J448">
            <v>17.600000000000001</v>
          </cell>
          <cell r="K448">
            <v>29.599999999999998</v>
          </cell>
          <cell r="L448">
            <v>38.08</v>
          </cell>
          <cell r="M448">
            <v>20.61</v>
          </cell>
          <cell r="N448">
            <v>10.469999999999999</v>
          </cell>
          <cell r="O448">
            <v>3.2</v>
          </cell>
          <cell r="P448">
            <v>19.4071289412</v>
          </cell>
          <cell r="Q448">
            <v>24.972023075999999</v>
          </cell>
          <cell r="R448">
            <v>3.8094342000000001</v>
          </cell>
          <cell r="S448">
            <v>0.87087000000000003</v>
          </cell>
          <cell r="T448">
            <v>0.3</v>
          </cell>
          <cell r="U448">
            <v>0</v>
          </cell>
          <cell r="V448">
            <v>0</v>
          </cell>
          <cell r="W448">
            <v>0.85749592499999994</v>
          </cell>
          <cell r="X448">
            <v>0.85749592499999994</v>
          </cell>
          <cell r="Y448">
            <v>0.85749592499999994</v>
          </cell>
          <cell r="Z448">
            <v>0.85749592499999994</v>
          </cell>
          <cell r="AA448" t="str">
            <v>X</v>
          </cell>
          <cell r="AB448" t="str">
            <v>n</v>
          </cell>
          <cell r="AC448">
            <v>270.5</v>
          </cell>
          <cell r="AD448">
            <v>0</v>
          </cell>
          <cell r="AE448">
            <v>0</v>
          </cell>
          <cell r="AF448">
            <v>0</v>
          </cell>
        </row>
        <row r="449">
          <cell r="C449">
            <v>0</v>
          </cell>
          <cell r="D449" t="str">
            <v>Implied revenues</v>
          </cell>
          <cell r="E449">
            <v>60.699999999999996</v>
          </cell>
          <cell r="F449">
            <v>31.099999999999998</v>
          </cell>
          <cell r="G449">
            <v>26.8</v>
          </cell>
          <cell r="H449">
            <v>46.6</v>
          </cell>
          <cell r="I449">
            <v>38.700000000000003</v>
          </cell>
          <cell r="J449">
            <v>17.600000000000001</v>
          </cell>
          <cell r="K449">
            <v>28.634018984999997</v>
          </cell>
          <cell r="L449">
            <v>36.837278478000002</v>
          </cell>
          <cell r="M449">
            <v>19.937403083812502</v>
          </cell>
          <cell r="N449">
            <v>10.128316850437496</v>
          </cell>
          <cell r="O449">
            <v>3.2</v>
          </cell>
          <cell r="P449">
            <v>18.773787113062962</v>
          </cell>
          <cell r="Q449">
            <v>24.157073745001419</v>
          </cell>
          <cell r="R449">
            <v>3.6851152434090633</v>
          </cell>
          <cell r="S449">
            <v>0.84244959842793754</v>
          </cell>
          <cell r="T449">
            <v>1.68264525</v>
          </cell>
          <cell r="U449">
            <v>0.85749592499999994</v>
          </cell>
          <cell r="V449">
            <v>0</v>
          </cell>
          <cell r="W449">
            <v>0.85749592499999994</v>
          </cell>
          <cell r="X449">
            <v>0.85749592499999994</v>
          </cell>
          <cell r="Y449">
            <v>0.85749592499999994</v>
          </cell>
          <cell r="Z449">
            <v>0.85749592499999994</v>
          </cell>
          <cell r="AA449" t="str">
            <v>X</v>
          </cell>
          <cell r="AD449">
            <v>0.42874796249999997</v>
          </cell>
          <cell r="AE449">
            <v>0.42874796249999997</v>
          </cell>
          <cell r="AF449">
            <v>0</v>
          </cell>
        </row>
        <row r="450">
          <cell r="D450" t="str">
            <v>Implied revenues</v>
          </cell>
          <cell r="E450">
            <v>60.699999999999989</v>
          </cell>
          <cell r="F450">
            <v>31.099999999999994</v>
          </cell>
          <cell r="G450">
            <v>26.8</v>
          </cell>
          <cell r="H450">
            <v>46.6</v>
          </cell>
          <cell r="I450">
            <v>38.700000000000003</v>
          </cell>
          <cell r="J450">
            <v>17.599999999999994</v>
          </cell>
          <cell r="K450">
            <v>28.634018984999997</v>
          </cell>
          <cell r="L450">
            <v>36.837278478000002</v>
          </cell>
          <cell r="M450">
            <v>19.937403083812498</v>
          </cell>
          <cell r="N450">
            <v>10.128316850437498</v>
          </cell>
          <cell r="O450">
            <v>3.2</v>
          </cell>
          <cell r="P450">
            <v>18.773787113062962</v>
          </cell>
          <cell r="Q450">
            <v>24.157073745001419</v>
          </cell>
          <cell r="R450">
            <v>3.6851152434090633</v>
          </cell>
          <cell r="S450">
            <v>0.84244959842793754</v>
          </cell>
          <cell r="T450">
            <v>1.68264525</v>
          </cell>
          <cell r="U450">
            <v>0.85749592499999994</v>
          </cell>
          <cell r="V450">
            <v>0</v>
          </cell>
          <cell r="W450">
            <v>0.85749592499999994</v>
          </cell>
          <cell r="X450">
            <v>0.85749592499999994</v>
          </cell>
          <cell r="Y450">
            <v>0.85749592499999994</v>
          </cell>
          <cell r="Z450">
            <v>0.85749592499999994</v>
          </cell>
          <cell r="AA450" t="str">
            <v>X</v>
          </cell>
          <cell r="AD450">
            <v>0.42874796249999997</v>
          </cell>
          <cell r="AE450">
            <v>0.42874796249999997</v>
          </cell>
          <cell r="AF450">
            <v>0</v>
          </cell>
        </row>
        <row r="451">
          <cell r="B451" t="str">
            <v>f</v>
          </cell>
          <cell r="C451">
            <v>0</v>
          </cell>
          <cell r="D451" t="str">
            <v xml:space="preserve">     Volume (excl.parallel, tons)</v>
          </cell>
          <cell r="E451">
            <v>6.1</v>
          </cell>
          <cell r="F451">
            <v>3</v>
          </cell>
          <cell r="G451">
            <v>2.7</v>
          </cell>
          <cell r="H451">
            <v>3.8</v>
          </cell>
          <cell r="I451">
            <v>3.5</v>
          </cell>
          <cell r="J451">
            <v>1.9000000000000001</v>
          </cell>
          <cell r="K451">
            <v>4.6515000000000004</v>
          </cell>
          <cell r="L451">
            <v>3.9790000000000001</v>
          </cell>
          <cell r="M451">
            <v>2.1893199999999999</v>
          </cell>
          <cell r="N451">
            <v>1.096921</v>
          </cell>
          <cell r="O451">
            <v>0.34008402514461195</v>
          </cell>
          <cell r="P451">
            <v>1.6239999999999999</v>
          </cell>
          <cell r="Q451">
            <v>2.09</v>
          </cell>
          <cell r="R451">
            <v>0.4</v>
          </cell>
          <cell r="S451">
            <v>0.1</v>
          </cell>
          <cell r="T451">
            <v>0.2</v>
          </cell>
          <cell r="U451">
            <v>0.1</v>
          </cell>
          <cell r="V451">
            <v>0</v>
          </cell>
          <cell r="W451">
            <v>0.1</v>
          </cell>
          <cell r="X451">
            <v>0.1</v>
          </cell>
          <cell r="Y451">
            <v>0.1</v>
          </cell>
          <cell r="Z451">
            <v>0.1</v>
          </cell>
          <cell r="AA451" t="str">
            <v>X</v>
          </cell>
          <cell r="AB451" t="str">
            <v>ok</v>
          </cell>
          <cell r="AD451">
            <v>0.05</v>
          </cell>
          <cell r="AE451">
            <v>0.05</v>
          </cell>
          <cell r="AF451">
            <v>0</v>
          </cell>
        </row>
        <row r="452">
          <cell r="B452" t="str">
            <v>f</v>
          </cell>
          <cell r="C452">
            <v>1</v>
          </cell>
          <cell r="D452" t="str">
            <v xml:space="preserve">     Unit value ($ per troy oz)</v>
          </cell>
          <cell r="E452">
            <v>319.93632898098696</v>
          </cell>
          <cell r="F452">
            <v>333.30654020309191</v>
          </cell>
          <cell r="G452">
            <v>319.13595131985937</v>
          </cell>
          <cell r="H452">
            <v>394.28206397353404</v>
          </cell>
          <cell r="I452">
            <v>355.50656240311412</v>
          </cell>
          <cell r="J452">
            <v>297.82679510447201</v>
          </cell>
          <cell r="K452">
            <v>197.92196065785228</v>
          </cell>
          <cell r="L452">
            <v>297.65850716260366</v>
          </cell>
          <cell r="M452">
            <v>292.79526291268519</v>
          </cell>
          <cell r="N452">
            <v>296.87021672481421</v>
          </cell>
          <cell r="O452">
            <v>302.52999999999997</v>
          </cell>
          <cell r="P452">
            <v>371.681174811375</v>
          </cell>
          <cell r="Q452">
            <v>371.623132881</v>
          </cell>
          <cell r="R452">
            <v>296.20731801374995</v>
          </cell>
          <cell r="S452">
            <v>270.86234174999998</v>
          </cell>
          <cell r="T452">
            <v>270.5</v>
          </cell>
          <cell r="U452">
            <v>275.7</v>
          </cell>
          <cell r="V452">
            <v>275.7</v>
          </cell>
          <cell r="W452">
            <v>275.7</v>
          </cell>
          <cell r="X452">
            <v>275.7</v>
          </cell>
          <cell r="Y452">
            <v>275.7</v>
          </cell>
          <cell r="Z452">
            <v>275.7</v>
          </cell>
          <cell r="AA452" t="str">
            <v>X</v>
          </cell>
          <cell r="AB452" t="str">
            <v>ok</v>
          </cell>
          <cell r="AD452">
            <v>275.7</v>
          </cell>
          <cell r="AE452">
            <v>275.7</v>
          </cell>
          <cell r="AF452">
            <v>275.7</v>
          </cell>
        </row>
        <row r="453">
          <cell r="C453" t="e">
            <v>#DIV/0!</v>
          </cell>
          <cell r="D453" t="str">
            <v xml:space="preserve">     Implied unit value</v>
          </cell>
          <cell r="E453">
            <v>319.93632898098701</v>
          </cell>
          <cell r="F453">
            <v>333.30654020309191</v>
          </cell>
          <cell r="G453">
            <v>319.13595131985937</v>
          </cell>
          <cell r="H453">
            <v>394.28206397353404</v>
          </cell>
          <cell r="I453">
            <v>355.50656240311417</v>
          </cell>
          <cell r="J453">
            <v>297.82679510447207</v>
          </cell>
          <cell r="K453">
            <v>204.59894360415882</v>
          </cell>
          <cell r="L453">
            <v>307.70014564244616</v>
          </cell>
          <cell r="M453">
            <v>302.67283774434793</v>
          </cell>
          <cell r="N453">
            <v>306.88526188579328</v>
          </cell>
          <cell r="O453">
            <v>302.52999999999997</v>
          </cell>
          <cell r="P453">
            <v>384.22000000000008</v>
          </cell>
          <cell r="Q453">
            <v>384.16000000000008</v>
          </cell>
          <cell r="R453">
            <v>306.2</v>
          </cell>
          <cell r="S453">
            <v>279.99999999999994</v>
          </cell>
          <cell r="T453">
            <v>48.227634434530977</v>
          </cell>
          <cell r="U453">
            <v>0</v>
          </cell>
          <cell r="V453" t="e">
            <v>#DIV/0!</v>
          </cell>
          <cell r="W453">
            <v>275.69999999999993</v>
          </cell>
          <cell r="X453">
            <v>275.69999999999993</v>
          </cell>
          <cell r="Y453">
            <v>275.69999999999993</v>
          </cell>
          <cell r="Z453">
            <v>275.69999999999993</v>
          </cell>
          <cell r="AA453" t="str">
            <v>X</v>
          </cell>
          <cell r="AB453" t="str">
            <v>n</v>
          </cell>
          <cell r="AD453" t="e">
            <v>#DIV/0!</v>
          </cell>
          <cell r="AE453" t="e">
            <v>#DIV/0!</v>
          </cell>
          <cell r="AF453" t="e">
            <v>#DIV/0!</v>
          </cell>
        </row>
        <row r="454">
          <cell r="C454">
            <v>1</v>
          </cell>
          <cell r="D454" t="str">
            <v>Unit value $m per ton</v>
          </cell>
          <cell r="E454">
            <v>9.9508196721311464</v>
          </cell>
          <cell r="F454">
            <v>10.366666666666665</v>
          </cell>
          <cell r="G454">
            <v>9.9259259259259256</v>
          </cell>
          <cell r="H454">
            <v>12.263157894736842</v>
          </cell>
          <cell r="I454">
            <v>11.057142857142857</v>
          </cell>
          <cell r="J454">
            <v>9.2631578947368389</v>
          </cell>
          <cell r="K454">
            <v>6.1558677813608504</v>
          </cell>
          <cell r="L454">
            <v>9.2579237190248804</v>
          </cell>
          <cell r="M454">
            <v>9.1066646647417908</v>
          </cell>
          <cell r="N454">
            <v>9.2334059156835337</v>
          </cell>
          <cell r="O454">
            <v>9.4094393249999992</v>
          </cell>
          <cell r="P454">
            <v>11.560213739570791</v>
          </cell>
          <cell r="Q454">
            <v>11.558408490431303</v>
          </cell>
          <cell r="R454">
            <v>9.2127881085226573</v>
          </cell>
          <cell r="S454">
            <v>8.4244959842793747</v>
          </cell>
          <cell r="T454">
            <v>8.4132262499999992</v>
          </cell>
          <cell r="U454">
            <v>8.5749592499999991</v>
          </cell>
          <cell r="V454">
            <v>8.5749592499999991</v>
          </cell>
          <cell r="W454">
            <v>8.5749592499999991</v>
          </cell>
          <cell r="X454">
            <v>8.5749592499999991</v>
          </cell>
          <cell r="Y454">
            <v>8.5749592499999991</v>
          </cell>
          <cell r="Z454">
            <v>8.5749592499999991</v>
          </cell>
          <cell r="AA454" t="str">
            <v>X</v>
          </cell>
          <cell r="AD454">
            <v>8.5749592499999991</v>
          </cell>
          <cell r="AE454">
            <v>8.5749592499999991</v>
          </cell>
          <cell r="AF454">
            <v>8.5749592499999991</v>
          </cell>
        </row>
        <row r="455">
          <cell r="AA455" t="str">
            <v>X</v>
          </cell>
          <cell r="AD455">
            <v>0</v>
          </cell>
          <cell r="AE455">
            <v>0</v>
          </cell>
        </row>
        <row r="456">
          <cell r="C456">
            <v>0.96162135782977365</v>
          </cell>
          <cell r="D456" t="str">
            <v xml:space="preserve">   Diamonds (incl. parallel)</v>
          </cell>
          <cell r="E456">
            <v>345.19443799999999</v>
          </cell>
          <cell r="F456">
            <v>474.29626799999994</v>
          </cell>
          <cell r="G456">
            <v>214.14377500000018</v>
          </cell>
          <cell r="H456">
            <v>319.87296502920947</v>
          </cell>
          <cell r="I456">
            <v>629.75120950999985</v>
          </cell>
          <cell r="J456">
            <v>595.83624629975611</v>
          </cell>
          <cell r="K456">
            <v>571.36926168870286</v>
          </cell>
          <cell r="L456">
            <v>337.05224389307534</v>
          </cell>
          <cell r="M456">
            <v>346.33904981329238</v>
          </cell>
          <cell r="N456">
            <v>580.05612982652679</v>
          </cell>
          <cell r="O456">
            <v>533.09442153570512</v>
          </cell>
          <cell r="P456">
            <v>654.81024507402503</v>
          </cell>
          <cell r="Q456">
            <v>632.84825813173416</v>
          </cell>
          <cell r="R456">
            <v>610.69646760686601</v>
          </cell>
          <cell r="S456">
            <v>716.40750574130152</v>
          </cell>
          <cell r="T456">
            <v>571.57756331860173</v>
          </cell>
          <cell r="U456">
            <v>436.70411080276619</v>
          </cell>
          <cell r="V456">
            <v>419.94399999999996</v>
          </cell>
          <cell r="W456">
            <v>459.07676800000002</v>
          </cell>
          <cell r="X456">
            <v>493.12835935999999</v>
          </cell>
          <cell r="Y456">
            <v>530.11298631199998</v>
          </cell>
          <cell r="Z456">
            <v>572.52202521695995</v>
          </cell>
          <cell r="AA456" t="str">
            <v>X</v>
          </cell>
          <cell r="AD456">
            <v>428.32405540138308</v>
          </cell>
          <cell r="AE456">
            <v>462.80955540138308</v>
          </cell>
          <cell r="AF456">
            <v>488.91500000000002</v>
          </cell>
        </row>
        <row r="457">
          <cell r="D457" t="str">
            <v xml:space="preserve">     Volume (incl.parallel, million carats)</v>
          </cell>
          <cell r="E457">
            <v>28.766203166666671</v>
          </cell>
          <cell r="F457">
            <v>46.504286407203601</v>
          </cell>
          <cell r="G457">
            <v>21.800181685167729</v>
          </cell>
          <cell r="H457">
            <v>33.30633359542523</v>
          </cell>
          <cell r="I457">
            <v>42.53221166199743</v>
          </cell>
          <cell r="J457">
            <v>41.925234120961356</v>
          </cell>
          <cell r="K457">
            <v>43.179729807479575</v>
          </cell>
          <cell r="L457">
            <v>28.288511922117021</v>
          </cell>
          <cell r="M457">
            <v>19.879980123495454</v>
          </cell>
          <cell r="N457">
            <v>28.497022460168491</v>
          </cell>
          <cell r="O457">
            <v>30.018993808886009</v>
          </cell>
          <cell r="P457">
            <v>34.056718444768755</v>
          </cell>
          <cell r="Q457">
            <v>34.535941848357893</v>
          </cell>
          <cell r="R457">
            <v>35.715255660621708</v>
          </cell>
          <cell r="S457">
            <v>41.827085359800158</v>
          </cell>
          <cell r="T457">
            <v>31.476781991310606</v>
          </cell>
          <cell r="U457">
            <v>27.040931396685885</v>
          </cell>
          <cell r="V457">
            <v>31.78495681299788</v>
          </cell>
          <cell r="W457">
            <v>29.376818258549303</v>
          </cell>
          <cell r="X457">
            <v>29.39571498406017</v>
          </cell>
          <cell r="Y457">
            <v>29.395714984060167</v>
          </cell>
          <cell r="Z457">
            <v>29.39571498406017</v>
          </cell>
          <cell r="AD457">
            <v>29.412944104841884</v>
          </cell>
          <cell r="AE457">
            <v>32.044765221501187</v>
          </cell>
          <cell r="AF457">
            <v>37.04859904631649</v>
          </cell>
        </row>
        <row r="458">
          <cell r="B458" t="str">
            <v>f</v>
          </cell>
          <cell r="C458">
            <v>0.97341223167741864</v>
          </cell>
          <cell r="D458" t="str">
            <v xml:space="preserve">   Diamonds (excl. parallel)</v>
          </cell>
          <cell r="E458">
            <v>217.2</v>
          </cell>
          <cell r="F458">
            <v>199.9</v>
          </cell>
          <cell r="G458">
            <v>228.90600000000001</v>
          </cell>
          <cell r="H458">
            <v>185.39499999999998</v>
          </cell>
          <cell r="I458">
            <v>268.89999999999998</v>
          </cell>
          <cell r="J458">
            <v>250.82400000000001</v>
          </cell>
          <cell r="K458">
            <v>257.7</v>
          </cell>
          <cell r="L458">
            <v>212.23850999999999</v>
          </cell>
          <cell r="M458">
            <v>231.33693220070003</v>
          </cell>
          <cell r="N458">
            <v>311.96031999999997</v>
          </cell>
          <cell r="O458">
            <v>293.61214929861819</v>
          </cell>
          <cell r="P458">
            <v>423.45655999999997</v>
          </cell>
          <cell r="Q458">
            <v>403.13542743471299</v>
          </cell>
          <cell r="R458">
            <v>380.9836369098449</v>
          </cell>
          <cell r="S458">
            <v>445.03259219602421</v>
          </cell>
          <cell r="T458">
            <v>367.57756331860168</v>
          </cell>
          <cell r="U458">
            <v>239.96904127398466</v>
          </cell>
          <cell r="V458">
            <v>233.58879999999999</v>
          </cell>
          <cell r="W458">
            <v>250.03484800000001</v>
          </cell>
          <cell r="X458">
            <v>268.40829536000001</v>
          </cell>
          <cell r="Y458">
            <v>288.53891751200001</v>
          </cell>
          <cell r="Z458">
            <v>311.62203091295999</v>
          </cell>
          <cell r="AA458" t="str">
            <v>X</v>
          </cell>
          <cell r="AB458" t="str">
            <v>n</v>
          </cell>
          <cell r="AD458">
            <v>236.77892063699232</v>
          </cell>
          <cell r="AE458">
            <v>255.24952063699232</v>
          </cell>
          <cell r="AF458">
            <v>270.52999999999997</v>
          </cell>
        </row>
        <row r="459">
          <cell r="C459">
            <v>0.97641975355087296</v>
          </cell>
          <cell r="D459" t="str">
            <v>Implied revenues</v>
          </cell>
          <cell r="E459">
            <v>217.2</v>
          </cell>
          <cell r="F459">
            <v>199.9</v>
          </cell>
          <cell r="G459">
            <v>228.90600000000001</v>
          </cell>
          <cell r="H459">
            <v>185.39499999999998</v>
          </cell>
          <cell r="I459">
            <v>268.89999999999998</v>
          </cell>
          <cell r="J459">
            <v>250.82400000000001</v>
          </cell>
          <cell r="K459">
            <v>257.7</v>
          </cell>
          <cell r="L459">
            <v>212.23850999999999</v>
          </cell>
          <cell r="M459">
            <v>231.33693220070003</v>
          </cell>
          <cell r="N459">
            <v>311.96031999999997</v>
          </cell>
          <cell r="O459">
            <v>293.61214929861819</v>
          </cell>
          <cell r="P459">
            <v>423.45655999999997</v>
          </cell>
          <cell r="Q459">
            <v>403.13542743471305</v>
          </cell>
          <cell r="R459">
            <v>380.9836369098449</v>
          </cell>
          <cell r="S459">
            <v>445.03259219602421</v>
          </cell>
          <cell r="T459">
            <v>367.57756331860168</v>
          </cell>
          <cell r="U459">
            <v>239.22990000000001</v>
          </cell>
          <cell r="V459">
            <v>233.58879999999999</v>
          </cell>
          <cell r="W459">
            <v>250.03484800000001</v>
          </cell>
          <cell r="X459">
            <v>268.40829536000001</v>
          </cell>
          <cell r="Y459">
            <v>288.53891751200001</v>
          </cell>
          <cell r="Z459">
            <v>311.62203091295999</v>
          </cell>
          <cell r="AA459" t="str">
            <v>X</v>
          </cell>
          <cell r="AD459">
            <v>236.40935000000002</v>
          </cell>
          <cell r="AE459">
            <v>254.87995000000001</v>
          </cell>
          <cell r="AF459">
            <v>270.52999999999997</v>
          </cell>
        </row>
        <row r="460">
          <cell r="B460" t="str">
            <v>f</v>
          </cell>
          <cell r="C460">
            <v>1.189851268591426</v>
          </cell>
          <cell r="D460" t="str">
            <v xml:space="preserve">     Volume (excl.parallel, million carats)</v>
          </cell>
          <cell r="E460">
            <v>18.100000000000001</v>
          </cell>
          <cell r="F460">
            <v>19.600000000000001</v>
          </cell>
          <cell r="G460">
            <v>23.303000000000001</v>
          </cell>
          <cell r="H460">
            <v>19.304000000000002</v>
          </cell>
          <cell r="I460">
            <v>18.161000000000001</v>
          </cell>
          <cell r="J460">
            <v>17.648900999999999</v>
          </cell>
          <cell r="K460">
            <v>19.474999999999998</v>
          </cell>
          <cell r="L460">
            <v>17.813000000000002</v>
          </cell>
          <cell r="M460">
            <v>13.27881917</v>
          </cell>
          <cell r="N460">
            <v>15.326000000000001</v>
          </cell>
          <cell r="O460">
            <v>16.533546283636362</v>
          </cell>
          <cell r="P460">
            <v>22.024000000000001</v>
          </cell>
          <cell r="Q460">
            <v>22</v>
          </cell>
          <cell r="R460">
            <v>22.281000000000002</v>
          </cell>
          <cell r="S460">
            <v>25.983000000000001</v>
          </cell>
          <cell r="T460">
            <v>20.2425</v>
          </cell>
          <cell r="U460">
            <v>14.859</v>
          </cell>
          <cell r="V460">
            <v>17.68</v>
          </cell>
          <cell r="W460">
            <v>16</v>
          </cell>
          <cell r="X460">
            <v>16</v>
          </cell>
          <cell r="Y460">
            <v>16</v>
          </cell>
          <cell r="Z460">
            <v>16</v>
          </cell>
          <cell r="AA460" t="str">
            <v>X</v>
          </cell>
          <cell r="AB460" t="str">
            <v>ok</v>
          </cell>
          <cell r="AD460">
            <v>16.269500000000001</v>
          </cell>
          <cell r="AE460">
            <v>17.679500000000001</v>
          </cell>
          <cell r="AF460">
            <v>20.5</v>
          </cell>
        </row>
        <row r="461">
          <cell r="B461" t="str">
            <v>f</v>
          </cell>
          <cell r="C461">
            <v>0.82062336640341749</v>
          </cell>
          <cell r="D461" t="str">
            <v xml:space="preserve">     Unit value ($ per carat)</v>
          </cell>
          <cell r="E461">
            <v>11.999999999999998</v>
          </cell>
          <cell r="F461">
            <v>10.198979591836734</v>
          </cell>
          <cell r="G461">
            <v>9.8230270780586189</v>
          </cell>
          <cell r="H461">
            <v>9.6039680895151243</v>
          </cell>
          <cell r="I461">
            <v>14.806453389130553</v>
          </cell>
          <cell r="J461">
            <v>14.211876422220286</v>
          </cell>
          <cell r="K461">
            <v>13.23234916559692</v>
          </cell>
          <cell r="L461">
            <v>11.914809970246447</v>
          </cell>
          <cell r="M461">
            <v>17.421498797373864</v>
          </cell>
          <cell r="N461">
            <v>20.354973248075165</v>
          </cell>
          <cell r="O461">
            <v>17.758570621307843</v>
          </cell>
          <cell r="P461">
            <v>19.227050490374136</v>
          </cell>
          <cell r="Q461">
            <v>18.324337610668774</v>
          </cell>
          <cell r="R461">
            <v>17.099036708848114</v>
          </cell>
          <cell r="S461">
            <v>17.127837131817888</v>
          </cell>
          <cell r="T461">
            <v>18.158703881368492</v>
          </cell>
          <cell r="U461">
            <v>16.100000000000001</v>
          </cell>
          <cell r="V461">
            <v>13.212036199095023</v>
          </cell>
          <cell r="W461">
            <v>15.627178000000001</v>
          </cell>
          <cell r="X461">
            <v>16.775518460000001</v>
          </cell>
          <cell r="Y461">
            <v>18.033682344500001</v>
          </cell>
          <cell r="Z461">
            <v>19.476376932059999</v>
          </cell>
          <cell r="AA461" t="str">
            <v>X</v>
          </cell>
          <cell r="AB461" t="str">
            <v>ok</v>
          </cell>
          <cell r="AD461">
            <v>14.656018099547513</v>
          </cell>
          <cell r="AE461">
            <v>14.648292682926829</v>
          </cell>
          <cell r="AF461">
            <v>13.196585365853657</v>
          </cell>
        </row>
        <row r="462">
          <cell r="C462">
            <v>0.81809572118183049</v>
          </cell>
          <cell r="D462" t="str">
            <v xml:space="preserve">     Implied unit value</v>
          </cell>
          <cell r="E462">
            <v>11.999999999999998</v>
          </cell>
          <cell r="F462">
            <v>10.198979591836734</v>
          </cell>
          <cell r="G462">
            <v>9.8230270780586189</v>
          </cell>
          <cell r="H462">
            <v>9.6039680895151243</v>
          </cell>
          <cell r="I462">
            <v>14.806453389130553</v>
          </cell>
          <cell r="J462">
            <v>14.211876422220286</v>
          </cell>
          <cell r="K462">
            <v>13.23234916559692</v>
          </cell>
          <cell r="L462">
            <v>11.914809970246447</v>
          </cell>
          <cell r="M462">
            <v>17.421498797373864</v>
          </cell>
          <cell r="N462">
            <v>20.354973248075165</v>
          </cell>
          <cell r="O462">
            <v>17.758570621307843</v>
          </cell>
          <cell r="P462">
            <v>19.227050490374136</v>
          </cell>
          <cell r="Q462">
            <v>18.324337610668774</v>
          </cell>
          <cell r="R462">
            <v>17.099036708848114</v>
          </cell>
          <cell r="S462">
            <v>17.127837131817888</v>
          </cell>
          <cell r="T462">
            <v>18.158703881368492</v>
          </cell>
          <cell r="U462">
            <v>16.14974367548184</v>
          </cell>
          <cell r="V462">
            <v>13.212036199095023</v>
          </cell>
          <cell r="W462">
            <v>15.627178000000001</v>
          </cell>
          <cell r="X462">
            <v>16.775518460000001</v>
          </cell>
          <cell r="Y462">
            <v>18.033682344500001</v>
          </cell>
          <cell r="Z462">
            <v>19.476376932059999</v>
          </cell>
          <cell r="AA462" t="str">
            <v>X</v>
          </cell>
          <cell r="AB462" t="str">
            <v>ok</v>
          </cell>
          <cell r="AD462">
            <v>14.680889937288431</v>
          </cell>
          <cell r="AE462">
            <v>14.673164520667749</v>
          </cell>
          <cell r="AF462">
            <v>13.196585365853657</v>
          </cell>
        </row>
        <row r="463">
          <cell r="AA463" t="str">
            <v>X</v>
          </cell>
          <cell r="AD463">
            <v>0</v>
          </cell>
          <cell r="AE463">
            <v>0</v>
          </cell>
        </row>
        <row r="464">
          <cell r="B464" t="str">
            <v>f</v>
          </cell>
          <cell r="C464">
            <v>1.1748053786270345</v>
          </cell>
          <cell r="D464" t="str">
            <v xml:space="preserve">   Crude oil</v>
          </cell>
          <cell r="E464">
            <v>330.3</v>
          </cell>
          <cell r="F464">
            <v>301.2</v>
          </cell>
          <cell r="G464">
            <v>146.30000000000001</v>
          </cell>
          <cell r="H464">
            <v>192.23400000000001</v>
          </cell>
          <cell r="I464">
            <v>143.56099999999998</v>
          </cell>
          <cell r="J464">
            <v>160.37799999999999</v>
          </cell>
          <cell r="K464">
            <v>229.57886879999998</v>
          </cell>
          <cell r="L464">
            <v>165.15812750999999</v>
          </cell>
          <cell r="M464">
            <v>155.84195965000001</v>
          </cell>
          <cell r="N464">
            <v>127.22437380999999</v>
          </cell>
          <cell r="O464">
            <v>123.50152634282799</v>
          </cell>
          <cell r="P464">
            <v>166.15344279999999</v>
          </cell>
          <cell r="Q464">
            <v>198.07950000000002</v>
          </cell>
          <cell r="R464">
            <v>176.54039999999998</v>
          </cell>
          <cell r="S464">
            <v>111.45847588868374</v>
          </cell>
          <cell r="T464">
            <v>115.9</v>
          </cell>
          <cell r="U464">
            <v>141.30000000000001</v>
          </cell>
          <cell r="V464">
            <v>166</v>
          </cell>
          <cell r="W464">
            <v>179.98516219295382</v>
          </cell>
          <cell r="X464">
            <v>159.47634448638001</v>
          </cell>
          <cell r="Y464">
            <v>157.00536119781313</v>
          </cell>
          <cell r="Z464">
            <v>154.57285029463165</v>
          </cell>
          <cell r="AA464" t="str">
            <v>X</v>
          </cell>
          <cell r="AB464" t="str">
            <v>n</v>
          </cell>
          <cell r="AD464">
            <v>153.65</v>
          </cell>
          <cell r="AE464">
            <v>160.70500000000001</v>
          </cell>
          <cell r="AF464">
            <v>180.11</v>
          </cell>
        </row>
        <row r="465">
          <cell r="C465">
            <v>1.1748053786270345</v>
          </cell>
          <cell r="D465" t="str">
            <v>Implied revenues</v>
          </cell>
          <cell r="E465">
            <v>330.3</v>
          </cell>
          <cell r="F465">
            <v>301.2</v>
          </cell>
          <cell r="G465">
            <v>146.30000000000001</v>
          </cell>
          <cell r="H465">
            <v>192.23400000000001</v>
          </cell>
          <cell r="I465">
            <v>143.56099999999998</v>
          </cell>
          <cell r="J465">
            <v>160.37799999999999</v>
          </cell>
          <cell r="K465">
            <v>229.57886879999998</v>
          </cell>
          <cell r="L465">
            <v>165.15812750999999</v>
          </cell>
          <cell r="M465">
            <v>155.84195965000001</v>
          </cell>
          <cell r="N465">
            <v>127.22437380999999</v>
          </cell>
          <cell r="O465">
            <v>123.50152634282799</v>
          </cell>
          <cell r="P465">
            <v>166.15344279999999</v>
          </cell>
          <cell r="Q465">
            <v>198.07950000000002</v>
          </cell>
          <cell r="R465">
            <v>176.54039999999998</v>
          </cell>
          <cell r="S465">
            <v>111.45847588868374</v>
          </cell>
          <cell r="T465">
            <v>115.9</v>
          </cell>
          <cell r="U465">
            <v>141.30000000000001</v>
          </cell>
          <cell r="V465">
            <v>166</v>
          </cell>
          <cell r="W465">
            <v>179.98516219295382</v>
          </cell>
          <cell r="X465">
            <v>159.47634448638001</v>
          </cell>
          <cell r="Y465">
            <v>157.00536119781313</v>
          </cell>
          <cell r="Z465">
            <v>154.57285029463165</v>
          </cell>
          <cell r="AA465" t="str">
            <v>X</v>
          </cell>
          <cell r="AD465">
            <v>153.65</v>
          </cell>
          <cell r="AE465">
            <v>160.70500000000001</v>
          </cell>
          <cell r="AF465">
            <v>180.11</v>
          </cell>
        </row>
        <row r="466">
          <cell r="B466" t="str">
            <v>f</v>
          </cell>
          <cell r="C466">
            <v>1</v>
          </cell>
          <cell r="D466" t="str">
            <v xml:space="preserve">     Volume (million barrels)</v>
          </cell>
          <cell r="E466">
            <v>12.100000000000001</v>
          </cell>
          <cell r="F466">
            <v>12</v>
          </cell>
          <cell r="G466">
            <v>11.7</v>
          </cell>
          <cell r="H466">
            <v>11.534000000000001</v>
          </cell>
          <cell r="I466">
            <v>10.627064000000001</v>
          </cell>
          <cell r="J466">
            <v>9.8561999999999994</v>
          </cell>
          <cell r="K466">
            <v>10.689762</v>
          </cell>
          <cell r="L466">
            <v>9.4809960000000011</v>
          </cell>
          <cell r="M466">
            <v>8.9242889999999999</v>
          </cell>
          <cell r="N466">
            <v>8.3096239999999995</v>
          </cell>
          <cell r="O466">
            <v>8.530435279999999</v>
          </cell>
          <cell r="P466">
            <v>10.1</v>
          </cell>
          <cell r="Q466">
            <v>10.707000000000001</v>
          </cell>
          <cell r="R466">
            <v>10.146000000000001</v>
          </cell>
          <cell r="S466">
            <v>9.4400000000000013</v>
          </cell>
          <cell r="T466">
            <v>8.6999999999999993</v>
          </cell>
          <cell r="U466">
            <v>8.3000000000000007</v>
          </cell>
          <cell r="V466">
            <v>8.3000000000000007</v>
          </cell>
          <cell r="W466">
            <v>8.3000000000000007</v>
          </cell>
          <cell r="X466">
            <v>8.3000000000000007</v>
          </cell>
          <cell r="Y466">
            <v>8.3000000000000007</v>
          </cell>
          <cell r="Z466">
            <v>8.3000000000000007</v>
          </cell>
          <cell r="AA466" t="str">
            <v>X</v>
          </cell>
          <cell r="AB466" t="str">
            <v>ok</v>
          </cell>
          <cell r="AD466">
            <v>8.3000000000000007</v>
          </cell>
          <cell r="AE466">
            <v>8.3000000000000007</v>
          </cell>
          <cell r="AF466">
            <v>8.3000000000000007</v>
          </cell>
        </row>
        <row r="467">
          <cell r="B467" t="str">
            <v>f</v>
          </cell>
          <cell r="C467">
            <v>1.1748053786270347</v>
          </cell>
          <cell r="D467" t="str">
            <v xml:space="preserve">     Unit v. ($ per barrel)</v>
          </cell>
          <cell r="E467">
            <v>27.297520661157023</v>
          </cell>
          <cell r="F467">
            <v>25.099999999999998</v>
          </cell>
          <cell r="G467">
            <v>12.504273504273506</v>
          </cell>
          <cell r="H467">
            <v>16.666724466793827</v>
          </cell>
          <cell r="I467">
            <v>13.50899928710319</v>
          </cell>
          <cell r="J467">
            <v>16.271788315983848</v>
          </cell>
          <cell r="K467">
            <v>21.476518261117505</v>
          </cell>
          <cell r="L467">
            <v>17.419913214814137</v>
          </cell>
          <cell r="M467">
            <v>17.46267513860208</v>
          </cell>
          <cell r="N467">
            <v>15.310485024352486</v>
          </cell>
          <cell r="O467">
            <v>14.477751989090526</v>
          </cell>
          <cell r="P467">
            <v>16.45083592079208</v>
          </cell>
          <cell r="Q467">
            <v>18.5</v>
          </cell>
          <cell r="R467">
            <v>17.399999999999995</v>
          </cell>
          <cell r="S467">
            <v>11.807041937360564</v>
          </cell>
          <cell r="T467">
            <v>13.321839080459771</v>
          </cell>
          <cell r="U467">
            <v>17.024096385542169</v>
          </cell>
          <cell r="V467">
            <v>20</v>
          </cell>
          <cell r="W467">
            <v>21.684959300355882</v>
          </cell>
          <cell r="X467">
            <v>19.214017407997591</v>
          </cell>
          <cell r="Y467">
            <v>18.916308578049772</v>
          </cell>
          <cell r="Z467">
            <v>18.623234975256825</v>
          </cell>
          <cell r="AA467" t="str">
            <v>X</v>
          </cell>
          <cell r="AB467" t="str">
            <v>ok</v>
          </cell>
          <cell r="AD467">
            <v>18.512048192771083</v>
          </cell>
          <cell r="AE467">
            <v>19.362048192771084</v>
          </cell>
          <cell r="AF467">
            <v>21.7</v>
          </cell>
        </row>
        <row r="468">
          <cell r="C468">
            <v>1.1748053786270347</v>
          </cell>
          <cell r="D468" t="str">
            <v xml:space="preserve">     Implied unit value</v>
          </cell>
          <cell r="E468">
            <v>27.297520661157023</v>
          </cell>
          <cell r="F468">
            <v>25.099999999999998</v>
          </cell>
          <cell r="G468">
            <v>12.504273504273506</v>
          </cell>
          <cell r="H468">
            <v>16.666724466793827</v>
          </cell>
          <cell r="I468">
            <v>13.50899928710319</v>
          </cell>
          <cell r="J468">
            <v>16.271788315983848</v>
          </cell>
          <cell r="K468">
            <v>21.476518261117505</v>
          </cell>
          <cell r="L468">
            <v>17.419913214814137</v>
          </cell>
          <cell r="M468">
            <v>17.46267513860208</v>
          </cell>
          <cell r="N468">
            <v>15.310485024352486</v>
          </cell>
          <cell r="O468">
            <v>14.477751989090526</v>
          </cell>
          <cell r="P468">
            <v>16.45083592079208</v>
          </cell>
          <cell r="Q468">
            <v>18.5</v>
          </cell>
          <cell r="R468">
            <v>17.399999999999995</v>
          </cell>
          <cell r="S468">
            <v>11.807041937360564</v>
          </cell>
          <cell r="T468">
            <v>13.321839080459771</v>
          </cell>
          <cell r="U468">
            <v>17.024096385542169</v>
          </cell>
          <cell r="V468">
            <v>20</v>
          </cell>
          <cell r="W468">
            <v>21.684959300355882</v>
          </cell>
          <cell r="X468">
            <v>19.214017407997591</v>
          </cell>
          <cell r="Y468">
            <v>18.916308578049772</v>
          </cell>
          <cell r="Z468">
            <v>18.623234975256825</v>
          </cell>
          <cell r="AA468" t="str">
            <v>X</v>
          </cell>
          <cell r="AB468" t="str">
            <v>ok</v>
          </cell>
          <cell r="AD468">
            <v>18.512048192771083</v>
          </cell>
          <cell r="AE468">
            <v>19.362048192771084</v>
          </cell>
          <cell r="AF468">
            <v>21.7</v>
          </cell>
        </row>
        <row r="469">
          <cell r="AA469" t="str">
            <v>X</v>
          </cell>
          <cell r="AD469">
            <v>0</v>
          </cell>
          <cell r="AE469">
            <v>0</v>
          </cell>
        </row>
        <row r="470">
          <cell r="C470">
            <v>0.39005654714092358</v>
          </cell>
          <cell r="D470" t="str">
            <v xml:space="preserve">   Coffee (incl. parallel)</v>
          </cell>
          <cell r="E470">
            <v>224.29</v>
          </cell>
          <cell r="F470">
            <v>165.19</v>
          </cell>
          <cell r="G470">
            <v>449.28999999999996</v>
          </cell>
          <cell r="H470">
            <v>180.834</v>
          </cell>
          <cell r="I470">
            <v>105.78</v>
          </cell>
          <cell r="J470">
            <v>136.66999999999999</v>
          </cell>
          <cell r="K470">
            <v>126.10017154049399</v>
          </cell>
          <cell r="L470">
            <v>111.53949199361597</v>
          </cell>
          <cell r="M470">
            <v>100.8861039839616</v>
          </cell>
          <cell r="N470">
            <v>120.0189814287648</v>
          </cell>
          <cell r="O470">
            <v>340.99</v>
          </cell>
          <cell r="P470">
            <v>367.07869613940733</v>
          </cell>
          <cell r="Q470">
            <v>263.36159761486442</v>
          </cell>
          <cell r="R470">
            <v>95.174073450001941</v>
          </cell>
          <cell r="S470">
            <v>66.888992543283408</v>
          </cell>
          <cell r="T470">
            <v>91.288914487189629</v>
          </cell>
          <cell r="U470">
            <v>11.617104013463585</v>
          </cell>
          <cell r="V470">
            <v>4.5313274792685716</v>
          </cell>
          <cell r="W470">
            <v>21.621918774499996</v>
          </cell>
          <cell r="X470">
            <v>26.851769163999997</v>
          </cell>
          <cell r="Y470">
            <v>31.847447147999997</v>
          </cell>
          <cell r="Z470">
            <v>37.46758487999999</v>
          </cell>
          <cell r="AA470" t="str">
            <v>X</v>
          </cell>
          <cell r="AC470">
            <v>91.2</v>
          </cell>
          <cell r="AD470">
            <v>8.0742157463660789</v>
          </cell>
          <cell r="AE470">
            <v>8.0742157463660789</v>
          </cell>
          <cell r="AF470">
            <v>4.5313274792685716</v>
          </cell>
        </row>
        <row r="471">
          <cell r="D471" t="str">
            <v xml:space="preserve">     Volume (excl. parallel, thousand tons)</v>
          </cell>
          <cell r="E471">
            <v>83.395292177191337</v>
          </cell>
          <cell r="F471">
            <v>70.672403657740034</v>
          </cell>
          <cell r="G471">
            <v>149.83184354986275</v>
          </cell>
          <cell r="H471">
            <v>112.33646757218031</v>
          </cell>
          <cell r="I471">
            <v>61.995728466218367</v>
          </cell>
          <cell r="J471">
            <v>130.67244910900624</v>
          </cell>
          <cell r="K471">
            <v>105.03996757103869</v>
          </cell>
          <cell r="L471">
            <v>98.17355618879435</v>
          </cell>
          <cell r="M471">
            <v>113.262</v>
          </cell>
          <cell r="N471">
            <v>110.08999999999999</v>
          </cell>
          <cell r="O471">
            <v>131.15</v>
          </cell>
          <cell r="P471">
            <v>168.345</v>
          </cell>
          <cell r="Q471">
            <v>124.55000000000004</v>
          </cell>
          <cell r="R471">
            <v>42.999999999999993</v>
          </cell>
          <cell r="S471">
            <v>34.4</v>
          </cell>
          <cell r="T471">
            <v>55.286908119494562</v>
          </cell>
          <cell r="U471">
            <v>12.499999999999998</v>
          </cell>
          <cell r="V471">
            <v>6.5</v>
          </cell>
          <cell r="W471">
            <v>28.324999999999996</v>
          </cell>
          <cell r="X471">
            <v>27.5</v>
          </cell>
          <cell r="Y471">
            <v>27.499999999999996</v>
          </cell>
          <cell r="Z471">
            <v>27.5</v>
          </cell>
          <cell r="AA471" t="str">
            <v>X</v>
          </cell>
          <cell r="AC471">
            <v>24.4</v>
          </cell>
          <cell r="AD471">
            <v>9.5</v>
          </cell>
          <cell r="AE471">
            <v>9.5</v>
          </cell>
          <cell r="AF471">
            <v>6.5</v>
          </cell>
        </row>
        <row r="472">
          <cell r="B472" t="str">
            <v>f</v>
          </cell>
          <cell r="C472">
            <v>0.39005654714092353</v>
          </cell>
          <cell r="D472" t="str">
            <v xml:space="preserve">   Coffee (excl. parallel)</v>
          </cell>
          <cell r="E472">
            <v>212.2</v>
          </cell>
          <cell r="F472">
            <v>153.1</v>
          </cell>
          <cell r="G472">
            <v>437.2</v>
          </cell>
          <cell r="H472">
            <v>168.744</v>
          </cell>
          <cell r="I472">
            <v>93.69</v>
          </cell>
          <cell r="J472">
            <v>124.58</v>
          </cell>
          <cell r="K472">
            <v>114.94519185274559</v>
          </cell>
          <cell r="L472">
            <v>101.67256832197759</v>
          </cell>
          <cell r="M472">
            <v>50.443051991980802</v>
          </cell>
          <cell r="N472">
            <v>60.009490714382402</v>
          </cell>
          <cell r="O472">
            <v>158.6</v>
          </cell>
          <cell r="P472">
            <v>170.73427727414293</v>
          </cell>
          <cell r="Q472">
            <v>112.06876494249548</v>
          </cell>
          <cell r="R472">
            <v>44.267010906977646</v>
          </cell>
          <cell r="S472">
            <v>31.111159322457397</v>
          </cell>
          <cell r="T472">
            <v>40.288914487189636</v>
          </cell>
          <cell r="U472">
            <v>4.6468416053854344</v>
          </cell>
          <cell r="V472">
            <v>1.8125309917074286</v>
          </cell>
          <cell r="W472">
            <v>8.648767509799999</v>
          </cell>
          <cell r="X472">
            <v>10.740707665599999</v>
          </cell>
          <cell r="Y472">
            <v>12.7389788592</v>
          </cell>
          <cell r="Z472">
            <v>14.987033951999997</v>
          </cell>
          <cell r="AA472" t="str">
            <v>X</v>
          </cell>
          <cell r="AB472" t="str">
            <v>n</v>
          </cell>
          <cell r="AC472">
            <v>0.7</v>
          </cell>
          <cell r="AD472">
            <v>3.2296862985464316</v>
          </cell>
          <cell r="AE472">
            <v>3.2296862985464316</v>
          </cell>
          <cell r="AF472">
            <v>1.8125309917074286</v>
          </cell>
        </row>
        <row r="473">
          <cell r="C473">
            <v>0.39005654714092353</v>
          </cell>
          <cell r="D473" t="str">
            <v>Implied revenues</v>
          </cell>
          <cell r="E473">
            <v>212.2</v>
          </cell>
          <cell r="F473">
            <v>153.1</v>
          </cell>
          <cell r="G473">
            <v>437.2</v>
          </cell>
          <cell r="H473">
            <v>168.744</v>
          </cell>
          <cell r="I473">
            <v>93.69</v>
          </cell>
          <cell r="J473">
            <v>124.58</v>
          </cell>
          <cell r="K473">
            <v>114.94519185274559</v>
          </cell>
          <cell r="L473">
            <v>101.67256832197758</v>
          </cell>
          <cell r="M473">
            <v>50.443051991980802</v>
          </cell>
          <cell r="N473">
            <v>60.009490714382402</v>
          </cell>
          <cell r="O473">
            <v>158.6</v>
          </cell>
          <cell r="P473">
            <v>170.73427727414293</v>
          </cell>
          <cell r="Q473">
            <v>112.06876494249548</v>
          </cell>
          <cell r="R473">
            <v>44.267010906977646</v>
          </cell>
          <cell r="S473">
            <v>31.1111593224574</v>
          </cell>
          <cell r="T473">
            <v>40.288914487189636</v>
          </cell>
          <cell r="U473">
            <v>4.6468416053854344</v>
          </cell>
          <cell r="V473">
            <v>1.8125309917074286</v>
          </cell>
          <cell r="W473">
            <v>8.648767509799999</v>
          </cell>
          <cell r="X473">
            <v>10.740707665599999</v>
          </cell>
          <cell r="Y473">
            <v>12.7389788592</v>
          </cell>
          <cell r="Z473">
            <v>14.987033951999997</v>
          </cell>
          <cell r="AA473" t="str">
            <v>X</v>
          </cell>
          <cell r="AD473">
            <v>3.2296862985464316</v>
          </cell>
          <cell r="AE473">
            <v>3.2296862985464316</v>
          </cell>
          <cell r="AF473">
            <v>1.8125309917074286</v>
          </cell>
        </row>
        <row r="474">
          <cell r="D474" t="str">
            <v>Implied revenues</v>
          </cell>
          <cell r="E474">
            <v>212.19999999999996</v>
          </cell>
          <cell r="F474">
            <v>153.1</v>
          </cell>
          <cell r="G474">
            <v>437.2</v>
          </cell>
          <cell r="H474">
            <v>168.74400000000003</v>
          </cell>
          <cell r="I474">
            <v>93.69</v>
          </cell>
          <cell r="J474">
            <v>124.58000000000001</v>
          </cell>
          <cell r="K474">
            <v>114.94519185274559</v>
          </cell>
          <cell r="L474">
            <v>101.67256832197759</v>
          </cell>
          <cell r="M474">
            <v>50.443051991980802</v>
          </cell>
          <cell r="N474">
            <v>60.009490714382402</v>
          </cell>
          <cell r="O474">
            <v>158.6</v>
          </cell>
          <cell r="P474">
            <v>170.73427727414295</v>
          </cell>
          <cell r="Q474">
            <v>112.06876494249548</v>
          </cell>
          <cell r="R474">
            <v>44.26701090697766</v>
          </cell>
          <cell r="S474">
            <v>31.1111593224574</v>
          </cell>
          <cell r="T474">
            <v>40.288914487189636</v>
          </cell>
          <cell r="U474">
            <v>4.6468416053854344</v>
          </cell>
          <cell r="V474">
            <v>1.8125309917074288</v>
          </cell>
          <cell r="W474">
            <v>8.6487675098000008</v>
          </cell>
          <cell r="X474">
            <v>10.740707665599999</v>
          </cell>
          <cell r="Y474">
            <v>12.738978859200001</v>
          </cell>
          <cell r="Z474">
            <v>14.987033951999996</v>
          </cell>
          <cell r="AA474" t="str">
            <v>X</v>
          </cell>
          <cell r="AD474">
            <v>3.2296862985464316</v>
          </cell>
          <cell r="AE474">
            <v>3.2296862985464316</v>
          </cell>
          <cell r="AF474">
            <v>1.8125309917074288</v>
          </cell>
        </row>
        <row r="475">
          <cell r="B475" t="str">
            <v>f</v>
          </cell>
          <cell r="C475">
            <v>0.52</v>
          </cell>
          <cell r="D475" t="str">
            <v xml:space="preserve">     Volume (excl. parallel, thousand tons)</v>
          </cell>
          <cell r="E475">
            <v>78.900000000000006</v>
          </cell>
          <cell r="F475">
            <v>65.5</v>
          </cell>
          <cell r="G475">
            <v>145.80000000000001</v>
          </cell>
          <cell r="H475">
            <v>104.82599999999999</v>
          </cell>
          <cell r="I475">
            <v>54.91</v>
          </cell>
          <cell r="J475">
            <v>119.113</v>
          </cell>
          <cell r="K475">
            <v>95.748000000000005</v>
          </cell>
          <cell r="L475">
            <v>89.489000000000004</v>
          </cell>
          <cell r="M475">
            <v>56.631</v>
          </cell>
          <cell r="N475">
            <v>55.045000000000002</v>
          </cell>
          <cell r="O475">
            <v>61</v>
          </cell>
          <cell r="P475">
            <v>78.3</v>
          </cell>
          <cell r="Q475">
            <v>53</v>
          </cell>
          <cell r="R475">
            <v>20</v>
          </cell>
          <cell r="S475">
            <v>16</v>
          </cell>
          <cell r="T475">
            <v>24.4</v>
          </cell>
          <cell r="U475">
            <v>5</v>
          </cell>
          <cell r="V475">
            <v>2.6</v>
          </cell>
          <cell r="W475">
            <v>11.33</v>
          </cell>
          <cell r="X475">
            <v>11</v>
          </cell>
          <cell r="Y475">
            <v>11</v>
          </cell>
          <cell r="Z475">
            <v>11</v>
          </cell>
          <cell r="AA475" t="str">
            <v>X</v>
          </cell>
          <cell r="AB475" t="str">
            <v>ok</v>
          </cell>
          <cell r="AD475">
            <v>3.8</v>
          </cell>
          <cell r="AE475">
            <v>3.8</v>
          </cell>
          <cell r="AF475">
            <v>2.6</v>
          </cell>
        </row>
        <row r="476">
          <cell r="B476" t="str">
            <v>f</v>
          </cell>
          <cell r="C476">
            <v>0.75010874450177611</v>
          </cell>
          <cell r="D476" t="str">
            <v xml:space="preserve">     Unit value ($ per pound)</v>
          </cell>
          <cell r="E476">
            <v>1.2199270056388727</v>
          </cell>
          <cell r="F476">
            <v>1.0602282203916276</v>
          </cell>
          <cell r="G476">
            <v>1.3601540479861949</v>
          </cell>
          <cell r="H476">
            <v>0.73017136050303766</v>
          </cell>
          <cell r="I476">
            <v>0.77393994863588311</v>
          </cell>
          <cell r="J476">
            <v>0.47441087144197897</v>
          </cell>
          <cell r="K476">
            <v>0.54453596315327735</v>
          </cell>
          <cell r="L476">
            <v>0.51534682921923358</v>
          </cell>
          <cell r="M476">
            <v>0.40402905122636013</v>
          </cell>
          <cell r="N476">
            <v>0.49450140975565449</v>
          </cell>
          <cell r="O476">
            <v>1.1793394247726596</v>
          </cell>
          <cell r="P476">
            <v>0.98906407480824987</v>
          </cell>
          <cell r="Q476">
            <v>0.95912273426897687</v>
          </cell>
          <cell r="R476">
            <v>1.0039582919123091</v>
          </cell>
          <cell r="S476">
            <v>0.88198597931147782</v>
          </cell>
          <cell r="T476">
            <v>0.74896445832340963</v>
          </cell>
          <cell r="U476">
            <v>0.42155411583884006</v>
          </cell>
          <cell r="V476">
            <v>0.31621142857142859</v>
          </cell>
          <cell r="W476">
            <v>0.34625</v>
          </cell>
          <cell r="X476">
            <v>0.44289999999999996</v>
          </cell>
          <cell r="Y476">
            <v>0.52529999999999999</v>
          </cell>
          <cell r="Z476">
            <v>0.61799999999999988</v>
          </cell>
          <cell r="AA476" t="str">
            <v>X</v>
          </cell>
          <cell r="AB476" t="str">
            <v>ok</v>
          </cell>
          <cell r="AD476">
            <v>0.36888277220513432</v>
          </cell>
          <cell r="AE476">
            <v>0.36888277220513432</v>
          </cell>
          <cell r="AF476">
            <v>0.31621142857142859</v>
          </cell>
        </row>
        <row r="477">
          <cell r="C477">
            <v>0.750108744501776</v>
          </cell>
          <cell r="D477" t="str">
            <v xml:space="preserve">     Implied unit value</v>
          </cell>
          <cell r="E477">
            <v>1.2199270056388727</v>
          </cell>
          <cell r="F477">
            <v>1.0602282203916276</v>
          </cell>
          <cell r="G477">
            <v>1.3601540479861949</v>
          </cell>
          <cell r="H477">
            <v>0.73017136050303766</v>
          </cell>
          <cell r="I477">
            <v>0.77393994863588311</v>
          </cell>
          <cell r="J477">
            <v>0.47441087144197897</v>
          </cell>
          <cell r="K477">
            <v>0.54453596315327735</v>
          </cell>
          <cell r="L477">
            <v>0.51534682921923358</v>
          </cell>
          <cell r="M477">
            <v>0.40402905122636013</v>
          </cell>
          <cell r="N477">
            <v>0.49450140975565449</v>
          </cell>
          <cell r="O477">
            <v>1.1793394247726596</v>
          </cell>
          <cell r="P477">
            <v>0.98906407480824987</v>
          </cell>
          <cell r="Q477">
            <v>0.95912273426897687</v>
          </cell>
          <cell r="R477">
            <v>1.0039582919123091</v>
          </cell>
          <cell r="S477">
            <v>0.88198597931147782</v>
          </cell>
          <cell r="T477">
            <v>0.74896445832340963</v>
          </cell>
          <cell r="U477">
            <v>0.42155411583884012</v>
          </cell>
          <cell r="V477">
            <v>0.31621142857142859</v>
          </cell>
          <cell r="W477">
            <v>0.34625</v>
          </cell>
          <cell r="X477">
            <v>0.44289999999999996</v>
          </cell>
          <cell r="Y477">
            <v>0.52529999999999999</v>
          </cell>
          <cell r="Z477">
            <v>0.61799999999999988</v>
          </cell>
          <cell r="AA477" t="str">
            <v>X</v>
          </cell>
          <cell r="AD477">
            <v>0.36888277220513432</v>
          </cell>
          <cell r="AE477">
            <v>0.36888277220513432</v>
          </cell>
          <cell r="AF477">
            <v>0.31621142857142859</v>
          </cell>
        </row>
        <row r="478">
          <cell r="C478">
            <v>0.75010874450177611</v>
          </cell>
          <cell r="D478" t="str">
            <v>Unit value $ per ton</v>
          </cell>
          <cell r="E478">
            <v>2689.480354879594</v>
          </cell>
          <cell r="F478">
            <v>2337.4045801526718</v>
          </cell>
          <cell r="G478">
            <v>2998.6282578875171</v>
          </cell>
          <cell r="H478">
            <v>1609.7533054776491</v>
          </cell>
          <cell r="I478">
            <v>1706.2465853214353</v>
          </cell>
          <cell r="J478">
            <v>1045.8975930419015</v>
          </cell>
          <cell r="K478">
            <v>1200.4970532308309</v>
          </cell>
          <cell r="L478">
            <v>1136.1459880206237</v>
          </cell>
          <cell r="M478">
            <v>890.73214303086297</v>
          </cell>
          <cell r="N478">
            <v>1090.18967598115</v>
          </cell>
          <cell r="O478">
            <v>2600</v>
          </cell>
          <cell r="P478">
            <v>2180.5143968600632</v>
          </cell>
          <cell r="Q478">
            <v>2114.5049989150089</v>
          </cell>
          <cell r="R478">
            <v>2213.3505453488829</v>
          </cell>
          <cell r="S478">
            <v>1944.4474576535874</v>
          </cell>
          <cell r="T478">
            <v>1651.1850199667886</v>
          </cell>
          <cell r="U478">
            <v>929.36832107708688</v>
          </cell>
          <cell r="V478">
            <v>697.12730450285721</v>
          </cell>
          <cell r="W478">
            <v>763.35105999999996</v>
          </cell>
          <cell r="X478">
            <v>976.42796959999987</v>
          </cell>
          <cell r="Y478">
            <v>1158.0889872</v>
          </cell>
          <cell r="Z478">
            <v>1362.4576319999996</v>
          </cell>
          <cell r="AA478" t="str">
            <v>X</v>
          </cell>
          <cell r="AD478">
            <v>813.24781278997204</v>
          </cell>
          <cell r="AE478">
            <v>813.24781278997204</v>
          </cell>
          <cell r="AF478">
            <v>697.12730450285721</v>
          </cell>
        </row>
        <row r="479">
          <cell r="AA479" t="str">
            <v>X</v>
          </cell>
          <cell r="AD479">
            <v>0</v>
          </cell>
          <cell r="AE479">
            <v>0</v>
          </cell>
        </row>
        <row r="480">
          <cell r="B480" t="str">
            <v>f</v>
          </cell>
          <cell r="C480">
            <v>0.9457863055975817</v>
          </cell>
          <cell r="D480" t="str">
            <v xml:space="preserve">   Rubber</v>
          </cell>
          <cell r="E480">
            <v>10.6</v>
          </cell>
          <cell r="F480">
            <v>7.5</v>
          </cell>
          <cell r="G480">
            <v>7.8</v>
          </cell>
          <cell r="H480">
            <v>10.282366335999999</v>
          </cell>
          <cell r="I480">
            <v>11.149885879999999</v>
          </cell>
          <cell r="J480">
            <v>10.998490690244161</v>
          </cell>
          <cell r="K480">
            <v>7.1120459679102606</v>
          </cell>
          <cell r="L480">
            <v>4.5520970530047995</v>
          </cell>
          <cell r="M480">
            <v>6.1266033579711987</v>
          </cell>
          <cell r="N480">
            <v>4.2682212891936002</v>
          </cell>
          <cell r="O480">
            <v>3.9406551688000002</v>
          </cell>
          <cell r="P480">
            <v>5.8441938991327662</v>
          </cell>
          <cell r="Q480">
            <v>5.3394171067921281</v>
          </cell>
          <cell r="R480">
            <v>4.0705301923236057</v>
          </cell>
          <cell r="S480">
            <v>2.1650706348052964</v>
          </cell>
          <cell r="T480">
            <v>1.9069353095014547</v>
          </cell>
          <cell r="U480">
            <v>6.9126610833446534E-8</v>
          </cell>
          <cell r="V480">
            <v>6.5379001878647165E-8</v>
          </cell>
          <cell r="W480">
            <v>7.0547967999999994E-8</v>
          </cell>
          <cell r="X480">
            <v>7.7161839999999988E-8</v>
          </cell>
          <cell r="Y480">
            <v>8.3775711999999996E-8</v>
          </cell>
          <cell r="Z480">
            <v>8.8184959999999992E-8</v>
          </cell>
          <cell r="AA480" t="str">
            <v>X</v>
          </cell>
          <cell r="AB480" t="str">
            <v>ok</v>
          </cell>
          <cell r="AD480">
            <v>6.7252806356046843E-8</v>
          </cell>
          <cell r="AE480">
            <v>6.7252806356046843E-8</v>
          </cell>
          <cell r="AF480">
            <v>6.5379001878647165E-8</v>
          </cell>
        </row>
        <row r="481">
          <cell r="C481">
            <v>0.9457863055975817</v>
          </cell>
          <cell r="D481" t="str">
            <v>Implied revenues</v>
          </cell>
          <cell r="E481">
            <v>10.6</v>
          </cell>
          <cell r="F481">
            <v>7.5</v>
          </cell>
          <cell r="G481">
            <v>7.8</v>
          </cell>
          <cell r="H481">
            <v>10.282366335999999</v>
          </cell>
          <cell r="I481">
            <v>11.149885879999999</v>
          </cell>
          <cell r="J481">
            <v>10.998490690244161</v>
          </cell>
          <cell r="K481">
            <v>7.1120459679102606</v>
          </cell>
          <cell r="L481">
            <v>4.5520970530047995</v>
          </cell>
          <cell r="M481">
            <v>6.1266033579711987</v>
          </cell>
          <cell r="N481">
            <v>4.2682212891936002</v>
          </cell>
          <cell r="O481">
            <v>3.9406551688000002</v>
          </cell>
          <cell r="P481">
            <v>5.8441938991327662</v>
          </cell>
          <cell r="Q481">
            <v>5.3394171067921281</v>
          </cell>
          <cell r="R481">
            <v>4.0705301923236057</v>
          </cell>
          <cell r="S481">
            <v>2.1650706348052964</v>
          </cell>
          <cell r="T481">
            <v>1.9069353095014547</v>
          </cell>
          <cell r="U481">
            <v>6.9126610833446534E-8</v>
          </cell>
          <cell r="V481">
            <v>6.5379001878647165E-8</v>
          </cell>
          <cell r="W481">
            <v>7.0547967999999994E-8</v>
          </cell>
          <cell r="X481">
            <v>7.7161839999999988E-8</v>
          </cell>
          <cell r="Y481">
            <v>8.3775711999999996E-8</v>
          </cell>
          <cell r="Z481">
            <v>8.8184959999999992E-8</v>
          </cell>
          <cell r="AA481" t="str">
            <v>X</v>
          </cell>
          <cell r="AD481">
            <v>6.7252806356046843E-8</v>
          </cell>
          <cell r="AE481">
            <v>6.7252806356046843E-8</v>
          </cell>
          <cell r="AF481">
            <v>6.5379001878647165E-8</v>
          </cell>
        </row>
        <row r="482">
          <cell r="D482" t="str">
            <v>Implied revenues</v>
          </cell>
          <cell r="E482">
            <v>10.599999999999998</v>
          </cell>
          <cell r="F482">
            <v>7.5000000000000009</v>
          </cell>
          <cell r="G482">
            <v>7.8000000000000007</v>
          </cell>
          <cell r="H482">
            <v>10.282366336000001</v>
          </cell>
          <cell r="I482">
            <v>11.149885880000001</v>
          </cell>
          <cell r="J482">
            <v>10.998490690244161</v>
          </cell>
          <cell r="K482">
            <v>7.1120459679102614</v>
          </cell>
          <cell r="L482">
            <v>4.5520970530047995</v>
          </cell>
          <cell r="M482">
            <v>6.1266033579712014</v>
          </cell>
          <cell r="N482">
            <v>4.2682212891935993</v>
          </cell>
          <cell r="O482">
            <v>3.9406551688000007</v>
          </cell>
          <cell r="P482">
            <v>5.8441938991327662</v>
          </cell>
          <cell r="Q482">
            <v>5.3394171067921281</v>
          </cell>
          <cell r="R482">
            <v>4.0705301923236066</v>
          </cell>
          <cell r="S482">
            <v>2.1650706348052968</v>
          </cell>
          <cell r="T482">
            <v>1.906935309501455</v>
          </cell>
          <cell r="U482">
            <v>6.9126610833446548E-8</v>
          </cell>
          <cell r="V482">
            <v>6.5379001878647165E-8</v>
          </cell>
          <cell r="W482">
            <v>7.0547967999999994E-8</v>
          </cell>
          <cell r="X482">
            <v>7.7161840000000002E-8</v>
          </cell>
          <cell r="Y482">
            <v>8.3775711999999996E-8</v>
          </cell>
          <cell r="Z482">
            <v>8.8184960000000006E-8</v>
          </cell>
          <cell r="AA482" t="str">
            <v>X</v>
          </cell>
          <cell r="AD482">
            <v>6.7252806356046856E-8</v>
          </cell>
          <cell r="AE482">
            <v>6.7252806356046856E-8</v>
          </cell>
          <cell r="AF482">
            <v>6.5379001878647165E-8</v>
          </cell>
        </row>
        <row r="483">
          <cell r="B483" t="str">
            <v>d</v>
          </cell>
          <cell r="C483">
            <v>1</v>
          </cell>
          <cell r="D483" t="str">
            <v xml:space="preserve">     Volume (thousand tons)</v>
          </cell>
          <cell r="E483">
            <v>14.6</v>
          </cell>
          <cell r="F483">
            <v>11</v>
          </cell>
          <cell r="G483">
            <v>13.9</v>
          </cell>
          <cell r="H483">
            <v>10.6</v>
          </cell>
          <cell r="I483">
            <v>10.625</v>
          </cell>
          <cell r="J483">
            <v>9.7970000000000006</v>
          </cell>
          <cell r="K483">
            <v>6.9770000000000003</v>
          </cell>
          <cell r="L483">
            <v>5.5119999999999996</v>
          </cell>
          <cell r="M483">
            <v>7.1109999999999998</v>
          </cell>
          <cell r="N483">
            <v>5.1340000000000003</v>
          </cell>
          <cell r="O483">
            <v>3.5</v>
          </cell>
          <cell r="P483">
            <v>3.698</v>
          </cell>
          <cell r="Q483">
            <v>3.8089400000000002</v>
          </cell>
          <cell r="R483">
            <v>4</v>
          </cell>
          <cell r="S483">
            <v>3</v>
          </cell>
          <cell r="T483">
            <v>3</v>
          </cell>
          <cell r="U483">
            <v>9.9999999999999995E-8</v>
          </cell>
          <cell r="V483">
            <v>9.9999999999999995E-8</v>
          </cell>
          <cell r="W483">
            <v>9.9999999999999995E-8</v>
          </cell>
          <cell r="X483">
            <v>9.9999999999999995E-8</v>
          </cell>
          <cell r="Y483">
            <v>9.9999999999999995E-8</v>
          </cell>
          <cell r="Z483">
            <v>9.9999999999999995E-8</v>
          </cell>
          <cell r="AA483" t="str">
            <v>X</v>
          </cell>
          <cell r="AB483" t="str">
            <v>ok</v>
          </cell>
          <cell r="AD483">
            <v>9.9999999999999995E-8</v>
          </cell>
          <cell r="AE483">
            <v>9.9999999999999995E-8</v>
          </cell>
          <cell r="AF483">
            <v>9.9999999999999995E-8</v>
          </cell>
        </row>
        <row r="484">
          <cell r="B484" t="str">
            <v>f</v>
          </cell>
          <cell r="C484">
            <v>0.9457863055975817</v>
          </cell>
          <cell r="D484" t="str">
            <v xml:space="preserve">     Unit value ($ per pound)</v>
          </cell>
          <cell r="E484">
            <v>0.32932028194389334</v>
          </cell>
          <cell r="F484">
            <v>0.309267331671152</v>
          </cell>
          <cell r="G484">
            <v>0.25453368879985461</v>
          </cell>
          <cell r="H484">
            <v>0.44</v>
          </cell>
          <cell r="I484">
            <v>0.47600000000000003</v>
          </cell>
          <cell r="J484">
            <v>0.50922000000000001</v>
          </cell>
          <cell r="K484">
            <v>0.46237176000000002</v>
          </cell>
          <cell r="L484">
            <v>0.37459999999999999</v>
          </cell>
          <cell r="M484">
            <v>0.39079999999999998</v>
          </cell>
          <cell r="N484">
            <v>0.37709999999999999</v>
          </cell>
          <cell r="O484">
            <v>0.51070000000000004</v>
          </cell>
          <cell r="P484">
            <v>0.71684156417846689</v>
          </cell>
          <cell r="Q484">
            <v>0.63585074742635106</v>
          </cell>
          <cell r="R484">
            <v>0.46159007072448704</v>
          </cell>
          <cell r="S484">
            <v>0.32735296885172505</v>
          </cell>
          <cell r="T484">
            <v>0.28832358858796403</v>
          </cell>
          <cell r="U484">
            <v>0.31355283637230902</v>
          </cell>
          <cell r="V484">
            <v>0.29655397872220918</v>
          </cell>
          <cell r="W484">
            <v>0.32</v>
          </cell>
          <cell r="X484">
            <v>0.35</v>
          </cell>
          <cell r="Y484">
            <v>0.38</v>
          </cell>
          <cell r="Z484">
            <v>0.4</v>
          </cell>
          <cell r="AA484" t="str">
            <v>X</v>
          </cell>
          <cell r="AB484" t="str">
            <v>ok</v>
          </cell>
          <cell r="AD484">
            <v>0.30505340754725907</v>
          </cell>
          <cell r="AE484">
            <v>0.30505340754725907</v>
          </cell>
          <cell r="AF484">
            <v>0.29655397872220918</v>
          </cell>
        </row>
        <row r="485">
          <cell r="C485">
            <v>0.9457863055975817</v>
          </cell>
          <cell r="D485" t="str">
            <v xml:space="preserve">     Implied unit value</v>
          </cell>
          <cell r="E485">
            <v>0.32932028194389334</v>
          </cell>
          <cell r="F485">
            <v>0.309267331671152</v>
          </cell>
          <cell r="G485">
            <v>0.25453368879985461</v>
          </cell>
          <cell r="H485">
            <v>0.44</v>
          </cell>
          <cell r="I485">
            <v>0.47600000000000003</v>
          </cell>
          <cell r="J485">
            <v>0.50922000000000001</v>
          </cell>
          <cell r="K485">
            <v>0.46237176000000002</v>
          </cell>
          <cell r="L485">
            <v>0.37460000000000004</v>
          </cell>
          <cell r="M485">
            <v>0.39079999999999998</v>
          </cell>
          <cell r="N485">
            <v>0.37709999999999999</v>
          </cell>
          <cell r="O485">
            <v>0.51070000000000004</v>
          </cell>
          <cell r="P485">
            <v>0.71684156417846689</v>
          </cell>
          <cell r="Q485">
            <v>0.63585074742635106</v>
          </cell>
          <cell r="R485">
            <v>0.46159007072448699</v>
          </cell>
          <cell r="S485">
            <v>0.32735296885172505</v>
          </cell>
          <cell r="T485">
            <v>0.28832358858796403</v>
          </cell>
          <cell r="U485">
            <v>0.31355283637230902</v>
          </cell>
          <cell r="V485">
            <v>0.29655397872220918</v>
          </cell>
          <cell r="W485">
            <v>0.32</v>
          </cell>
          <cell r="X485">
            <v>0.35</v>
          </cell>
          <cell r="Y485">
            <v>0.38</v>
          </cell>
          <cell r="Z485">
            <v>0.4</v>
          </cell>
          <cell r="AA485" t="str">
            <v>X</v>
          </cell>
          <cell r="AD485">
            <v>0.30505340754725907</v>
          </cell>
          <cell r="AE485">
            <v>0.30505340754725907</v>
          </cell>
          <cell r="AF485">
            <v>0.29655397872220918</v>
          </cell>
        </row>
        <row r="486">
          <cell r="C486">
            <v>0.94578630559758159</v>
          </cell>
          <cell r="D486" t="str">
            <v>Unit value $ per ton</v>
          </cell>
          <cell r="E486">
            <v>726.02739726027391</v>
          </cell>
          <cell r="F486">
            <v>681.81818181818187</v>
          </cell>
          <cell r="G486">
            <v>561.15107913669067</v>
          </cell>
          <cell r="H486">
            <v>970.03456000000006</v>
          </cell>
          <cell r="I486">
            <v>1049.4010240000002</v>
          </cell>
          <cell r="J486">
            <v>1122.63863328</v>
          </cell>
          <cell r="K486">
            <v>1019.3558790182401</v>
          </cell>
          <cell r="L486">
            <v>825.85215040000003</v>
          </cell>
          <cell r="M486">
            <v>861.56705920000013</v>
          </cell>
          <cell r="N486">
            <v>831.36371039999995</v>
          </cell>
          <cell r="O486">
            <v>1125.9014768000002</v>
          </cell>
          <cell r="P486">
            <v>1580.3661165853885</v>
          </cell>
          <cell r="Q486">
            <v>1401.8118181940717</v>
          </cell>
          <cell r="R486">
            <v>1017.6325480809016</v>
          </cell>
          <cell r="S486">
            <v>721.69021160176555</v>
          </cell>
          <cell r="T486">
            <v>635.64510316715166</v>
          </cell>
          <cell r="U486">
            <v>691.26610833446546</v>
          </cell>
          <cell r="V486">
            <v>653.79001878647171</v>
          </cell>
          <cell r="W486">
            <v>705.47968000000003</v>
          </cell>
          <cell r="X486">
            <v>771.61840000000007</v>
          </cell>
          <cell r="Y486">
            <v>837.75711999999999</v>
          </cell>
          <cell r="Z486">
            <v>881.84960000000012</v>
          </cell>
          <cell r="AA486" t="str">
            <v>X</v>
          </cell>
          <cell r="AD486">
            <v>672.52806356046858</v>
          </cell>
          <cell r="AE486">
            <v>672.52806356046858</v>
          </cell>
          <cell r="AF486">
            <v>653.79001878647171</v>
          </cell>
        </row>
        <row r="487">
          <cell r="AA487" t="str">
            <v>X</v>
          </cell>
          <cell r="AD487">
            <v>0</v>
          </cell>
          <cell r="AE487">
            <v>0</v>
          </cell>
        </row>
        <row r="488">
          <cell r="B488" t="str">
            <v>f</v>
          </cell>
          <cell r="C488">
            <v>0.95168397926025083</v>
          </cell>
          <cell r="D488" t="str">
            <v xml:space="preserve">   Other exports</v>
          </cell>
          <cell r="E488">
            <v>194.81443800000002</v>
          </cell>
          <cell r="F488">
            <v>314.57626799999991</v>
          </cell>
          <cell r="G488">
            <v>21.547775000000183</v>
          </cell>
          <cell r="H488">
            <v>188.60796502920951</v>
          </cell>
          <cell r="I488">
            <v>407.87120950999986</v>
          </cell>
          <cell r="J488">
            <v>423.53514629975609</v>
          </cell>
          <cell r="K488">
            <v>380.72714137645136</v>
          </cell>
          <cell r="L488">
            <v>207.79048112471375</v>
          </cell>
          <cell r="M488">
            <v>222.32349434419527</v>
          </cell>
          <cell r="N488">
            <v>361.10575744618342</v>
          </cell>
          <cell r="O488">
            <v>488.64727223708695</v>
          </cell>
          <cell r="P488">
            <v>536.94133489166916</v>
          </cell>
          <cell r="Q488">
            <v>492.88646714330281</v>
          </cell>
          <cell r="R488">
            <v>374.21434682223969</v>
          </cell>
          <cell r="S488">
            <v>389.23128119918772</v>
          </cell>
          <cell r="T488">
            <v>279.40794363931553</v>
          </cell>
          <cell r="U488">
            <v>232.97700251962314</v>
          </cell>
          <cell r="V488">
            <v>221.72048083400043</v>
          </cell>
          <cell r="W488">
            <v>258.62117669461094</v>
          </cell>
          <cell r="X488">
            <v>280.7396817225864</v>
          </cell>
          <cell r="Y488">
            <v>303.79883570508701</v>
          </cell>
          <cell r="Z488">
            <v>330.10620683227756</v>
          </cell>
          <cell r="AA488" t="str">
            <v>X</v>
          </cell>
          <cell r="AB488" t="str">
            <v>ok</v>
          </cell>
          <cell r="AD488">
            <v>227.34874167681178</v>
          </cell>
          <cell r="AE488">
            <v>243.45471333336073</v>
          </cell>
          <cell r="AF488">
            <v>253.93242414709832</v>
          </cell>
        </row>
        <row r="489">
          <cell r="C489">
            <v>0.92913118508065484</v>
          </cell>
          <cell r="D489" t="str">
            <v>Parallel exports</v>
          </cell>
          <cell r="E489">
            <v>194.81443800000002</v>
          </cell>
          <cell r="F489">
            <v>314.57626799999991</v>
          </cell>
          <cell r="G489">
            <v>21.547775000000179</v>
          </cell>
          <cell r="H489">
            <v>188.60796502920951</v>
          </cell>
          <cell r="I489">
            <v>407.87120950999986</v>
          </cell>
          <cell r="J489">
            <v>376.14414629975607</v>
          </cell>
          <cell r="K489">
            <v>333.33614137645134</v>
          </cell>
          <cell r="L489">
            <v>139.80934704471377</v>
          </cell>
          <cell r="M489">
            <v>169.68561280570299</v>
          </cell>
          <cell r="N489">
            <v>334.70243972860794</v>
          </cell>
          <cell r="O489">
            <v>426.44727223708696</v>
          </cell>
          <cell r="P489">
            <v>443.7222185749219</v>
          </cell>
          <cell r="Q489">
            <v>396.99416841273933</v>
          </cell>
          <cell r="R489">
            <v>285.38983146083501</v>
          </cell>
          <cell r="S489">
            <v>308.6794307818368</v>
          </cell>
          <cell r="T489">
            <v>256.17147577394263</v>
          </cell>
          <cell r="U489">
            <v>203.96904068084859</v>
          </cell>
          <cell r="V489">
            <v>189.51399648756114</v>
          </cell>
          <cell r="W489">
            <v>222.66181821675139</v>
          </cell>
          <cell r="X489">
            <v>241.49990635261904</v>
          </cell>
          <cell r="Y489">
            <v>261.37423981144411</v>
          </cell>
          <cell r="Z489">
            <v>284.09609357436665</v>
          </cell>
          <cell r="AA489" t="str">
            <v>X</v>
          </cell>
          <cell r="AD489">
            <v>196.74151858420487</v>
          </cell>
          <cell r="AE489">
            <v>212.84749024075384</v>
          </cell>
          <cell r="AF489">
            <v>221.72593980065909</v>
          </cell>
        </row>
        <row r="490">
          <cell r="C490">
            <v>0.94723935313798724</v>
          </cell>
          <cell r="D490" t="str">
            <v>Diamonds</v>
          </cell>
          <cell r="E490">
            <v>127.99443800000003</v>
          </cell>
          <cell r="F490">
            <v>274.39626799999991</v>
          </cell>
          <cell r="G490">
            <v>-14.762224999999827</v>
          </cell>
          <cell r="H490">
            <v>134.47796502920951</v>
          </cell>
          <cell r="I490">
            <v>360.85120950999988</v>
          </cell>
          <cell r="J490">
            <v>345.0122462997561</v>
          </cell>
          <cell r="K490">
            <v>313.66926168870293</v>
          </cell>
          <cell r="L490">
            <v>124.81373389307537</v>
          </cell>
          <cell r="M490">
            <v>115.00211761259234</v>
          </cell>
          <cell r="N490">
            <v>268.09580982652687</v>
          </cell>
          <cell r="O490">
            <v>239.48227223708693</v>
          </cell>
          <cell r="P490">
            <v>231.35368507402507</v>
          </cell>
          <cell r="Q490">
            <v>229.71283069702116</v>
          </cell>
          <cell r="R490">
            <v>229.71283069702116</v>
          </cell>
          <cell r="S490">
            <v>271.37491354527737</v>
          </cell>
          <cell r="T490">
            <v>204</v>
          </cell>
          <cell r="U490">
            <v>196.73506952878157</v>
          </cell>
          <cell r="V490">
            <v>186.3552</v>
          </cell>
          <cell r="W490">
            <v>209.04192</v>
          </cell>
          <cell r="X490">
            <v>224.72006399999998</v>
          </cell>
          <cell r="Y490">
            <v>241.57406879999999</v>
          </cell>
          <cell r="Z490">
            <v>260.89999430399996</v>
          </cell>
          <cell r="AA490" t="str">
            <v>X</v>
          </cell>
          <cell r="AD490">
            <v>191.54513476439078</v>
          </cell>
          <cell r="AE490">
            <v>207.56003476439076</v>
          </cell>
          <cell r="AF490">
            <v>218.38499999999999</v>
          </cell>
        </row>
        <row r="491">
          <cell r="C491" t="e">
            <v>#DIV/0!</v>
          </cell>
          <cell r="D491" t="str">
            <v>Gold</v>
          </cell>
          <cell r="E491">
            <v>54.63</v>
          </cell>
          <cell r="F491">
            <v>27.990000000000002</v>
          </cell>
          <cell r="G491">
            <v>24.120000000000005</v>
          </cell>
          <cell r="H491">
            <v>41.940000000000005</v>
          </cell>
          <cell r="I491">
            <v>34.830000000000005</v>
          </cell>
          <cell r="J491">
            <v>15.840000000000002</v>
          </cell>
          <cell r="K491">
            <v>5.31</v>
          </cell>
          <cell r="L491">
            <v>2.1600000000000006</v>
          </cell>
          <cell r="M491">
            <v>0.85500000000000009</v>
          </cell>
          <cell r="N491">
            <v>5.4450000000000003</v>
          </cell>
          <cell r="O491">
            <v>2.4</v>
          </cell>
          <cell r="P491">
            <v>12.906218754000001</v>
          </cell>
          <cell r="Q491">
            <v>13.979553588</v>
          </cell>
          <cell r="R491">
            <v>3.4284907800000002</v>
          </cell>
          <cell r="S491">
            <v>0.13063050000000001</v>
          </cell>
          <cell r="T491">
            <v>0.60649874999999986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 t="str">
            <v>X</v>
          </cell>
          <cell r="AD491">
            <v>0</v>
          </cell>
          <cell r="AE491">
            <v>0</v>
          </cell>
          <cell r="AF491">
            <v>0</v>
          </cell>
        </row>
        <row r="492">
          <cell r="C492">
            <v>0.39005654714092353</v>
          </cell>
          <cell r="D492" t="str">
            <v>Coffee</v>
          </cell>
          <cell r="E492">
            <v>12.09</v>
          </cell>
          <cell r="F492">
            <v>12.09</v>
          </cell>
          <cell r="G492">
            <v>12.09</v>
          </cell>
          <cell r="H492">
            <v>12.09</v>
          </cell>
          <cell r="I492">
            <v>12.09</v>
          </cell>
          <cell r="J492">
            <v>12.09</v>
          </cell>
          <cell r="K492">
            <v>11.154979687748387</v>
          </cell>
          <cell r="L492">
            <v>9.8669236716383768</v>
          </cell>
          <cell r="M492">
            <v>50.443051991980802</v>
          </cell>
          <cell r="N492">
            <v>60.009490714382402</v>
          </cell>
          <cell r="O492">
            <v>182.39000000000001</v>
          </cell>
          <cell r="P492">
            <v>196.3444188652644</v>
          </cell>
          <cell r="Q492">
            <v>151.29283267236892</v>
          </cell>
          <cell r="R492">
            <v>50.907062543024296</v>
          </cell>
          <cell r="S492">
            <v>35.777833220826011</v>
          </cell>
          <cell r="T492">
            <v>51</v>
          </cell>
          <cell r="U492">
            <v>6.9702624080781517</v>
          </cell>
          <cell r="V492">
            <v>2.7187964875611428</v>
          </cell>
          <cell r="W492">
            <v>12.973151264699998</v>
          </cell>
          <cell r="X492">
            <v>16.111061498399998</v>
          </cell>
          <cell r="Y492">
            <v>19.108468288799997</v>
          </cell>
          <cell r="Z492">
            <v>22.480550927999996</v>
          </cell>
          <cell r="AA492" t="str">
            <v>X</v>
          </cell>
          <cell r="AD492">
            <v>4.8445294478196477</v>
          </cell>
          <cell r="AE492">
            <v>4.8445294478196477</v>
          </cell>
          <cell r="AF492">
            <v>2.7187964875611428</v>
          </cell>
        </row>
        <row r="493">
          <cell r="C493">
            <v>1.6685074349244444</v>
          </cell>
          <cell r="D493" t="str">
            <v>Other parallel</v>
          </cell>
          <cell r="E493">
            <v>0.1</v>
          </cell>
          <cell r="F493">
            <v>0.1</v>
          </cell>
          <cell r="G493">
            <v>0.1</v>
          </cell>
          <cell r="H493">
            <v>0.1</v>
          </cell>
          <cell r="I493">
            <v>0.1</v>
          </cell>
          <cell r="J493">
            <v>3.2019000000000002</v>
          </cell>
          <cell r="K493">
            <v>3.2019000000000002</v>
          </cell>
          <cell r="L493">
            <v>2.9686894800000001</v>
          </cell>
          <cell r="M493">
            <v>3.3854432011298403</v>
          </cell>
          <cell r="N493">
            <v>1.1521391876986187</v>
          </cell>
          <cell r="O493">
            <v>2.1749999999999998</v>
          </cell>
          <cell r="P493">
            <v>3.1178958816324105</v>
          </cell>
          <cell r="Q493">
            <v>2.0089514553491581</v>
          </cell>
          <cell r="R493">
            <v>1.3414474407895705</v>
          </cell>
          <cell r="S493">
            <v>1.3960535157334688</v>
          </cell>
          <cell r="T493">
            <v>0.56497702394258575</v>
          </cell>
          <cell r="U493">
            <v>0.26370874398886013</v>
          </cell>
          <cell r="V493">
            <v>0.44</v>
          </cell>
          <cell r="W493">
            <v>0.64674695205138522</v>
          </cell>
          <cell r="X493">
            <v>0.66878085421905586</v>
          </cell>
          <cell r="Y493">
            <v>0.69170272264408417</v>
          </cell>
          <cell r="Z493">
            <v>0.71554834236664056</v>
          </cell>
          <cell r="AA493" t="str">
            <v>X</v>
          </cell>
          <cell r="AD493">
            <v>0.35185437199443004</v>
          </cell>
          <cell r="AE493">
            <v>0.44292602854340157</v>
          </cell>
          <cell r="AF493">
            <v>0.62214331309794302</v>
          </cell>
        </row>
        <row r="494">
          <cell r="C494">
            <v>1.1102636071242113</v>
          </cell>
          <cell r="D494" t="str">
            <v>Other exports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47.391000000000005</v>
          </cell>
          <cell r="K494">
            <v>47.391000000000005</v>
          </cell>
          <cell r="L494">
            <v>67.981134080000004</v>
          </cell>
          <cell r="M494">
            <v>52.637881538492294</v>
          </cell>
          <cell r="N494">
            <v>26.40331771757555</v>
          </cell>
          <cell r="O494">
            <v>62.2</v>
          </cell>
          <cell r="P494">
            <v>93.219116316747261</v>
          </cell>
          <cell r="Q494">
            <v>95.892298730563624</v>
          </cell>
          <cell r="R494">
            <v>88.824515361404764</v>
          </cell>
          <cell r="S494">
            <v>80.551850417351204</v>
          </cell>
          <cell r="T494">
            <v>23.236467865372763</v>
          </cell>
          <cell r="U494">
            <v>29.007961838774616</v>
          </cell>
          <cell r="V494">
            <v>32.206484346439375</v>
          </cell>
          <cell r="W494">
            <v>35.959358477859475</v>
          </cell>
          <cell r="X494">
            <v>39.23977536996707</v>
          </cell>
          <cell r="Y494">
            <v>42.424595893642909</v>
          </cell>
          <cell r="Z494">
            <v>46.010113257910966</v>
          </cell>
          <cell r="AA494" t="str">
            <v>X</v>
          </cell>
          <cell r="AD494">
            <v>30.607223092606993</v>
          </cell>
          <cell r="AE494">
            <v>30.607223092606993</v>
          </cell>
          <cell r="AF494">
            <v>32.206484346439375</v>
          </cell>
        </row>
        <row r="495">
          <cell r="AD495">
            <v>0</v>
          </cell>
          <cell r="AE495">
            <v>0</v>
          </cell>
        </row>
        <row r="496">
          <cell r="D496" t="str">
            <v>Other exports excl parallel gold, coffee, diam</v>
          </cell>
          <cell r="E496">
            <v>0.1</v>
          </cell>
          <cell r="F496">
            <v>0.1</v>
          </cell>
          <cell r="G496">
            <v>0.1</v>
          </cell>
          <cell r="H496">
            <v>0.1</v>
          </cell>
          <cell r="I496">
            <v>0.1</v>
          </cell>
          <cell r="J496">
            <v>50.592900000000007</v>
          </cell>
          <cell r="K496">
            <v>50.592900000000007</v>
          </cell>
          <cell r="L496">
            <v>70.949823559999999</v>
          </cell>
          <cell r="M496">
            <v>56.023324739622133</v>
          </cell>
          <cell r="N496">
            <v>27.55545690527417</v>
          </cell>
          <cell r="O496">
            <v>64.375</v>
          </cell>
          <cell r="P496">
            <v>96.337012198379668</v>
          </cell>
          <cell r="Q496">
            <v>97.901250185912787</v>
          </cell>
          <cell r="R496">
            <v>90.165962802194329</v>
          </cell>
          <cell r="S496">
            <v>81.947903933084675</v>
          </cell>
          <cell r="T496">
            <v>23.801444889315349</v>
          </cell>
          <cell r="U496">
            <v>29.271670582763477</v>
          </cell>
          <cell r="V496">
            <v>32.646484346439372</v>
          </cell>
          <cell r="AA496" t="str">
            <v>X</v>
          </cell>
          <cell r="AD496">
            <v>30.959077464601425</v>
          </cell>
          <cell r="AE496">
            <v>31.050149121150397</v>
          </cell>
          <cell r="AF496">
            <v>32.828627659537318</v>
          </cell>
        </row>
        <row r="497">
          <cell r="AD497">
            <v>0</v>
          </cell>
          <cell r="AE497">
            <v>0</v>
          </cell>
        </row>
        <row r="498">
          <cell r="D498" t="str">
            <v>Memorandum items:</v>
          </cell>
          <cell r="AA498" t="str">
            <v>X</v>
          </cell>
          <cell r="AD498">
            <v>0</v>
          </cell>
          <cell r="AE498">
            <v>0</v>
          </cell>
        </row>
        <row r="499">
          <cell r="B499" t="str">
            <v>f</v>
          </cell>
          <cell r="C499">
            <v>0.90460017986057195</v>
          </cell>
          <cell r="D499" t="str">
            <v>Export unit value (US$), 1989=100</v>
          </cell>
          <cell r="E499">
            <v>83.228686209969197</v>
          </cell>
          <cell r="F499">
            <v>77.417543432255982</v>
          </cell>
          <cell r="G499">
            <v>73.935903107718573</v>
          </cell>
          <cell r="H499">
            <v>73.937341728408711</v>
          </cell>
          <cell r="I499">
            <v>98.657419497707934</v>
          </cell>
          <cell r="J499">
            <v>99.999999999999972</v>
          </cell>
          <cell r="K499">
            <v>99.093283185382319</v>
          </cell>
          <cell r="L499">
            <v>97.395354804317165</v>
          </cell>
          <cell r="M499">
            <v>109.50230796267124</v>
          </cell>
          <cell r="N499">
            <v>116.79755102776826</v>
          </cell>
          <cell r="O499">
            <v>146.42420327589389</v>
          </cell>
          <cell r="P499">
            <v>150.47960936058496</v>
          </cell>
          <cell r="Q499">
            <v>148.97112356590603</v>
          </cell>
          <cell r="R499">
            <v>126.32711281045596</v>
          </cell>
          <cell r="S499">
            <v>117.23737273016857</v>
          </cell>
          <cell r="T499">
            <v>118.98695170400178</v>
          </cell>
          <cell r="U499">
            <v>111.94807459895077</v>
          </cell>
          <cell r="V499">
            <v>101.26824841725559</v>
          </cell>
          <cell r="W499">
            <v>129.80076361931231</v>
          </cell>
          <cell r="X499">
            <v>133.4579347336134</v>
          </cell>
          <cell r="Y499">
            <v>139.7139285592817</v>
          </cell>
          <cell r="Z499">
            <v>146.85078744809599</v>
          </cell>
          <cell r="AA499" t="str">
            <v>X</v>
          </cell>
          <cell r="AD499">
            <v>106.60816150810318</v>
          </cell>
          <cell r="AE499">
            <v>106.87699212330199</v>
          </cell>
          <cell r="AF499">
            <v>101.80590964765321</v>
          </cell>
        </row>
        <row r="500">
          <cell r="B500" t="str">
            <v>f</v>
          </cell>
          <cell r="C500">
            <v>1.6126625912185608</v>
          </cell>
          <cell r="D500" t="str">
            <v>Export unit value (US$), % change</v>
          </cell>
          <cell r="F500">
            <v>-6.9821392627211196</v>
          </cell>
          <cell r="G500">
            <v>-4.4972239755760341</v>
          </cell>
          <cell r="H500">
            <v>1.9457673872409487E-3</v>
          </cell>
          <cell r="I500">
            <v>33.433820031159058</v>
          </cell>
          <cell r="J500">
            <v>1.3608510227892339</v>
          </cell>
          <cell r="K500">
            <v>-0.90671681461765274</v>
          </cell>
          <cell r="L500">
            <v>-1.7134646531881543</v>
          </cell>
          <cell r="M500">
            <v>12.430729558590215</v>
          </cell>
          <cell r="N500">
            <v>6.6621820131717442</v>
          </cell>
          <cell r="O500">
            <v>25.365816309865934</v>
          </cell>
          <cell r="P500">
            <v>2.7696282403871777</v>
          </cell>
          <cell r="Q500">
            <v>-1.0024519608263063</v>
          </cell>
          <cell r="R500">
            <v>-15.200268490579091</v>
          </cell>
          <cell r="S500">
            <v>-7.1953992124603019</v>
          </cell>
          <cell r="T500">
            <v>1.4923389471205724</v>
          </cell>
          <cell r="U500">
            <v>-5.9156714280413638</v>
          </cell>
          <cell r="V500">
            <v>-9.5399820139427902</v>
          </cell>
          <cell r="W500">
            <v>28.175183878459308</v>
          </cell>
          <cell r="X500">
            <v>2.8175266557191208</v>
          </cell>
          <cell r="Y500">
            <v>4.6876147440431168</v>
          </cell>
          <cell r="Z500">
            <v>5.1081942669631957</v>
          </cell>
          <cell r="AA500" t="str">
            <v>X</v>
          </cell>
          <cell r="AD500">
            <v>-7.727826720992077</v>
          </cell>
          <cell r="AE500">
            <v>-9.0787823891405495</v>
          </cell>
          <cell r="AF500">
            <v>-9.0597046779334391</v>
          </cell>
        </row>
        <row r="501">
          <cell r="B501" t="str">
            <v>f</v>
          </cell>
          <cell r="C501">
            <v>-6.7109477720542876E-2</v>
          </cell>
          <cell r="D501" t="str">
            <v>Export values, % change</v>
          </cell>
          <cell r="F501">
            <v>0.91154880498811508</v>
          </cell>
          <cell r="G501">
            <v>-12.037468901428397</v>
          </cell>
          <cell r="H501">
            <v>2.5073812075632134</v>
          </cell>
          <cell r="I501">
            <v>35.711668657659175</v>
          </cell>
          <cell r="J501">
            <v>-1.7599178782010085</v>
          </cell>
          <cell r="K501">
            <v>-3.754566451084159</v>
          </cell>
          <cell r="L501">
            <v>-29.10025794277</v>
          </cell>
          <cell r="M501">
            <v>-24.462947871482342</v>
          </cell>
          <cell r="N501">
            <v>-8.1845541564189972</v>
          </cell>
          <cell r="O501">
            <v>9.7544773578156878</v>
          </cell>
          <cell r="P501">
            <v>31.586597331462514</v>
          </cell>
          <cell r="Q501">
            <v>0</v>
          </cell>
          <cell r="R501">
            <v>-28.046167854031125</v>
          </cell>
          <cell r="S501">
            <v>-0.72717281268658951</v>
          </cell>
          <cell r="T501">
            <v>-20.905691576269177</v>
          </cell>
          <cell r="U501">
            <v>-18.538472248443384</v>
          </cell>
          <cell r="V501">
            <v>1.2441071903298138</v>
          </cell>
          <cell r="W501">
            <v>9.6527050789530051</v>
          </cell>
          <cell r="X501">
            <v>3.4966310989348699</v>
          </cell>
          <cell r="Y501">
            <v>5.3816795325045632</v>
          </cell>
          <cell r="Z501">
            <v>5.9206048069234356</v>
          </cell>
          <cell r="AA501" t="str">
            <v>X</v>
          </cell>
          <cell r="AD501">
            <v>-8.647182529056785</v>
          </cell>
          <cell r="AE501">
            <v>-3.3468526421205098</v>
          </cell>
          <cell r="AF501">
            <v>13.500876870709234</v>
          </cell>
        </row>
        <row r="502">
          <cell r="AA502" t="str">
            <v>X</v>
          </cell>
          <cell r="AD502">
            <v>0</v>
          </cell>
          <cell r="AE502">
            <v>0</v>
          </cell>
        </row>
        <row r="503">
          <cell r="B503" t="str">
            <v>f</v>
          </cell>
          <cell r="C503">
            <v>1.025058442160258</v>
          </cell>
          <cell r="D503" t="str">
            <v>Gécamines exports / total exports</v>
          </cell>
          <cell r="E503">
            <v>46.215284452782107</v>
          </cell>
          <cell r="F503">
            <v>47.240187558008124</v>
          </cell>
          <cell r="G503">
            <v>48.6442658493661</v>
          </cell>
          <cell r="H503">
            <v>53.762735865338982</v>
          </cell>
          <cell r="I503">
            <v>57.860177585909327</v>
          </cell>
          <cell r="J503">
            <v>57.496510845159754</v>
          </cell>
          <cell r="K503">
            <v>54.393482639929537</v>
          </cell>
          <cell r="L503">
            <v>54.350601411425167</v>
          </cell>
          <cell r="M503">
            <v>42.991252091847265</v>
          </cell>
          <cell r="N503">
            <v>21.826137040084376</v>
          </cell>
          <cell r="O503">
            <v>14.507689679044208</v>
          </cell>
          <cell r="P503">
            <v>19.565975649102143</v>
          </cell>
          <cell r="Q503">
            <v>24.978043424957665</v>
          </cell>
          <cell r="R503">
            <v>17.006709988473876</v>
          </cell>
          <cell r="S503">
            <v>16.844846702244574</v>
          </cell>
          <cell r="T503">
            <v>13.446271149982326</v>
          </cell>
          <cell r="U503">
            <v>18.313883708331865</v>
          </cell>
          <cell r="V503">
            <v>18.772801103966788</v>
          </cell>
          <cell r="W503">
            <v>16.638662371667092</v>
          </cell>
          <cell r="X503">
            <v>16.885730569283037</v>
          </cell>
          <cell r="Y503">
            <v>16.476768284328188</v>
          </cell>
          <cell r="Z503">
            <v>16.080287450061011</v>
          </cell>
          <cell r="AA503" t="str">
            <v>X</v>
          </cell>
          <cell r="AD503">
            <v>18.543342406149328</v>
          </cell>
          <cell r="AE503">
            <v>18.104910400098905</v>
          </cell>
          <cell r="AF503">
            <v>17.895937091865946</v>
          </cell>
        </row>
        <row r="504">
          <cell r="AA504" t="str">
            <v>X</v>
          </cell>
          <cell r="AD504">
            <v>0</v>
          </cell>
          <cell r="AE504">
            <v>0</v>
          </cell>
        </row>
        <row r="505">
          <cell r="AA505" t="str">
            <v>X</v>
          </cell>
          <cell r="AD505">
            <v>0</v>
          </cell>
          <cell r="AE505">
            <v>0</v>
          </cell>
        </row>
        <row r="506">
          <cell r="D506" t="str">
            <v>Sources: Data provided by the authorities; and staff estimates.</v>
          </cell>
          <cell r="AA506" t="str">
            <v>X</v>
          </cell>
          <cell r="AD506">
            <v>0</v>
          </cell>
          <cell r="AE506">
            <v>0</v>
          </cell>
        </row>
        <row r="507">
          <cell r="D507" t="str">
            <v>Note: Other exports in 1985 include sale of airplane for US$38.2 million.</v>
          </cell>
          <cell r="AA507" t="str">
            <v>X</v>
          </cell>
          <cell r="AD507">
            <v>0</v>
          </cell>
          <cell r="AE507">
            <v>0</v>
          </cell>
        </row>
        <row r="508">
          <cell r="AA508" t="str">
            <v>X</v>
          </cell>
          <cell r="AD508">
            <v>0</v>
          </cell>
          <cell r="AE508">
            <v>0</v>
          </cell>
        </row>
        <row r="509">
          <cell r="D509" t="str">
            <v>TABLE  7</v>
          </cell>
          <cell r="AA509" t="str">
            <v>X</v>
          </cell>
          <cell r="AD509">
            <v>0</v>
          </cell>
          <cell r="AE509">
            <v>0</v>
          </cell>
        </row>
        <row r="510">
          <cell r="D510" t="str">
            <v>Detailed exports  USD</v>
          </cell>
          <cell r="AA510" t="str">
            <v>X</v>
          </cell>
          <cell r="AD510">
            <v>0</v>
          </cell>
          <cell r="AE510">
            <v>0</v>
          </cell>
        </row>
        <row r="511">
          <cell r="AA511" t="str">
            <v>X</v>
          </cell>
          <cell r="AD511">
            <v>0</v>
          </cell>
          <cell r="AE511">
            <v>0</v>
          </cell>
        </row>
        <row r="512">
          <cell r="E512">
            <v>1984</v>
          </cell>
          <cell r="F512">
            <v>1985</v>
          </cell>
          <cell r="G512">
            <v>1986</v>
          </cell>
          <cell r="H512">
            <v>1987</v>
          </cell>
          <cell r="I512">
            <v>1988</v>
          </cell>
          <cell r="J512">
            <v>1989</v>
          </cell>
          <cell r="K512">
            <v>1990</v>
          </cell>
          <cell r="L512">
            <v>1991</v>
          </cell>
          <cell r="M512">
            <v>1992</v>
          </cell>
          <cell r="N512">
            <v>1993</v>
          </cell>
          <cell r="O512">
            <v>1994</v>
          </cell>
          <cell r="P512">
            <v>1995</v>
          </cell>
          <cell r="Q512">
            <v>1996</v>
          </cell>
          <cell r="R512">
            <v>1997</v>
          </cell>
          <cell r="S512">
            <v>1998</v>
          </cell>
          <cell r="T512">
            <v>1999</v>
          </cell>
          <cell r="U512">
            <v>2000</v>
          </cell>
          <cell r="V512">
            <v>2001</v>
          </cell>
          <cell r="W512">
            <v>2002</v>
          </cell>
          <cell r="X512">
            <v>2003</v>
          </cell>
          <cell r="Y512">
            <v>2004</v>
          </cell>
          <cell r="Z512">
            <v>2005</v>
          </cell>
          <cell r="AA512" t="str">
            <v>X</v>
          </cell>
          <cell r="AD512">
            <v>2000.5</v>
          </cell>
          <cell r="AE512">
            <v>2000.5</v>
          </cell>
          <cell r="AF512">
            <v>2001</v>
          </cell>
        </row>
        <row r="513">
          <cell r="AA513" t="str">
            <v>X</v>
          </cell>
          <cell r="AD513">
            <v>0</v>
          </cell>
          <cell r="AE513">
            <v>0</v>
          </cell>
        </row>
        <row r="514">
          <cell r="AA514" t="str">
            <v>X</v>
          </cell>
          <cell r="AD514">
            <v>0</v>
          </cell>
          <cell r="AE514">
            <v>0</v>
          </cell>
        </row>
        <row r="515">
          <cell r="D515" t="str">
            <v>Gold</v>
          </cell>
          <cell r="AA515" t="str">
            <v>X</v>
          </cell>
          <cell r="AD515">
            <v>0</v>
          </cell>
          <cell r="AE515">
            <v>0</v>
          </cell>
        </row>
        <row r="516">
          <cell r="B516" t="str">
            <v>f</v>
          </cell>
          <cell r="C516" t="e">
            <v>#DIV/0!</v>
          </cell>
          <cell r="D516" t="str">
            <v xml:space="preserve">   Central bank</v>
          </cell>
          <cell r="K516">
            <v>23.7</v>
          </cell>
          <cell r="L516">
            <v>35.68</v>
          </cell>
          <cell r="M516">
            <v>19.66</v>
          </cell>
          <cell r="N516">
            <v>4.42</v>
          </cell>
          <cell r="O516">
            <v>0</v>
          </cell>
          <cell r="P516">
            <v>5.0668858812000002</v>
          </cell>
          <cell r="Q516">
            <v>9.4391857560000005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 t="str">
            <v>X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 t="str">
            <v>d</v>
          </cell>
          <cell r="C517" t="e">
            <v>#DIV/0!</v>
          </cell>
          <cell r="D517" t="str">
            <v xml:space="preserve">       Volume (tons)</v>
          </cell>
          <cell r="K517">
            <v>4.1515000000000004</v>
          </cell>
          <cell r="L517">
            <v>3.7589999999999999</v>
          </cell>
          <cell r="M517">
            <v>2.0793200000000001</v>
          </cell>
          <cell r="N517">
            <v>0.436921</v>
          </cell>
          <cell r="O517">
            <v>0</v>
          </cell>
          <cell r="P517">
            <v>0.42399999999999999</v>
          </cell>
          <cell r="Q517">
            <v>0.79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 t="str">
            <v>X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 t="str">
            <v>d</v>
          </cell>
          <cell r="C518">
            <v>1.0153846153846153</v>
          </cell>
          <cell r="D518" t="str">
            <v xml:space="preserve">       Unit value (per troy oz)</v>
          </cell>
          <cell r="K518">
            <v>183.54730195485718</v>
          </cell>
          <cell r="L518">
            <v>305.18080990051709</v>
          </cell>
          <cell r="M518">
            <v>303.9953103203224</v>
          </cell>
          <cell r="N518">
            <v>325.25505251617102</v>
          </cell>
          <cell r="O518">
            <v>302.52999999999997</v>
          </cell>
          <cell r="P518">
            <v>384.22</v>
          </cell>
          <cell r="Q518">
            <v>384.16</v>
          </cell>
          <cell r="R518">
            <v>306.2</v>
          </cell>
          <cell r="S518">
            <v>280</v>
          </cell>
          <cell r="T518">
            <v>260</v>
          </cell>
          <cell r="U518">
            <v>260</v>
          </cell>
          <cell r="V518">
            <v>264</v>
          </cell>
          <cell r="W518">
            <v>264</v>
          </cell>
          <cell r="X518">
            <v>264</v>
          </cell>
          <cell r="Y518">
            <v>264</v>
          </cell>
          <cell r="Z518">
            <v>264</v>
          </cell>
          <cell r="AA518" t="str">
            <v>X</v>
          </cell>
          <cell r="AD518">
            <v>262</v>
          </cell>
          <cell r="AE518">
            <v>262</v>
          </cell>
          <cell r="AF518">
            <v>264</v>
          </cell>
        </row>
        <row r="519">
          <cell r="B519" t="str">
            <v>f</v>
          </cell>
          <cell r="C519">
            <v>1.066153846153846</v>
          </cell>
          <cell r="D519" t="str">
            <v xml:space="preserve">   Other</v>
          </cell>
          <cell r="E519">
            <v>60.7</v>
          </cell>
          <cell r="F519">
            <v>31.1</v>
          </cell>
          <cell r="G519">
            <v>26.800000000000004</v>
          </cell>
          <cell r="H519">
            <v>46.6</v>
          </cell>
          <cell r="I519">
            <v>38.700000000000003</v>
          </cell>
          <cell r="J519">
            <v>17.600000000000001</v>
          </cell>
          <cell r="K519">
            <v>5.8999999999999995</v>
          </cell>
          <cell r="L519">
            <v>2.4000000000000004</v>
          </cell>
          <cell r="M519">
            <v>0.95000000000000007</v>
          </cell>
          <cell r="N519">
            <v>6.05</v>
          </cell>
          <cell r="O519">
            <v>3.2</v>
          </cell>
          <cell r="P519">
            <v>14.340243060000001</v>
          </cell>
          <cell r="Q519">
            <v>15.532837320000001</v>
          </cell>
          <cell r="R519">
            <v>3.8094342000000001</v>
          </cell>
          <cell r="S519">
            <v>0.87087000000000003</v>
          </cell>
          <cell r="T519">
            <v>4.0433249999999994</v>
          </cell>
          <cell r="U519">
            <v>4.2454912499999997</v>
          </cell>
          <cell r="V519">
            <v>4.5263468249999992</v>
          </cell>
          <cell r="W519">
            <v>4.7979276345000006</v>
          </cell>
          <cell r="X519">
            <v>5.0858032925700005</v>
          </cell>
          <cell r="Y519">
            <v>5.3909514901242019</v>
          </cell>
          <cell r="Z519">
            <v>5.7144085795316544</v>
          </cell>
          <cell r="AA519" t="str">
            <v>X</v>
          </cell>
          <cell r="AD519">
            <v>4.385919037499999</v>
          </cell>
          <cell r="AE519">
            <v>4.385919037499999</v>
          </cell>
          <cell r="AF519">
            <v>4.5263468249999992</v>
          </cell>
        </row>
        <row r="520">
          <cell r="B520" t="str">
            <v>d</v>
          </cell>
          <cell r="C520">
            <v>1.05</v>
          </cell>
          <cell r="D520" t="str">
            <v xml:space="preserve">       Volume (tons)</v>
          </cell>
          <cell r="E520">
            <v>6.1</v>
          </cell>
          <cell r="F520">
            <v>3</v>
          </cell>
          <cell r="G520">
            <v>2.7</v>
          </cell>
          <cell r="H520">
            <v>3.8</v>
          </cell>
          <cell r="I520">
            <v>3.5</v>
          </cell>
          <cell r="J520">
            <v>1.9000000000000001</v>
          </cell>
          <cell r="K520">
            <v>0.5</v>
          </cell>
          <cell r="L520">
            <v>0.22</v>
          </cell>
          <cell r="M520">
            <v>0.11</v>
          </cell>
          <cell r="N520">
            <v>0.66</v>
          </cell>
          <cell r="O520">
            <v>0.34008402514461195</v>
          </cell>
          <cell r="P520">
            <v>1.2</v>
          </cell>
          <cell r="Q520">
            <v>1.3</v>
          </cell>
          <cell r="R520">
            <v>0.4</v>
          </cell>
          <cell r="S520">
            <v>0.1</v>
          </cell>
          <cell r="T520">
            <v>0.5</v>
          </cell>
          <cell r="U520">
            <v>0.52500000000000002</v>
          </cell>
          <cell r="V520">
            <v>0.55125000000000002</v>
          </cell>
          <cell r="W520">
            <v>0.58432500000000009</v>
          </cell>
          <cell r="X520">
            <v>0.61938450000000012</v>
          </cell>
          <cell r="Y520">
            <v>0.65654757000000019</v>
          </cell>
          <cell r="Z520">
            <v>0.69594042420000024</v>
          </cell>
          <cell r="AA520" t="str">
            <v>X</v>
          </cell>
          <cell r="AD520">
            <v>0.53812499999999996</v>
          </cell>
          <cell r="AE520">
            <v>0.53812499999999996</v>
          </cell>
          <cell r="AF520">
            <v>0.55125000000000002</v>
          </cell>
        </row>
        <row r="521">
          <cell r="B521" t="str">
            <v>d</v>
          </cell>
          <cell r="C521">
            <v>1.0153846153846153</v>
          </cell>
          <cell r="D521" t="str">
            <v xml:space="preserve">       Unit value (per troy oz)</v>
          </cell>
          <cell r="E521">
            <v>320</v>
          </cell>
          <cell r="F521">
            <v>333.30654020309191</v>
          </cell>
          <cell r="G521">
            <v>319.13595131985937</v>
          </cell>
          <cell r="H521">
            <v>394.28206397353404</v>
          </cell>
          <cell r="I521">
            <v>355.50656240311412</v>
          </cell>
          <cell r="J521">
            <v>297.82679510447201</v>
          </cell>
          <cell r="K521">
            <v>379.39072421831037</v>
          </cell>
          <cell r="L521">
            <v>350.74643225113448</v>
          </cell>
          <cell r="M521">
            <v>277.67425886548142</v>
          </cell>
          <cell r="N521">
            <v>294.72443265546713</v>
          </cell>
          <cell r="O521">
            <v>302.52999999999997</v>
          </cell>
          <cell r="P521">
            <v>384.22</v>
          </cell>
          <cell r="Q521">
            <v>384.16</v>
          </cell>
          <cell r="R521">
            <v>306.2</v>
          </cell>
          <cell r="S521">
            <v>280</v>
          </cell>
          <cell r="T521">
            <v>260</v>
          </cell>
          <cell r="U521">
            <v>260</v>
          </cell>
          <cell r="V521">
            <v>264</v>
          </cell>
          <cell r="W521">
            <v>264</v>
          </cell>
          <cell r="X521">
            <v>264</v>
          </cell>
          <cell r="Y521">
            <v>264</v>
          </cell>
          <cell r="Z521">
            <v>264</v>
          </cell>
          <cell r="AA521" t="str">
            <v>X</v>
          </cell>
          <cell r="AD521">
            <v>262</v>
          </cell>
          <cell r="AE521">
            <v>262</v>
          </cell>
          <cell r="AF521">
            <v>264</v>
          </cell>
        </row>
        <row r="522">
          <cell r="AA522" t="str">
            <v>X</v>
          </cell>
          <cell r="AD522">
            <v>0</v>
          </cell>
          <cell r="AE522">
            <v>0</v>
          </cell>
        </row>
        <row r="523">
          <cell r="C523">
            <v>0.39005654714092353</v>
          </cell>
          <cell r="D523" t="str">
            <v>Coffee</v>
          </cell>
          <cell r="I523">
            <v>93.69</v>
          </cell>
          <cell r="J523">
            <v>124.58</v>
          </cell>
          <cell r="K523">
            <v>114.94519185274559</v>
          </cell>
          <cell r="L523">
            <v>101.67256832197759</v>
          </cell>
          <cell r="M523">
            <v>50.443051991980802</v>
          </cell>
          <cell r="N523">
            <v>60.009490714382402</v>
          </cell>
          <cell r="O523">
            <v>158.6</v>
          </cell>
          <cell r="P523">
            <v>170.73427727414293</v>
          </cell>
          <cell r="Q523">
            <v>112.06876494249548</v>
          </cell>
          <cell r="R523">
            <v>44.267010906977646</v>
          </cell>
          <cell r="S523">
            <v>31.111159322457397</v>
          </cell>
          <cell r="T523">
            <v>40.288914487189636</v>
          </cell>
          <cell r="U523">
            <v>4.6468416053854344</v>
          </cell>
          <cell r="V523">
            <v>1.8125309917074286</v>
          </cell>
          <cell r="W523">
            <v>8.648767509799999</v>
          </cell>
          <cell r="X523">
            <v>10.740707665599999</v>
          </cell>
          <cell r="Y523">
            <v>12.7389788592</v>
          </cell>
          <cell r="Z523">
            <v>14.987033951999997</v>
          </cell>
          <cell r="AA523" t="str">
            <v>X</v>
          </cell>
          <cell r="AD523">
            <v>3.2296862985464316</v>
          </cell>
          <cell r="AE523">
            <v>3.2296862985464316</v>
          </cell>
          <cell r="AF523">
            <v>1.8125309917074286</v>
          </cell>
        </row>
        <row r="524">
          <cell r="B524" t="str">
            <v>f</v>
          </cell>
          <cell r="C524">
            <v>0.39005654714092353</v>
          </cell>
          <cell r="D524" t="str">
            <v xml:space="preserve">  Robusta</v>
          </cell>
          <cell r="I524">
            <v>77.290000000000006</v>
          </cell>
          <cell r="J524">
            <v>109.31</v>
          </cell>
          <cell r="K524">
            <v>90.366792597087993</v>
          </cell>
          <cell r="L524">
            <v>73.421179501984</v>
          </cell>
          <cell r="M524">
            <v>42.799913358048002</v>
          </cell>
          <cell r="N524">
            <v>50.56940075712</v>
          </cell>
          <cell r="O524">
            <v>147.40026757135999</v>
          </cell>
          <cell r="P524">
            <v>126.87041310515787</v>
          </cell>
          <cell r="Q524">
            <v>59.448799310495474</v>
          </cell>
          <cell r="R524">
            <v>27.658493615281508</v>
          </cell>
          <cell r="S524">
            <v>25.168705889838932</v>
          </cell>
          <cell r="T524">
            <v>35.360422043362647</v>
          </cell>
          <cell r="U524">
            <v>4.6468416053854344</v>
          </cell>
          <cell r="V524">
            <v>1.8125309917074286</v>
          </cell>
          <cell r="W524">
            <v>8.648767509799999</v>
          </cell>
          <cell r="X524">
            <v>10.740707665599999</v>
          </cell>
          <cell r="Y524">
            <v>12.7389788592</v>
          </cell>
          <cell r="Z524">
            <v>14.987033951999997</v>
          </cell>
          <cell r="AA524" t="str">
            <v>X</v>
          </cell>
          <cell r="AD524">
            <v>3.2296862985464316</v>
          </cell>
          <cell r="AE524">
            <v>3.2296862985464316</v>
          </cell>
          <cell r="AF524">
            <v>1.8125309917074286</v>
          </cell>
        </row>
        <row r="525">
          <cell r="B525" t="str">
            <v>d</v>
          </cell>
          <cell r="C525">
            <v>0.52</v>
          </cell>
          <cell r="D525" t="str">
            <v xml:space="preserve">       Volume ('000 tons)</v>
          </cell>
          <cell r="I525">
            <v>54.131</v>
          </cell>
          <cell r="J525">
            <v>107.577</v>
          </cell>
          <cell r="K525">
            <v>83.481999999999999</v>
          </cell>
          <cell r="L525">
            <v>74.671000000000006</v>
          </cell>
          <cell r="M525">
            <v>51.359000000000002</v>
          </cell>
          <cell r="N525">
            <v>48.804000000000002</v>
          </cell>
          <cell r="O525">
            <v>57.43</v>
          </cell>
          <cell r="P525">
            <v>46.7</v>
          </cell>
          <cell r="Q525">
            <v>33.5</v>
          </cell>
          <cell r="R525">
            <v>16</v>
          </cell>
          <cell r="S525">
            <v>14</v>
          </cell>
          <cell r="T525">
            <v>24.4</v>
          </cell>
          <cell r="U525">
            <v>5</v>
          </cell>
          <cell r="V525">
            <v>2.6</v>
          </cell>
          <cell r="W525">
            <v>11.33</v>
          </cell>
          <cell r="X525">
            <v>11.33</v>
          </cell>
          <cell r="Y525">
            <v>11.33</v>
          </cell>
          <cell r="Z525">
            <v>11.33</v>
          </cell>
          <cell r="AA525" t="str">
            <v>X</v>
          </cell>
          <cell r="AD525">
            <v>3.8</v>
          </cell>
          <cell r="AE525">
            <v>3.8</v>
          </cell>
          <cell r="AF525">
            <v>2.6</v>
          </cell>
        </row>
        <row r="526">
          <cell r="B526" t="str">
            <v>d</v>
          </cell>
          <cell r="C526">
            <v>0.75010874450177611</v>
          </cell>
          <cell r="D526" t="str">
            <v xml:space="preserve">       Unit value ($ per pound)</v>
          </cell>
          <cell r="I526">
            <v>0.64765351391623227</v>
          </cell>
          <cell r="J526">
            <v>0.46089917891334875</v>
          </cell>
          <cell r="K526">
            <v>0.49099999999999999</v>
          </cell>
          <cell r="L526">
            <v>0.44600000000000001</v>
          </cell>
          <cell r="M526">
            <v>0.378</v>
          </cell>
          <cell r="N526">
            <v>0.47</v>
          </cell>
          <cell r="O526">
            <v>1.1642055157000093</v>
          </cell>
          <cell r="P526">
            <v>1.2322787021257335</v>
          </cell>
          <cell r="Q526">
            <v>0.80494044526136654</v>
          </cell>
          <cell r="R526">
            <v>0.78410461419048971</v>
          </cell>
          <cell r="S526">
            <v>0.81545184413172789</v>
          </cell>
          <cell r="T526">
            <v>0.65734457428022985</v>
          </cell>
          <cell r="U526">
            <v>0.42155411583884006</v>
          </cell>
          <cell r="V526">
            <v>0.31621142857142859</v>
          </cell>
          <cell r="W526">
            <v>0.34625</v>
          </cell>
          <cell r="X526">
            <v>0.43</v>
          </cell>
          <cell r="Y526">
            <v>0.51</v>
          </cell>
          <cell r="Z526">
            <v>0.6</v>
          </cell>
          <cell r="AA526" t="str">
            <v>X</v>
          </cell>
          <cell r="AD526">
            <v>0.36888277220513432</v>
          </cell>
          <cell r="AE526">
            <v>0.36888277220513432</v>
          </cell>
          <cell r="AF526">
            <v>0.31621142857142859</v>
          </cell>
        </row>
        <row r="527">
          <cell r="B527" t="str">
            <v>f</v>
          </cell>
          <cell r="C527" t="e">
            <v>#DIV/0!</v>
          </cell>
          <cell r="D527" t="str">
            <v xml:space="preserve">  Arabica</v>
          </cell>
          <cell r="I527">
            <v>16.399999999999999</v>
          </cell>
          <cell r="J527">
            <v>15.27</v>
          </cell>
          <cell r="K527">
            <v>24.578399255657597</v>
          </cell>
          <cell r="L527">
            <v>28.251388819993601</v>
          </cell>
          <cell r="M527">
            <v>7.6431386339328</v>
          </cell>
          <cell r="N527">
            <v>9.4400899572623995</v>
          </cell>
          <cell r="O527">
            <v>11.199732428639999</v>
          </cell>
          <cell r="P527">
            <v>43.86386416898506</v>
          </cell>
          <cell r="Q527">
            <v>52.619965631999996</v>
          </cell>
          <cell r="R527">
            <v>16.608517291696138</v>
          </cell>
          <cell r="S527">
            <v>5.942453432618465</v>
          </cell>
          <cell r="T527">
            <v>4.9284924438269906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 t="str">
            <v>X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 t="str">
            <v>d</v>
          </cell>
          <cell r="C528">
            <v>1.0294117647058822</v>
          </cell>
          <cell r="D528" t="str">
            <v xml:space="preserve">       Volume ('000 tons)</v>
          </cell>
          <cell r="I528">
            <v>6.6950000000000003</v>
          </cell>
          <cell r="J528">
            <v>11.536</v>
          </cell>
          <cell r="K528">
            <v>12.266</v>
          </cell>
          <cell r="L528">
            <v>14.818</v>
          </cell>
          <cell r="M528">
            <v>5.2720000000000002</v>
          </cell>
          <cell r="N528">
            <v>6.2409999999999997</v>
          </cell>
          <cell r="O528">
            <v>3.57</v>
          </cell>
          <cell r="P528">
            <v>13.9</v>
          </cell>
          <cell r="Q528">
            <v>19.5</v>
          </cell>
          <cell r="R528">
            <v>4</v>
          </cell>
          <cell r="S528">
            <v>2</v>
          </cell>
          <cell r="T528">
            <v>2.16</v>
          </cell>
          <cell r="U528">
            <v>1.8360000000000001</v>
          </cell>
          <cell r="V528">
            <v>1.89</v>
          </cell>
          <cell r="W528">
            <v>2.0034000000000001</v>
          </cell>
          <cell r="X528">
            <v>2.1236040000000003</v>
          </cell>
          <cell r="Y528">
            <v>2.2510202400000003</v>
          </cell>
          <cell r="Z528">
            <v>2.3860814544000006</v>
          </cell>
          <cell r="AA528" t="str">
            <v>X</v>
          </cell>
          <cell r="AD528">
            <v>1.863</v>
          </cell>
          <cell r="AE528">
            <v>1.8910800000000001</v>
          </cell>
          <cell r="AF528">
            <v>1.9461600000000001</v>
          </cell>
        </row>
        <row r="529">
          <cell r="B529" t="str">
            <v>d</v>
          </cell>
          <cell r="C529">
            <v>0.79950862221800989</v>
          </cell>
          <cell r="D529" t="str">
            <v xml:space="preserve">       Unit value ($ per pound)</v>
          </cell>
          <cell r="I529">
            <v>1.1111142969076588</v>
          </cell>
          <cell r="J529">
            <v>0.60041185507169914</v>
          </cell>
          <cell r="K529">
            <v>0.90890000000000004</v>
          </cell>
          <cell r="L529">
            <v>0.86480000000000001</v>
          </cell>
          <cell r="M529">
            <v>0.65759999999999996</v>
          </cell>
          <cell r="N529">
            <v>0.68610000000000004</v>
          </cell>
          <cell r="O529">
            <v>1.423</v>
          </cell>
          <cell r="P529">
            <v>1.4313886092240431</v>
          </cell>
          <cell r="Q529">
            <v>1.224</v>
          </cell>
          <cell r="R529">
            <v>1.8833730027995861</v>
          </cell>
          <cell r="S529">
            <v>1.3477249255697266</v>
          </cell>
          <cell r="T529">
            <v>1.0349653567840675</v>
          </cell>
          <cell r="U529">
            <v>0.86570544618006229</v>
          </cell>
          <cell r="V529">
            <v>0.69213896852204915</v>
          </cell>
          <cell r="W529">
            <v>0.81434322740611087</v>
          </cell>
          <cell r="X529">
            <v>0.96703258254475666</v>
          </cell>
          <cell r="Y529">
            <v>1.0688254859705204</v>
          </cell>
          <cell r="Z529">
            <v>1.1706183893962843</v>
          </cell>
          <cell r="AA529" t="str">
            <v>X</v>
          </cell>
          <cell r="AD529">
            <v>0.77892220735105577</v>
          </cell>
          <cell r="AE529">
            <v>0.77892220735105577</v>
          </cell>
          <cell r="AF529">
            <v>0.69213896852204915</v>
          </cell>
        </row>
        <row r="530">
          <cell r="AA530" t="str">
            <v>X</v>
          </cell>
          <cell r="AD530">
            <v>0</v>
          </cell>
          <cell r="AE530">
            <v>0</v>
          </cell>
        </row>
        <row r="531">
          <cell r="C531">
            <v>0.97341223167741864</v>
          </cell>
          <cell r="D531" t="str">
            <v>Diamonds</v>
          </cell>
          <cell r="E531">
            <v>216.7</v>
          </cell>
          <cell r="F531">
            <v>199.5</v>
          </cell>
          <cell r="G531">
            <v>228.90600000000001</v>
          </cell>
          <cell r="H531">
            <v>197.32099999999997</v>
          </cell>
          <cell r="I531">
            <v>278.9375</v>
          </cell>
          <cell r="J531">
            <v>250.82400000000001</v>
          </cell>
          <cell r="K531">
            <v>257.7</v>
          </cell>
          <cell r="L531">
            <v>212.23850999999999</v>
          </cell>
          <cell r="M531">
            <v>231.33693220070003</v>
          </cell>
          <cell r="N531">
            <v>311.96031999999997</v>
          </cell>
          <cell r="O531">
            <v>293.61214929861819</v>
          </cell>
          <cell r="P531">
            <v>423.45655999999997</v>
          </cell>
          <cell r="Q531">
            <v>403.13542743471299</v>
          </cell>
          <cell r="R531">
            <v>380.9836369098449</v>
          </cell>
          <cell r="S531">
            <v>445.03259219602421</v>
          </cell>
          <cell r="T531">
            <v>367.57756331860168</v>
          </cell>
          <cell r="U531">
            <v>239.96904127398466</v>
          </cell>
          <cell r="V531">
            <v>233.58879999999999</v>
          </cell>
          <cell r="W531">
            <v>250.03484800000001</v>
          </cell>
          <cell r="X531">
            <v>268.40829536000001</v>
          </cell>
          <cell r="Y531">
            <v>288.53891751200001</v>
          </cell>
          <cell r="Z531">
            <v>311.62203091295999</v>
          </cell>
          <cell r="AA531" t="str">
            <v>X</v>
          </cell>
          <cell r="AD531">
            <v>236.77892063699232</v>
          </cell>
          <cell r="AE531">
            <v>255.24952063699232</v>
          </cell>
          <cell r="AF531">
            <v>270.52999999999997</v>
          </cell>
        </row>
        <row r="532">
          <cell r="B532" t="str">
            <v>f</v>
          </cell>
          <cell r="C532">
            <v>0.94103967015310452</v>
          </cell>
          <cell r="D532" t="str">
            <v xml:space="preserve">   MIBA</v>
          </cell>
          <cell r="E532">
            <v>56.8</v>
          </cell>
          <cell r="F532">
            <v>54.1</v>
          </cell>
          <cell r="G532">
            <v>68.694999999999993</v>
          </cell>
          <cell r="H532">
            <v>67.994</v>
          </cell>
          <cell r="I532">
            <v>72.8</v>
          </cell>
          <cell r="J532">
            <v>91.793000000000006</v>
          </cell>
          <cell r="K532">
            <v>102.6</v>
          </cell>
          <cell r="L532">
            <v>76.984049999999996</v>
          </cell>
          <cell r="M532">
            <v>46.317872692000002</v>
          </cell>
          <cell r="N532">
            <v>52.186799999999998</v>
          </cell>
          <cell r="O532">
            <v>51.382380122181814</v>
          </cell>
          <cell r="P532">
            <v>64.683810000000008</v>
          </cell>
          <cell r="Q532">
            <v>75.855000000000004</v>
          </cell>
          <cell r="R532">
            <v>82.920600000000007</v>
          </cell>
          <cell r="S532">
            <v>93.606800000000007</v>
          </cell>
          <cell r="T532">
            <v>97.227740000000011</v>
          </cell>
          <cell r="U532">
            <v>76.023150000000015</v>
          </cell>
          <cell r="V532">
            <v>71.540800000000004</v>
          </cell>
          <cell r="W532">
            <v>75.833248000000012</v>
          </cell>
          <cell r="X532">
            <v>81.141575360000004</v>
          </cell>
          <cell r="Y532">
            <v>87.227193512000014</v>
          </cell>
          <cell r="Z532">
            <v>94.205368992960018</v>
          </cell>
          <cell r="AA532" t="str">
            <v>X</v>
          </cell>
          <cell r="AB532" t="str">
            <v>ok</v>
          </cell>
          <cell r="AD532">
            <v>73.781975000000017</v>
          </cell>
          <cell r="AE532">
            <v>78.326575000000005</v>
          </cell>
          <cell r="AF532">
            <v>80.63</v>
          </cell>
        </row>
        <row r="533">
          <cell r="C533">
            <v>0.94103967015310452</v>
          </cell>
          <cell r="D533" t="str">
            <v>Implied revenues</v>
          </cell>
          <cell r="E533">
            <v>56.76</v>
          </cell>
          <cell r="F533">
            <v>54.11999999999999</v>
          </cell>
          <cell r="G533">
            <v>68.694999999999993</v>
          </cell>
          <cell r="H533">
            <v>67.994</v>
          </cell>
          <cell r="I533">
            <v>72.8</v>
          </cell>
          <cell r="J533">
            <v>91.793000000000021</v>
          </cell>
          <cell r="K533">
            <v>102.6</v>
          </cell>
          <cell r="L533">
            <v>76.984049999999996</v>
          </cell>
          <cell r="M533">
            <v>46.317872692000002</v>
          </cell>
          <cell r="N533">
            <v>52.186799999999998</v>
          </cell>
          <cell r="O533">
            <v>51.382380122181814</v>
          </cell>
          <cell r="P533">
            <v>64.683810000000008</v>
          </cell>
          <cell r="Q533">
            <v>75.855000000000004</v>
          </cell>
          <cell r="R533">
            <v>82.920600000000007</v>
          </cell>
          <cell r="S533">
            <v>93.606800000000007</v>
          </cell>
          <cell r="T533">
            <v>97.227740000000011</v>
          </cell>
          <cell r="U533">
            <v>76.023150000000015</v>
          </cell>
          <cell r="V533">
            <v>71.540800000000004</v>
          </cell>
          <cell r="W533">
            <v>75.833248000000012</v>
          </cell>
          <cell r="X533">
            <v>81.141575360000004</v>
          </cell>
          <cell r="Y533">
            <v>87.227193512000014</v>
          </cell>
          <cell r="Z533">
            <v>94.205368992960018</v>
          </cell>
          <cell r="AA533" t="str">
            <v>X</v>
          </cell>
          <cell r="AD533">
            <v>73.781975000000017</v>
          </cell>
          <cell r="AE533">
            <v>78.326575000000005</v>
          </cell>
          <cell r="AF533">
            <v>80.63</v>
          </cell>
        </row>
        <row r="534">
          <cell r="B534" t="str">
            <v>d</v>
          </cell>
          <cell r="C534">
            <v>1.1458088753228457</v>
          </cell>
          <cell r="D534" t="str">
            <v>Volume (mn carats)</v>
          </cell>
          <cell r="E534">
            <v>6.6</v>
          </cell>
          <cell r="F534">
            <v>6.6</v>
          </cell>
          <cell r="G534">
            <v>8.7620000000000005</v>
          </cell>
          <cell r="H534">
            <v>8.0500000000000007</v>
          </cell>
          <cell r="I534">
            <v>8.093</v>
          </cell>
          <cell r="J534">
            <v>8.91</v>
          </cell>
          <cell r="K534">
            <v>9.6999999999999993</v>
          </cell>
          <cell r="L534">
            <v>7.2149999999999999</v>
          </cell>
          <cell r="M534">
            <v>4.3450161999999999</v>
          </cell>
          <cell r="N534">
            <v>4.71</v>
          </cell>
          <cell r="O534">
            <v>4.7976078545454541</v>
          </cell>
          <cell r="P534">
            <v>5.6790000000000003</v>
          </cell>
          <cell r="Q534">
            <v>6.5</v>
          </cell>
          <cell r="R534">
            <v>6.5810000000000004</v>
          </cell>
          <cell r="S534">
            <v>6.62</v>
          </cell>
          <cell r="T534">
            <v>4.7990000000000004</v>
          </cell>
          <cell r="U534">
            <v>4.2590000000000003</v>
          </cell>
          <cell r="V534">
            <v>4.88</v>
          </cell>
          <cell r="W534">
            <v>5.1728000000000005</v>
          </cell>
          <cell r="X534">
            <v>5.5348960000000007</v>
          </cell>
          <cell r="Y534">
            <v>5.9500132000000008</v>
          </cell>
          <cell r="Z534">
            <v>6.4260142560000011</v>
          </cell>
          <cell r="AA534" t="str">
            <v>X</v>
          </cell>
          <cell r="AB534" t="str">
            <v>ok</v>
          </cell>
          <cell r="AD534">
            <v>4.5694999999999997</v>
          </cell>
          <cell r="AE534">
            <v>4.8795000000000002</v>
          </cell>
          <cell r="AF534">
            <v>5.5</v>
          </cell>
        </row>
        <row r="535">
          <cell r="B535" t="str">
            <v>d</v>
          </cell>
          <cell r="C535">
            <v>0.82128851540616243</v>
          </cell>
          <cell r="D535" t="str">
            <v>Unit value (per carat)</v>
          </cell>
          <cell r="E535">
            <v>8.6</v>
          </cell>
          <cell r="F535">
            <v>8.1999999999999993</v>
          </cell>
          <cell r="G535">
            <v>7.840104998858707</v>
          </cell>
          <cell r="H535">
            <v>8.4464596273291921</v>
          </cell>
          <cell r="I535">
            <v>8.9954281477820341</v>
          </cell>
          <cell r="J535">
            <v>10.302244668911337</v>
          </cell>
          <cell r="K535">
            <v>10.577319587628866</v>
          </cell>
          <cell r="L535">
            <v>10.67</v>
          </cell>
          <cell r="M535">
            <v>10.66</v>
          </cell>
          <cell r="N535">
            <v>11.08</v>
          </cell>
          <cell r="O535">
            <v>10.71</v>
          </cell>
          <cell r="P535">
            <v>11.39</v>
          </cell>
          <cell r="Q535">
            <v>11.67</v>
          </cell>
          <cell r="R535">
            <v>12.6</v>
          </cell>
          <cell r="S535">
            <v>14.14</v>
          </cell>
          <cell r="T535">
            <v>20.260000000000002</v>
          </cell>
          <cell r="U535">
            <v>17.850000000000001</v>
          </cell>
          <cell r="V535">
            <v>14.66</v>
          </cell>
          <cell r="W535">
            <v>14.66</v>
          </cell>
          <cell r="X535">
            <v>14.66</v>
          </cell>
          <cell r="Y535">
            <v>14.66</v>
          </cell>
          <cell r="Z535">
            <v>14.66</v>
          </cell>
          <cell r="AA535" t="str">
            <v>X</v>
          </cell>
          <cell r="AB535" t="str">
            <v>ok?</v>
          </cell>
          <cell r="AC535" t="str">
            <v>Change in diamond prices assumed to be 50% of gold price change</v>
          </cell>
          <cell r="AD535">
            <v>16.255000000000003</v>
          </cell>
          <cell r="AE535">
            <v>16.254999999999999</v>
          </cell>
          <cell r="AF535">
            <v>14.66</v>
          </cell>
        </row>
        <row r="536">
          <cell r="B536" t="str">
            <v>f</v>
          </cell>
          <cell r="C536">
            <v>0.98842367283963883</v>
          </cell>
          <cell r="D536" t="str">
            <v xml:space="preserve">  Comptoirs agrees</v>
          </cell>
          <cell r="E536">
            <v>159.9</v>
          </cell>
          <cell r="F536">
            <v>145.4</v>
          </cell>
          <cell r="G536">
            <v>160.21100000000001</v>
          </cell>
          <cell r="H536">
            <v>117.401</v>
          </cell>
          <cell r="I536">
            <v>196.1</v>
          </cell>
          <cell r="J536">
            <v>153.85</v>
          </cell>
          <cell r="K536">
            <v>139.4</v>
          </cell>
          <cell r="L536">
            <v>125.67725999999999</v>
          </cell>
          <cell r="M536">
            <v>185.01905950870002</v>
          </cell>
          <cell r="N536">
            <v>259.77351999999996</v>
          </cell>
          <cell r="O536">
            <v>242.22976917643635</v>
          </cell>
          <cell r="P536">
            <v>358.77274999999997</v>
          </cell>
          <cell r="Q536">
            <v>324.32400000000001</v>
          </cell>
          <cell r="R536">
            <v>295.20006372344852</v>
          </cell>
          <cell r="S536">
            <v>348.73929997045678</v>
          </cell>
          <cell r="T536">
            <v>267.72794541958837</v>
          </cell>
          <cell r="U536">
            <v>163.94589127398464</v>
          </cell>
          <cell r="V536">
            <v>162.048</v>
          </cell>
          <cell r="W536">
            <v>174.20160000000001</v>
          </cell>
          <cell r="X536">
            <v>187.26671999999999</v>
          </cell>
          <cell r="Y536">
            <v>201.311724</v>
          </cell>
          <cell r="Z536">
            <v>217.41666192</v>
          </cell>
          <cell r="AA536" t="str">
            <v>X</v>
          </cell>
          <cell r="AB536" t="str">
            <v>dis</v>
          </cell>
          <cell r="AD536">
            <v>162.99694563699234</v>
          </cell>
          <cell r="AE536">
            <v>176.92294563699232</v>
          </cell>
          <cell r="AF536">
            <v>189.9</v>
          </cell>
        </row>
        <row r="537">
          <cell r="C537">
            <v>0.98842367283963883</v>
          </cell>
          <cell r="D537" t="str">
            <v>Implied revenues</v>
          </cell>
          <cell r="E537">
            <v>160.08000000000001</v>
          </cell>
          <cell r="F537">
            <v>145.6</v>
          </cell>
          <cell r="G537">
            <v>160.21100000000001</v>
          </cell>
          <cell r="H537">
            <v>117.401</v>
          </cell>
          <cell r="I537">
            <v>196.1</v>
          </cell>
          <cell r="J537">
            <v>153.85</v>
          </cell>
          <cell r="K537">
            <v>139.4</v>
          </cell>
          <cell r="L537">
            <v>125.67725999999999</v>
          </cell>
          <cell r="M537">
            <v>185.01905950870002</v>
          </cell>
          <cell r="N537">
            <v>259.77351999999996</v>
          </cell>
          <cell r="O537">
            <v>242.22976917643635</v>
          </cell>
          <cell r="P537">
            <v>358.77274999999997</v>
          </cell>
          <cell r="Q537">
            <v>324.32400000000001</v>
          </cell>
          <cell r="R537">
            <v>295.20006372344852</v>
          </cell>
          <cell r="S537">
            <v>348.73929997045678</v>
          </cell>
          <cell r="T537">
            <v>267.72794541958837</v>
          </cell>
          <cell r="U537">
            <v>163.94589127398464</v>
          </cell>
          <cell r="V537">
            <v>162.048</v>
          </cell>
          <cell r="W537">
            <v>174.20160000000001</v>
          </cell>
          <cell r="X537">
            <v>187.26671999999999</v>
          </cell>
          <cell r="Y537">
            <v>201.311724</v>
          </cell>
          <cell r="Z537">
            <v>217.41666192</v>
          </cell>
          <cell r="AA537" t="str">
            <v>X</v>
          </cell>
          <cell r="AD537">
            <v>162.99694563699234</v>
          </cell>
          <cell r="AE537">
            <v>176.92294563699232</v>
          </cell>
          <cell r="AF537">
            <v>189.9</v>
          </cell>
        </row>
        <row r="538">
          <cell r="B538" t="str">
            <v>d</v>
          </cell>
          <cell r="C538">
            <v>1.2075471698113209</v>
          </cell>
          <cell r="D538" t="str">
            <v>Volume (mn carats)</v>
          </cell>
          <cell r="E538">
            <v>11.6</v>
          </cell>
          <cell r="F538">
            <v>13</v>
          </cell>
          <cell r="G538">
            <v>14.541</v>
          </cell>
          <cell r="H538">
            <v>11.254</v>
          </cell>
          <cell r="I538">
            <v>10.068</v>
          </cell>
          <cell r="J538">
            <v>8.6359999999999992</v>
          </cell>
          <cell r="K538">
            <v>9.5</v>
          </cell>
          <cell r="L538">
            <v>10.250999999999999</v>
          </cell>
          <cell r="M538">
            <v>8.9338029700000003</v>
          </cell>
          <cell r="N538">
            <v>10.616</v>
          </cell>
          <cell r="O538">
            <v>11.735938429090908</v>
          </cell>
          <cell r="P538">
            <v>16.344999999999999</v>
          </cell>
          <cell r="Q538">
            <v>15.4</v>
          </cell>
          <cell r="R538">
            <v>15.6</v>
          </cell>
          <cell r="S538">
            <v>19.253</v>
          </cell>
          <cell r="T538">
            <v>15.327999999999999</v>
          </cell>
          <cell r="U538">
            <v>10.6</v>
          </cell>
          <cell r="V538">
            <v>12.8</v>
          </cell>
          <cell r="W538">
            <v>13.76</v>
          </cell>
          <cell r="X538">
            <v>14.792</v>
          </cell>
          <cell r="Y538">
            <v>15.901399999999999</v>
          </cell>
          <cell r="Z538">
            <v>17.173511999999999</v>
          </cell>
          <cell r="AA538" t="str">
            <v>X</v>
          </cell>
          <cell r="AB538" t="str">
            <v>dis</v>
          </cell>
          <cell r="AD538">
            <v>11.7</v>
          </cell>
          <cell r="AE538">
            <v>12.8</v>
          </cell>
          <cell r="AF538">
            <v>15</v>
          </cell>
        </row>
        <row r="539">
          <cell r="B539" t="str">
            <v>d</v>
          </cell>
          <cell r="C539">
            <v>0.81853835407032594</v>
          </cell>
          <cell r="D539" t="str">
            <v>Unit value (per carat)</v>
          </cell>
          <cell r="E539">
            <v>13.8</v>
          </cell>
          <cell r="F539">
            <v>11.2</v>
          </cell>
          <cell r="G539">
            <v>11.017880475895744</v>
          </cell>
          <cell r="H539">
            <v>10.431935311889106</v>
          </cell>
          <cell r="I539">
            <v>19.477552642034169</v>
          </cell>
          <cell r="J539">
            <v>17.814960629921259</v>
          </cell>
          <cell r="K539">
            <v>14.673684210526316</v>
          </cell>
          <cell r="L539">
            <v>12.26</v>
          </cell>
          <cell r="M539">
            <v>20.71</v>
          </cell>
          <cell r="N539">
            <v>24.47</v>
          </cell>
          <cell r="O539">
            <v>20.64</v>
          </cell>
          <cell r="P539">
            <v>21.95</v>
          </cell>
          <cell r="Q539">
            <v>21.06</v>
          </cell>
          <cell r="R539">
            <v>18.923081007913368</v>
          </cell>
          <cell r="S539">
            <v>18.113504387391927</v>
          </cell>
          <cell r="T539">
            <v>17.466593516413646</v>
          </cell>
          <cell r="U539">
            <v>15.466593516413646</v>
          </cell>
          <cell r="V539">
            <v>12.66</v>
          </cell>
          <cell r="W539">
            <v>12.66</v>
          </cell>
          <cell r="X539">
            <v>12.66</v>
          </cell>
          <cell r="Y539">
            <v>12.66</v>
          </cell>
          <cell r="Z539">
            <v>12.66</v>
          </cell>
          <cell r="AA539" t="str">
            <v>X</v>
          </cell>
          <cell r="AB539" t="str">
            <v>dis</v>
          </cell>
          <cell r="AD539">
            <v>14.063296758206823</v>
          </cell>
          <cell r="AE539">
            <v>14.063296758206823</v>
          </cell>
          <cell r="AF539">
            <v>12.66</v>
          </cell>
        </row>
        <row r="540">
          <cell r="C540" t="e">
            <v>#DIV/0!</v>
          </cell>
          <cell r="D540" t="str">
            <v xml:space="preserve">  Gécamines commerciale</v>
          </cell>
          <cell r="H540">
            <v>11.926</v>
          </cell>
          <cell r="I540">
            <v>10.0375</v>
          </cell>
          <cell r="J540">
            <v>5.181</v>
          </cell>
          <cell r="K540">
            <v>15.7</v>
          </cell>
          <cell r="L540">
            <v>9.5772000000000013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2.9564274347129418</v>
          </cell>
          <cell r="R540">
            <v>2.8629731863963914</v>
          </cell>
          <cell r="S540">
            <v>2.6864922255674135</v>
          </cell>
          <cell r="T540">
            <v>2.621877899013326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 t="str">
            <v>X</v>
          </cell>
          <cell r="AB540" t="str">
            <v>dis</v>
          </cell>
          <cell r="AD540">
            <v>0</v>
          </cell>
          <cell r="AE540">
            <v>0</v>
          </cell>
          <cell r="AF540">
            <v>0</v>
          </cell>
        </row>
        <row r="541">
          <cell r="C541" t="e">
            <v>#DIV/0!</v>
          </cell>
          <cell r="D541" t="str">
            <v xml:space="preserve">       Volume (mn carats)</v>
          </cell>
          <cell r="H541">
            <v>0.34700000000000003</v>
          </cell>
          <cell r="I541">
            <v>0.2303</v>
          </cell>
          <cell r="J541">
            <v>0.10290100000000001</v>
          </cell>
          <cell r="K541">
            <v>0.27500000000000002</v>
          </cell>
          <cell r="L541">
            <v>0.34700000000000003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0.1</v>
          </cell>
          <cell r="R541">
            <v>0.1</v>
          </cell>
          <cell r="S541">
            <v>0.11000000000000001</v>
          </cell>
          <cell r="T541">
            <v>0.11550000000000002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 t="str">
            <v>X</v>
          </cell>
          <cell r="AB541" t="str">
            <v>dis</v>
          </cell>
          <cell r="AD541">
            <v>0</v>
          </cell>
          <cell r="AE541">
            <v>0</v>
          </cell>
          <cell r="AF541">
            <v>0</v>
          </cell>
        </row>
        <row r="542">
          <cell r="C542">
            <v>1.0277987471531969</v>
          </cell>
          <cell r="D542" t="str">
            <v xml:space="preserve">       Unit value (per carat)</v>
          </cell>
          <cell r="E542" t="str">
            <v>Check 1995-2000</v>
          </cell>
          <cell r="H542">
            <v>34.368876080691642</v>
          </cell>
          <cell r="I542">
            <v>43.584455058619191</v>
          </cell>
          <cell r="J542">
            <v>50.349364923567308</v>
          </cell>
          <cell r="K542">
            <v>57.090909090909086</v>
          </cell>
          <cell r="L542">
            <v>27.6</v>
          </cell>
          <cell r="M542">
            <v>27.6</v>
          </cell>
          <cell r="N542">
            <v>27.6</v>
          </cell>
          <cell r="O542">
            <v>27.6</v>
          </cell>
          <cell r="P542">
            <v>29.911527695549729</v>
          </cell>
          <cell r="Q542">
            <v>29.564274347129416</v>
          </cell>
          <cell r="R542">
            <v>28.629731863963912</v>
          </cell>
          <cell r="S542">
            <v>24.422656596067391</v>
          </cell>
          <cell r="T542">
            <v>22.700241549898923</v>
          </cell>
          <cell r="U542">
            <v>23.108845897797103</v>
          </cell>
          <cell r="V542">
            <v>23.751242861912154</v>
          </cell>
          <cell r="W542">
            <v>25.360956565846028</v>
          </cell>
          <cell r="X542">
            <v>26.431311952023893</v>
          </cell>
          <cell r="Y542">
            <v>27.272988457187569</v>
          </cell>
          <cell r="Z542">
            <v>28.230127888182249</v>
          </cell>
          <cell r="AA542" t="str">
            <v>X</v>
          </cell>
          <cell r="AB542" t="str">
            <v>dis</v>
          </cell>
          <cell r="AD542">
            <v>23.430044379854628</v>
          </cell>
          <cell r="AE542">
            <v>23.430044379854628</v>
          </cell>
          <cell r="AF542">
            <v>23.751242861912154</v>
          </cell>
        </row>
        <row r="543">
          <cell r="AA543" t="str">
            <v>X</v>
          </cell>
          <cell r="AD543">
            <v>0</v>
          </cell>
          <cell r="AE543">
            <v>0</v>
          </cell>
        </row>
        <row r="544">
          <cell r="C544">
            <v>0.99202619291475547</v>
          </cell>
          <cell r="D544" t="str">
            <v xml:space="preserve">Crude oil 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143.56099999999998</v>
          </cell>
          <cell r="J544">
            <v>160.37799999999999</v>
          </cell>
          <cell r="K544">
            <v>229.57886879999998</v>
          </cell>
          <cell r="L544">
            <v>165.15812750999999</v>
          </cell>
          <cell r="M544">
            <v>155.84195965000001</v>
          </cell>
          <cell r="N544">
            <v>127.22437380999999</v>
          </cell>
          <cell r="O544">
            <v>123.50152634282799</v>
          </cell>
          <cell r="P544">
            <v>166.15344279999999</v>
          </cell>
          <cell r="Q544">
            <v>198.07950000000002</v>
          </cell>
          <cell r="R544">
            <v>176.54039999999998</v>
          </cell>
          <cell r="S544">
            <v>111.45847588868374</v>
          </cell>
          <cell r="T544">
            <v>151.21292656248716</v>
          </cell>
          <cell r="U544">
            <v>205.9339636977771</v>
          </cell>
          <cell r="V544">
            <v>204.29188599895127</v>
          </cell>
          <cell r="W544">
            <v>179.98516219295382</v>
          </cell>
          <cell r="X544">
            <v>159.47634448638001</v>
          </cell>
          <cell r="Y544">
            <v>157.00536119781313</v>
          </cell>
          <cell r="Z544">
            <v>154.57285029463165</v>
          </cell>
          <cell r="AA544" t="str">
            <v>X</v>
          </cell>
          <cell r="AD544">
            <v>205.11292484836417</v>
          </cell>
          <cell r="AE544">
            <v>214.44452511780156</v>
          </cell>
          <cell r="AF544">
            <v>222.95508653782605</v>
          </cell>
        </row>
        <row r="545">
          <cell r="B545" t="str">
            <v>f</v>
          </cell>
          <cell r="C545">
            <v>0.99056604115595803</v>
          </cell>
          <cell r="D545" t="str">
            <v xml:space="preserve">  Groupe Onshore  (ZAIREP , SHELL)</v>
          </cell>
          <cell r="I545">
            <v>52.08</v>
          </cell>
          <cell r="J545">
            <v>56.557000000000002</v>
          </cell>
          <cell r="K545">
            <v>73.377405799999991</v>
          </cell>
          <cell r="L545">
            <v>45.624551510000003</v>
          </cell>
          <cell r="M545">
            <v>24.757206650000001</v>
          </cell>
          <cell r="N545">
            <v>34.825235809999995</v>
          </cell>
          <cell r="O545">
            <v>30.060384684999995</v>
          </cell>
          <cell r="P545">
            <v>39.550442799999999</v>
          </cell>
          <cell r="Q545">
            <v>37</v>
          </cell>
          <cell r="R545">
            <v>34.799999999999997</v>
          </cell>
          <cell r="S545">
            <v>23.614083874721128</v>
          </cell>
          <cell r="T545">
            <v>32.804591422826704</v>
          </cell>
          <cell r="U545">
            <v>45.739806925140549</v>
          </cell>
          <cell r="V545">
            <v>45.308299469074349</v>
          </cell>
          <cell r="W545">
            <v>40.852565871774935</v>
          </cell>
          <cell r="X545">
            <v>37.039659723742609</v>
          </cell>
          <cell r="Y545">
            <v>37.308197256739739</v>
          </cell>
          <cell r="Z545">
            <v>37.572660427167257</v>
          </cell>
          <cell r="AA545" t="str">
            <v>X</v>
          </cell>
          <cell r="AB545" t="str">
            <v>dis</v>
          </cell>
          <cell r="AD545">
            <v>45.524053197107449</v>
          </cell>
          <cell r="AE545">
            <v>47.630080045643169</v>
          </cell>
          <cell r="AF545">
            <v>49.520353166145782</v>
          </cell>
        </row>
        <row r="546">
          <cell r="C546">
            <v>0.99056604115595803</v>
          </cell>
          <cell r="D546" t="str">
            <v>Implied revenues</v>
          </cell>
          <cell r="I546">
            <v>52.08</v>
          </cell>
          <cell r="J546">
            <v>56.556999999999995</v>
          </cell>
          <cell r="K546">
            <v>73.377405799999991</v>
          </cell>
          <cell r="L546">
            <v>45.624551510000011</v>
          </cell>
          <cell r="M546">
            <v>24.757206650000004</v>
          </cell>
          <cell r="N546">
            <v>34.825235809999995</v>
          </cell>
          <cell r="O546">
            <v>30.060384684999995</v>
          </cell>
          <cell r="P546">
            <v>39.550442799999999</v>
          </cell>
          <cell r="Q546">
            <v>37</v>
          </cell>
          <cell r="R546">
            <v>34.799999999999997</v>
          </cell>
          <cell r="S546">
            <v>23.614083874721128</v>
          </cell>
          <cell r="T546">
            <v>32.804591422826704</v>
          </cell>
          <cell r="U546">
            <v>45.739806925140549</v>
          </cell>
          <cell r="V546">
            <v>45.308299469074349</v>
          </cell>
          <cell r="W546">
            <v>40.852565871774935</v>
          </cell>
          <cell r="X546">
            <v>37.039659723742609</v>
          </cell>
          <cell r="Y546">
            <v>37.308197256739739</v>
          </cell>
          <cell r="Z546">
            <v>37.572660427167257</v>
          </cell>
          <cell r="AA546" t="str">
            <v>X</v>
          </cell>
          <cell r="AD546">
            <v>45.524053197107449</v>
          </cell>
          <cell r="AE546">
            <v>47.630080045643169</v>
          </cell>
          <cell r="AF546">
            <v>49.520353166145782</v>
          </cell>
        </row>
        <row r="547">
          <cell r="B547" t="str">
            <v>d</v>
          </cell>
          <cell r="C547">
            <v>1.0979315753357515</v>
          </cell>
          <cell r="D547" t="str">
            <v>Volume (mn bbl)</v>
          </cell>
          <cell r="E547">
            <v>1.8</v>
          </cell>
          <cell r="F547">
            <v>3.4</v>
          </cell>
          <cell r="G547">
            <v>4</v>
          </cell>
          <cell r="H547">
            <v>4</v>
          </cell>
          <cell r="I547">
            <v>3.790664</v>
          </cell>
          <cell r="J547">
            <v>3.3092999999999999</v>
          </cell>
          <cell r="K547">
            <v>3.3024010000000001</v>
          </cell>
          <cell r="L547">
            <v>2.6575959999999998</v>
          </cell>
          <cell r="M547">
            <v>1.4452309999999999</v>
          </cell>
          <cell r="N547">
            <v>2.4103810000000001</v>
          </cell>
          <cell r="O547">
            <v>2.1776548399999998</v>
          </cell>
          <cell r="P547">
            <v>2</v>
          </cell>
          <cell r="Q547">
            <v>2</v>
          </cell>
          <cell r="R547">
            <v>2</v>
          </cell>
          <cell r="S547">
            <v>2</v>
          </cell>
          <cell r="T547">
            <v>2.02</v>
          </cell>
          <cell r="U547">
            <v>2.0402</v>
          </cell>
          <cell r="V547">
            <v>2.2400000000000002</v>
          </cell>
          <cell r="W547">
            <v>2.2848000000000002</v>
          </cell>
          <cell r="X547">
            <v>2.3304960000000001</v>
          </cell>
          <cell r="Y547">
            <v>2.37710592</v>
          </cell>
          <cell r="Z547">
            <v>2.4246480384</v>
          </cell>
          <cell r="AA547" t="str">
            <v>X</v>
          </cell>
          <cell r="AB547" t="str">
            <v>dis</v>
          </cell>
          <cell r="AD547">
            <v>2.1401000000000003</v>
          </cell>
          <cell r="AE547">
            <v>2.2442199999999999</v>
          </cell>
          <cell r="AF547">
            <v>2.4482399999999997</v>
          </cell>
        </row>
        <row r="548">
          <cell r="B548" t="str">
            <v>d</v>
          </cell>
          <cell r="C548">
            <v>0.90221108802070771</v>
          </cell>
          <cell r="D548" t="str">
            <v>Unit value (per barrel)</v>
          </cell>
          <cell r="I548">
            <v>13.739017755200672</v>
          </cell>
          <cell r="J548">
            <v>17.090321215967123</v>
          </cell>
          <cell r="K548">
            <v>22.219411210207358</v>
          </cell>
          <cell r="L548">
            <v>17.167602415867577</v>
          </cell>
          <cell r="M548">
            <v>17.130276509429983</v>
          </cell>
          <cell r="N548">
            <v>14.448021209095158</v>
          </cell>
          <cell r="O548">
            <v>13.804017116413178</v>
          </cell>
          <cell r="P548">
            <v>19.7752214</v>
          </cell>
          <cell r="Q548">
            <v>18.5</v>
          </cell>
          <cell r="R548">
            <v>17.399999999999999</v>
          </cell>
          <cell r="S548">
            <v>11.807041937360564</v>
          </cell>
          <cell r="T548">
            <v>16.239896743973617</v>
          </cell>
          <cell r="U548">
            <v>22.419276014675301</v>
          </cell>
          <cell r="V548">
            <v>20.22691940583676</v>
          </cell>
          <cell r="W548">
            <v>17.880149628753035</v>
          </cell>
          <cell r="X548">
            <v>15.893466336669364</v>
          </cell>
          <cell r="Y548">
            <v>15.694798007460998</v>
          </cell>
          <cell r="Z548">
            <v>15.496129678252629</v>
          </cell>
          <cell r="AA548" t="str">
            <v>X</v>
          </cell>
          <cell r="AB548" t="str">
            <v>dis</v>
          </cell>
          <cell r="AD548">
            <v>21.323097710256029</v>
          </cell>
          <cell r="AE548">
            <v>21.323097710256029</v>
          </cell>
          <cell r="AF548">
            <v>20.22691940583676</v>
          </cell>
        </row>
        <row r="549">
          <cell r="B549" t="str">
            <v>f</v>
          </cell>
          <cell r="C549">
            <v>0.99244310612104425</v>
          </cell>
          <cell r="D549" t="str">
            <v xml:space="preserve">  Groupe Offshore  (Gulf, Zapeco, Unocal)</v>
          </cell>
          <cell r="I549">
            <v>91.480999999999995</v>
          </cell>
          <cell r="J549">
            <v>103.821</v>
          </cell>
          <cell r="K549">
            <v>156.20146299999999</v>
          </cell>
          <cell r="L549">
            <v>119.533576</v>
          </cell>
          <cell r="M549">
            <v>131.08475300000001</v>
          </cell>
          <cell r="N549">
            <v>92.399137999999994</v>
          </cell>
          <cell r="O549">
            <v>93.441141657827998</v>
          </cell>
          <cell r="P549">
            <v>126.60299999999999</v>
          </cell>
          <cell r="Q549">
            <v>161.07950000000002</v>
          </cell>
          <cell r="R549">
            <v>141.74039999999999</v>
          </cell>
          <cell r="S549">
            <v>87.844392013962604</v>
          </cell>
          <cell r="T549">
            <v>118.40833513966044</v>
          </cell>
          <cell r="U549">
            <v>160.19415677263655</v>
          </cell>
          <cell r="V549">
            <v>158.98358652987693</v>
          </cell>
          <cell r="W549">
            <v>139.13259632117888</v>
          </cell>
          <cell r="X549">
            <v>122.43668476263741</v>
          </cell>
          <cell r="Y549">
            <v>119.6971639410734</v>
          </cell>
          <cell r="Z549">
            <v>117.00018986746439</v>
          </cell>
          <cell r="AA549" t="str">
            <v>X</v>
          </cell>
          <cell r="AB549" t="str">
            <v>dis</v>
          </cell>
          <cell r="AD549">
            <v>159.58887165125674</v>
          </cell>
          <cell r="AE549">
            <v>166.81444507215841</v>
          </cell>
          <cell r="AF549">
            <v>173.43473337168027</v>
          </cell>
        </row>
        <row r="550">
          <cell r="C550">
            <v>0.99244310612104425</v>
          </cell>
          <cell r="D550" t="str">
            <v>Implied revenues</v>
          </cell>
          <cell r="I550">
            <v>91.480999999999995</v>
          </cell>
          <cell r="J550">
            <v>103.821</v>
          </cell>
          <cell r="K550">
            <v>156.20146299999999</v>
          </cell>
          <cell r="L550">
            <v>119.53357599999998</v>
          </cell>
          <cell r="M550">
            <v>131.08475300000001</v>
          </cell>
          <cell r="N550">
            <v>92.399137999999994</v>
          </cell>
          <cell r="O550">
            <v>93.441141657827998</v>
          </cell>
          <cell r="P550">
            <v>126.60299999999999</v>
          </cell>
          <cell r="Q550">
            <v>161.07950000000002</v>
          </cell>
          <cell r="R550">
            <v>141.74039999999999</v>
          </cell>
          <cell r="S550">
            <v>87.844392013962604</v>
          </cell>
          <cell r="T550">
            <v>118.40833513966044</v>
          </cell>
          <cell r="U550">
            <v>160.19415677263655</v>
          </cell>
          <cell r="V550">
            <v>158.98358652987693</v>
          </cell>
          <cell r="W550">
            <v>139.13259632117888</v>
          </cell>
          <cell r="X550">
            <v>122.43668476263741</v>
          </cell>
          <cell r="Y550">
            <v>119.6971639410734</v>
          </cell>
          <cell r="Z550">
            <v>117.00018986746439</v>
          </cell>
          <cell r="AA550" t="str">
            <v>X</v>
          </cell>
          <cell r="AD550">
            <v>159.58887165125674</v>
          </cell>
          <cell r="AE550">
            <v>166.81444507215841</v>
          </cell>
          <cell r="AF550">
            <v>173.43473337168027</v>
          </cell>
        </row>
        <row r="551">
          <cell r="B551" t="str">
            <v>d</v>
          </cell>
          <cell r="C551">
            <v>1.1000120917359704</v>
          </cell>
          <cell r="D551" t="str">
            <v>Volume (mn bbl)</v>
          </cell>
          <cell r="E551">
            <v>10.3</v>
          </cell>
          <cell r="F551">
            <v>8.6</v>
          </cell>
          <cell r="G551">
            <v>7.7</v>
          </cell>
          <cell r="H551">
            <v>7.5340000000000007</v>
          </cell>
          <cell r="I551">
            <v>6.8364000000000003</v>
          </cell>
          <cell r="J551">
            <v>6.5468999999999999</v>
          </cell>
          <cell r="K551">
            <v>7.3873610000000003</v>
          </cell>
          <cell r="L551">
            <v>6.8234000000000004</v>
          </cell>
          <cell r="M551">
            <v>7.4790580000000002</v>
          </cell>
          <cell r="N551">
            <v>5.8992430000000002</v>
          </cell>
          <cell r="O551">
            <v>6.3527804400000001</v>
          </cell>
          <cell r="P551">
            <v>8.1</v>
          </cell>
          <cell r="Q551">
            <v>8.7070000000000007</v>
          </cell>
          <cell r="R551">
            <v>8.1460000000000008</v>
          </cell>
          <cell r="S551">
            <v>7.44</v>
          </cell>
          <cell r="T551">
            <v>7.2911999999999999</v>
          </cell>
          <cell r="U551">
            <v>7.1453759999999997</v>
          </cell>
          <cell r="V551">
            <v>7.86</v>
          </cell>
          <cell r="W551">
            <v>7.7814000000000005</v>
          </cell>
          <cell r="X551">
            <v>7.7035860000000005</v>
          </cell>
          <cell r="Y551">
            <v>7.62655014</v>
          </cell>
          <cell r="Z551">
            <v>7.5502846386</v>
          </cell>
          <cell r="AA551" t="str">
            <v>X</v>
          </cell>
          <cell r="AB551" t="str">
            <v>dis</v>
          </cell>
          <cell r="AD551">
            <v>7.502688</v>
          </cell>
          <cell r="AE551">
            <v>7.8599135999999987</v>
          </cell>
          <cell r="AF551">
            <v>8.5744511999999986</v>
          </cell>
        </row>
        <row r="552">
          <cell r="B552" t="str">
            <v>d</v>
          </cell>
          <cell r="C552">
            <v>0.90221108802070771</v>
          </cell>
          <cell r="D552" t="str">
            <v>Unit value (per barrel)</v>
          </cell>
          <cell r="I552">
            <v>13.381458077350651</v>
          </cell>
          <cell r="J552">
            <v>15.858039682903359</v>
          </cell>
          <cell r="K552">
            <v>21.144419908543792</v>
          </cell>
          <cell r="L552">
            <v>17.51818389659114</v>
          </cell>
          <cell r="M552">
            <v>17.52690686447411</v>
          </cell>
          <cell r="N552">
            <v>15.66288047466429</v>
          </cell>
          <cell r="O552">
            <v>14.7087</v>
          </cell>
          <cell r="P552">
            <v>15.63</v>
          </cell>
          <cell r="Q552">
            <v>18.5</v>
          </cell>
          <cell r="R552">
            <v>17.399999999999999</v>
          </cell>
          <cell r="S552">
            <v>11.807041937360564</v>
          </cell>
          <cell r="T552">
            <v>16.239896743973617</v>
          </cell>
          <cell r="U552">
            <v>22.419276014675301</v>
          </cell>
          <cell r="V552">
            <v>20.22691940583676</v>
          </cell>
          <cell r="W552">
            <v>17.880149628753035</v>
          </cell>
          <cell r="X552">
            <v>15.893466336669364</v>
          </cell>
          <cell r="Y552">
            <v>15.694798007460998</v>
          </cell>
          <cell r="Z552">
            <v>15.496129678252629</v>
          </cell>
          <cell r="AA552" t="str">
            <v>X</v>
          </cell>
          <cell r="AB552" t="str">
            <v>dis</v>
          </cell>
          <cell r="AD552">
            <v>21.323097710256029</v>
          </cell>
          <cell r="AE552">
            <v>21.323097710256029</v>
          </cell>
          <cell r="AF552">
            <v>20.22691940583676</v>
          </cell>
        </row>
        <row r="553">
          <cell r="AA553" t="str">
            <v>X</v>
          </cell>
          <cell r="AD553">
            <v>0</v>
          </cell>
          <cell r="AE553">
            <v>0</v>
          </cell>
        </row>
        <row r="554">
          <cell r="C554">
            <v>1.1102636071242113</v>
          </cell>
          <cell r="D554" t="str">
            <v>Other exports:</v>
          </cell>
          <cell r="J554">
            <v>47.391000000000005</v>
          </cell>
          <cell r="K554">
            <v>47.391000000000005</v>
          </cell>
          <cell r="L554">
            <v>67.981134080000004</v>
          </cell>
          <cell r="M554">
            <v>52.637881538492294</v>
          </cell>
          <cell r="N554">
            <v>26.40331771757555</v>
          </cell>
          <cell r="O554">
            <v>62.2</v>
          </cell>
          <cell r="P554">
            <v>93.219116316747261</v>
          </cell>
          <cell r="Q554">
            <v>95.892298730563624</v>
          </cell>
          <cell r="R554">
            <v>88.824515361404764</v>
          </cell>
          <cell r="S554">
            <v>80.551850417351204</v>
          </cell>
          <cell r="T554">
            <v>23.236467865372763</v>
          </cell>
          <cell r="U554">
            <v>29.007961838774616</v>
          </cell>
          <cell r="V554">
            <v>32.206484346439375</v>
          </cell>
          <cell r="W554">
            <v>35.959358477859475</v>
          </cell>
          <cell r="X554">
            <v>39.23977536996707</v>
          </cell>
          <cell r="Y554">
            <v>42.424595893642909</v>
          </cell>
          <cell r="Z554">
            <v>46.010113257910966</v>
          </cell>
          <cell r="AA554" t="str">
            <v>X</v>
          </cell>
          <cell r="AD554">
            <v>30.607223092606993</v>
          </cell>
          <cell r="AE554">
            <v>30.607223092606993</v>
          </cell>
          <cell r="AF554">
            <v>32.206484346439375</v>
          </cell>
        </row>
        <row r="555">
          <cell r="B555" t="str">
            <v>f</v>
          </cell>
          <cell r="C555">
            <v>1.0586327095677928</v>
          </cell>
          <cell r="D555" t="str">
            <v xml:space="preserve"> Mineral products</v>
          </cell>
          <cell r="J555">
            <v>13.816000000000001</v>
          </cell>
          <cell r="K555">
            <v>13.816000000000001</v>
          </cell>
          <cell r="L555">
            <v>19.135085760000003</v>
          </cell>
          <cell r="M555">
            <v>4.3377839501954849</v>
          </cell>
          <cell r="N555">
            <v>8.1029378980956643</v>
          </cell>
          <cell r="O555">
            <v>6.7000000000000011</v>
          </cell>
          <cell r="P555">
            <v>27.482157911812585</v>
          </cell>
          <cell r="Q555">
            <v>27.552571731942624</v>
          </cell>
          <cell r="R555">
            <v>24.01345821742677</v>
          </cell>
          <cell r="S555">
            <v>21.099276092082746</v>
          </cell>
          <cell r="T555">
            <v>20.199580737349898</v>
          </cell>
          <cell r="U555">
            <v>2.3733786958997412</v>
          </cell>
          <cell r="V555">
            <v>2.5125363196708173</v>
          </cell>
          <cell r="W555">
            <v>2.7633052547632801</v>
          </cell>
          <cell r="X555">
            <v>2.9663280447728244</v>
          </cell>
          <cell r="Y555">
            <v>3.1526111754244606</v>
          </cell>
          <cell r="Z555">
            <v>3.3611489004134034</v>
          </cell>
          <cell r="AA555" t="str">
            <v>X</v>
          </cell>
          <cell r="AD555">
            <v>2.4429575077852794</v>
          </cell>
          <cell r="AE555">
            <v>2.4429575077852794</v>
          </cell>
          <cell r="AF555">
            <v>2.5125363196708173</v>
          </cell>
        </row>
        <row r="556">
          <cell r="B556" t="str">
            <v>d</v>
          </cell>
          <cell r="C556" t="e">
            <v>#DIV/0!</v>
          </cell>
          <cell r="D556" t="str">
            <v xml:space="preserve">      Cassitérite</v>
          </cell>
          <cell r="J556">
            <v>7.3840000000000003</v>
          </cell>
          <cell r="K556">
            <v>7.3840000000000003</v>
          </cell>
          <cell r="L556">
            <v>2.6884344000000002</v>
          </cell>
          <cell r="M556">
            <v>2.5252099424352288</v>
          </cell>
          <cell r="N556">
            <v>1.4801161764572472</v>
          </cell>
          <cell r="O556">
            <v>2.1</v>
          </cell>
          <cell r="P556">
            <v>2.5789</v>
          </cell>
          <cell r="Q556">
            <v>2.2000000000000002</v>
          </cell>
          <cell r="R556">
            <v>1.9174111437696304</v>
          </cell>
          <cell r="S556">
            <v>1.6847214065599407</v>
          </cell>
          <cell r="T556">
            <v>1.6128831114029931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 t="str">
            <v>X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 t="str">
            <v>d</v>
          </cell>
          <cell r="C557" t="e">
            <v>#DIV/0!</v>
          </cell>
          <cell r="D557" t="str">
            <v xml:space="preserve">      Wolfram</v>
          </cell>
          <cell r="J557">
            <v>2.548</v>
          </cell>
          <cell r="K557">
            <v>2.548</v>
          </cell>
          <cell r="L557">
            <v>0.51579631999999997</v>
          </cell>
          <cell r="M557">
            <v>6.6193456382853177E-2</v>
          </cell>
          <cell r="N557">
            <v>6.5627792729708131E-2</v>
          </cell>
          <cell r="O557">
            <v>0</v>
          </cell>
          <cell r="P557">
            <v>7.3257911812588256E-2</v>
          </cell>
          <cell r="Q557">
            <v>7.4579658241421973E-2</v>
          </cell>
          <cell r="R557">
            <v>6.499993991392411E-2</v>
          </cell>
          <cell r="S557">
            <v>5.711179396965823E-2</v>
          </cell>
          <cell r="T557">
            <v>5.4676486923543891E-2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 t="str">
            <v>X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 t="str">
            <v>d</v>
          </cell>
          <cell r="C558">
            <v>1.0586327095677928</v>
          </cell>
          <cell r="D558" t="str">
            <v xml:space="preserve">      Other minerals</v>
          </cell>
          <cell r="J558">
            <v>3.8840000000000003</v>
          </cell>
          <cell r="K558">
            <v>3.8840000000000003</v>
          </cell>
          <cell r="L558">
            <v>15.930855040000001</v>
          </cell>
          <cell r="M558">
            <v>1.7463805513774031</v>
          </cell>
          <cell r="N558">
            <v>6.5571939289087098</v>
          </cell>
          <cell r="O558">
            <v>4.6000000000000005</v>
          </cell>
          <cell r="P558">
            <v>24.83</v>
          </cell>
          <cell r="Q558">
            <v>25.277992073701203</v>
          </cell>
          <cell r="R558">
            <v>22.031047133743215</v>
          </cell>
          <cell r="S558">
            <v>19.357442891553148</v>
          </cell>
          <cell r="T558">
            <v>18.53202113902336</v>
          </cell>
          <cell r="U558">
            <v>2.3733786958997412</v>
          </cell>
          <cell r="V558">
            <v>2.5125363196708173</v>
          </cell>
          <cell r="W558">
            <v>2.7633052547632801</v>
          </cell>
          <cell r="X558">
            <v>2.9663280447728244</v>
          </cell>
          <cell r="Y558">
            <v>3.1526111754244606</v>
          </cell>
          <cell r="Z558">
            <v>3.3611489004134034</v>
          </cell>
          <cell r="AA558" t="str">
            <v>X</v>
          </cell>
          <cell r="AD558">
            <v>2.4429575077852794</v>
          </cell>
          <cell r="AE558">
            <v>2.4429575077852794</v>
          </cell>
          <cell r="AF558">
            <v>2.5125363196708173</v>
          </cell>
        </row>
        <row r="559">
          <cell r="B559" t="str">
            <v>f</v>
          </cell>
          <cell r="C559">
            <v>1.0791886845108569</v>
          </cell>
          <cell r="D559" t="str">
            <v xml:space="preserve"> Agricultural products</v>
          </cell>
          <cell r="J559">
            <v>26.85</v>
          </cell>
          <cell r="K559">
            <v>26.85</v>
          </cell>
          <cell r="L559">
            <v>40.226640320000001</v>
          </cell>
          <cell r="M559">
            <v>37.420428427498067</v>
          </cell>
          <cell r="N559">
            <v>15.111148360019177</v>
          </cell>
          <cell r="O559">
            <v>49.5</v>
          </cell>
          <cell r="P559">
            <v>56.327958404934677</v>
          </cell>
          <cell r="Q559">
            <v>58.457728882306306</v>
          </cell>
          <cell r="R559">
            <v>56.609848888079732</v>
          </cell>
          <cell r="S559">
            <v>50.705715694931691</v>
          </cell>
          <cell r="T559">
            <v>1.9868871280228644</v>
          </cell>
          <cell r="U559">
            <v>25.579748166919433</v>
          </cell>
          <cell r="V559">
            <v>27.605374774376784</v>
          </cell>
          <cell r="W559">
            <v>31.009065414890649</v>
          </cell>
          <cell r="X559">
            <v>33.998323908318021</v>
          </cell>
          <cell r="Y559">
            <v>36.905173827642109</v>
          </cell>
          <cell r="Z559">
            <v>40.186770988031</v>
          </cell>
          <cell r="AA559" t="str">
            <v>X</v>
          </cell>
          <cell r="AD559">
            <v>26.592561470648107</v>
          </cell>
          <cell r="AE559">
            <v>26.592561470648107</v>
          </cell>
          <cell r="AF559">
            <v>27.605374774376784</v>
          </cell>
        </row>
        <row r="560">
          <cell r="B560" t="str">
            <v>d</v>
          </cell>
          <cell r="C560">
            <v>0.4</v>
          </cell>
          <cell r="D560" t="str">
            <v xml:space="preserve">      Of which: Logs</v>
          </cell>
          <cell r="J560" t="str">
            <v xml:space="preserve">... </v>
          </cell>
          <cell r="K560" t="str">
            <v xml:space="preserve">... </v>
          </cell>
          <cell r="L560" t="str">
            <v xml:space="preserve">... </v>
          </cell>
          <cell r="M560" t="str">
            <v xml:space="preserve">... </v>
          </cell>
          <cell r="N560" t="str">
            <v xml:space="preserve">... </v>
          </cell>
          <cell r="O560" t="str">
            <v xml:space="preserve">... </v>
          </cell>
          <cell r="P560">
            <v>26.86</v>
          </cell>
          <cell r="Q560">
            <v>32</v>
          </cell>
          <cell r="R560">
            <v>17.043654611285604</v>
          </cell>
          <cell r="S560">
            <v>32.409999999999997</v>
          </cell>
          <cell r="T560">
            <v>0</v>
          </cell>
          <cell r="U560">
            <v>23.470078215008552</v>
          </cell>
          <cell r="V560">
            <v>9.3880312860034216</v>
          </cell>
          <cell r="W560">
            <v>10.57563071945645</v>
          </cell>
          <cell r="X560">
            <v>11.628182185267164</v>
          </cell>
          <cell r="Y560">
            <v>12.658384852125128</v>
          </cell>
          <cell r="Z560">
            <v>13.82327257986274</v>
          </cell>
          <cell r="AA560" t="str">
            <v>X</v>
          </cell>
          <cell r="AD560">
            <v>16.429054750505987</v>
          </cell>
          <cell r="AE560">
            <v>16.429054750505987</v>
          </cell>
          <cell r="AF560">
            <v>9.3880312860034216</v>
          </cell>
        </row>
        <row r="561">
          <cell r="B561" t="str">
            <v>d</v>
          </cell>
          <cell r="C561" t="e">
            <v>#DIV/0!</v>
          </cell>
          <cell r="D561" t="str">
            <v xml:space="preserve">         Tea</v>
          </cell>
          <cell r="J561">
            <v>0.85899999999999999</v>
          </cell>
          <cell r="K561">
            <v>0.85899999999999999</v>
          </cell>
          <cell r="L561">
            <v>0.42686592000000001</v>
          </cell>
          <cell r="M561">
            <v>0.36335982439949194</v>
          </cell>
          <cell r="N561">
            <v>1.6756032186308459E-2</v>
          </cell>
          <cell r="O561">
            <v>0.4</v>
          </cell>
          <cell r="P561">
            <v>0.42982152963397335</v>
          </cell>
          <cell r="Q561">
            <v>0.51027301286418247</v>
          </cell>
          <cell r="R561">
            <v>0.70364852729479543</v>
          </cell>
          <cell r="S561">
            <v>0.72895512043799016</v>
          </cell>
          <cell r="T561">
            <v>0.73129210637486453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 t="str">
            <v>X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 t="str">
            <v>d</v>
          </cell>
          <cell r="C562" t="e">
            <v>#DIV/0!</v>
          </cell>
          <cell r="D562" t="str">
            <v xml:space="preserve">         Cocoa</v>
          </cell>
          <cell r="J562">
            <v>1.87</v>
          </cell>
          <cell r="K562">
            <v>1.87</v>
          </cell>
          <cell r="L562">
            <v>1.3531102400000001</v>
          </cell>
          <cell r="M562">
            <v>1.2886598423470355</v>
          </cell>
          <cell r="N562">
            <v>0.41052278856455726</v>
          </cell>
          <cell r="O562">
            <v>1.3</v>
          </cell>
          <cell r="P562">
            <v>1.6012019968956706</v>
          </cell>
          <cell r="Q562">
            <v>1.7892415406273976</v>
          </cell>
          <cell r="R562">
            <v>1.5922064809330132</v>
          </cell>
          <cell r="S562">
            <v>1.8</v>
          </cell>
          <cell r="T562">
            <v>1.2555950216479999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 t="str">
            <v>X</v>
          </cell>
          <cell r="AD562">
            <v>0</v>
          </cell>
          <cell r="AE562">
            <v>0</v>
          </cell>
          <cell r="AF562">
            <v>0</v>
          </cell>
        </row>
        <row r="563">
          <cell r="C563">
            <v>0.99126138032279476</v>
          </cell>
          <cell r="D563" t="str">
            <v>Other</v>
          </cell>
          <cell r="J563" t="str">
            <v xml:space="preserve">... </v>
          </cell>
          <cell r="K563" t="str">
            <v xml:space="preserve">... </v>
          </cell>
          <cell r="L563" t="str">
            <v xml:space="preserve">... </v>
          </cell>
          <cell r="M563" t="str">
            <v xml:space="preserve">... </v>
          </cell>
          <cell r="N563" t="str">
            <v xml:space="preserve">... </v>
          </cell>
          <cell r="O563" t="str">
            <v xml:space="preserve">... </v>
          </cell>
          <cell r="P563" t="str">
            <v xml:space="preserve">... </v>
          </cell>
          <cell r="Q563" t="str">
            <v xml:space="preserve">... </v>
          </cell>
          <cell r="R563" t="str">
            <v xml:space="preserve">... </v>
          </cell>
          <cell r="S563" t="str">
            <v xml:space="preserve">... </v>
          </cell>
          <cell r="T563" t="str">
            <v xml:space="preserve">... </v>
          </cell>
          <cell r="U563">
            <v>2.109669951910881</v>
          </cell>
          <cell r="V563">
            <v>2.091234348556704</v>
          </cell>
          <cell r="W563">
            <v>2.0829977741299035</v>
          </cell>
          <cell r="X563">
            <v>2.0739575589989356</v>
          </cell>
          <cell r="Y563">
            <v>2.0637361922070645</v>
          </cell>
          <cell r="Z563">
            <v>2.0528048392152418</v>
          </cell>
          <cell r="AA563" t="str">
            <v>X</v>
          </cell>
          <cell r="AD563">
            <v>2.1004521502337923</v>
          </cell>
          <cell r="AE563">
            <v>2.1004521502337923</v>
          </cell>
          <cell r="AF563">
            <v>2.091234348556704</v>
          </cell>
        </row>
        <row r="564">
          <cell r="B564" t="str">
            <v>f</v>
          </cell>
          <cell r="C564">
            <v>1.98</v>
          </cell>
          <cell r="D564" t="str">
            <v xml:space="preserve"> Industrial products</v>
          </cell>
          <cell r="J564">
            <v>6.7249999999999996</v>
          </cell>
          <cell r="K564">
            <v>6.7249999999999996</v>
          </cell>
          <cell r="L564">
            <v>8.619408</v>
          </cell>
          <cell r="M564">
            <v>10.879669160798741</v>
          </cell>
          <cell r="N564">
            <v>3.1892314594607098</v>
          </cell>
          <cell r="O564">
            <v>6</v>
          </cell>
          <cell r="P564">
            <v>9.4089999999999989</v>
          </cell>
          <cell r="Q564">
            <v>9.8819981163146906</v>
          </cell>
          <cell r="R564">
            <v>8.2012082558982655</v>
          </cell>
          <cell r="S564">
            <v>8.7468586303367566</v>
          </cell>
          <cell r="T564">
            <v>1.05</v>
          </cell>
          <cell r="U564">
            <v>1.0548349759554405</v>
          </cell>
          <cell r="V564">
            <v>2.0885732523917722</v>
          </cell>
          <cell r="W564">
            <v>2.186987808205541</v>
          </cell>
          <cell r="X564">
            <v>2.2751234168762235</v>
          </cell>
          <cell r="Y564">
            <v>2.3668108905763368</v>
          </cell>
          <cell r="Z564">
            <v>2.4621933694665623</v>
          </cell>
          <cell r="AA564" t="str">
            <v>X</v>
          </cell>
          <cell r="AD564">
            <v>1.5717041141736063</v>
          </cell>
          <cell r="AE564">
            <v>1.5717041141736063</v>
          </cell>
          <cell r="AF564">
            <v>2.0885732523917722</v>
          </cell>
        </row>
        <row r="565">
          <cell r="B565" t="str">
            <v>d</v>
          </cell>
          <cell r="C565" t="e">
            <v>#DIV/0!</v>
          </cell>
          <cell r="D565" t="str">
            <v xml:space="preserve">      Cement</v>
          </cell>
          <cell r="J565">
            <v>3.399</v>
          </cell>
          <cell r="K565">
            <v>3.399</v>
          </cell>
          <cell r="L565">
            <v>2.8225140800000004</v>
          </cell>
          <cell r="M565">
            <v>2.8308265389262748</v>
          </cell>
          <cell r="N565">
            <v>1.6281277941029719</v>
          </cell>
          <cell r="O565">
            <v>2.4</v>
          </cell>
          <cell r="P565">
            <v>2.125</v>
          </cell>
          <cell r="Q565">
            <v>2.1202730454001535</v>
          </cell>
          <cell r="R565">
            <v>1.75964421365212</v>
          </cell>
          <cell r="S565">
            <v>1.781616723625413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 t="str">
            <v>X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 t="str">
            <v>d</v>
          </cell>
          <cell r="C566">
            <v>1.98</v>
          </cell>
          <cell r="D566" t="str">
            <v xml:space="preserve">      Other industrial products</v>
          </cell>
          <cell r="J566">
            <v>3.3260000000000001</v>
          </cell>
          <cell r="K566">
            <v>3.3260000000000001</v>
          </cell>
          <cell r="L566">
            <v>5.7968939200000005</v>
          </cell>
          <cell r="M566">
            <v>8.0488426218724669</v>
          </cell>
          <cell r="N566">
            <v>1.5611036653577379</v>
          </cell>
          <cell r="O566">
            <v>3.6</v>
          </cell>
          <cell r="P566">
            <v>7.2839999999999998</v>
          </cell>
          <cell r="Q566">
            <v>7.7617250709145367</v>
          </cell>
          <cell r="R566">
            <v>6.4415640422461449</v>
          </cell>
          <cell r="S566">
            <v>6.965241906711344</v>
          </cell>
          <cell r="T566">
            <v>1.05</v>
          </cell>
          <cell r="U566">
            <v>1.0548349759554405</v>
          </cell>
          <cell r="V566">
            <v>2.0885732523917722</v>
          </cell>
          <cell r="W566">
            <v>2.186987808205541</v>
          </cell>
          <cell r="X566">
            <v>2.2751234168762235</v>
          </cell>
          <cell r="Y566">
            <v>2.3668108905763368</v>
          </cell>
          <cell r="Z566">
            <v>2.4621933694665623</v>
          </cell>
          <cell r="AA566" t="str">
            <v>X</v>
          </cell>
          <cell r="AD566">
            <v>1.5717041141736063</v>
          </cell>
          <cell r="AE566">
            <v>1.5717041141736063</v>
          </cell>
          <cell r="AF566">
            <v>2.0885732523917722</v>
          </cell>
        </row>
        <row r="567">
          <cell r="AA567" t="str">
            <v>X</v>
          </cell>
          <cell r="AD567">
            <v>0</v>
          </cell>
          <cell r="AE567">
            <v>0</v>
          </cell>
        </row>
        <row r="568">
          <cell r="B568" t="str">
            <v>f</v>
          </cell>
          <cell r="C568">
            <v>0.92913118508065484</v>
          </cell>
          <cell r="D568" t="str">
            <v xml:space="preserve"> Parallel exports</v>
          </cell>
          <cell r="E568">
            <v>194.81443800000002</v>
          </cell>
          <cell r="F568">
            <v>314.57626799999991</v>
          </cell>
          <cell r="G568">
            <v>21.547775000000179</v>
          </cell>
          <cell r="H568">
            <v>188.60796502920951</v>
          </cell>
          <cell r="I568">
            <v>407.87120950999986</v>
          </cell>
          <cell r="J568">
            <v>376.14414629975607</v>
          </cell>
          <cell r="K568">
            <v>333.33614137645134</v>
          </cell>
          <cell r="L568">
            <v>139.80934704471377</v>
          </cell>
          <cell r="M568">
            <v>169.68561280570299</v>
          </cell>
          <cell r="N568">
            <v>334.70243972860794</v>
          </cell>
          <cell r="O568">
            <v>426.44727223708696</v>
          </cell>
          <cell r="P568">
            <v>443.7222185749219</v>
          </cell>
          <cell r="Q568">
            <v>396.99416841273933</v>
          </cell>
          <cell r="R568">
            <v>285.38983146083501</v>
          </cell>
          <cell r="S568">
            <v>308.6794307818368</v>
          </cell>
          <cell r="T568">
            <v>256.17147577394263</v>
          </cell>
          <cell r="U568">
            <v>203.96904068084859</v>
          </cell>
          <cell r="V568">
            <v>189.51399648756114</v>
          </cell>
          <cell r="W568">
            <v>222.66181821675139</v>
          </cell>
          <cell r="X568">
            <v>241.49990635261904</v>
          </cell>
          <cell r="Y568">
            <v>261.37423981144411</v>
          </cell>
          <cell r="Z568">
            <v>284.09609357436665</v>
          </cell>
          <cell r="AA568" t="str">
            <v>X</v>
          </cell>
          <cell r="AD568">
            <v>196.74151858420487</v>
          </cell>
          <cell r="AE568">
            <v>212.84749024075384</v>
          </cell>
          <cell r="AF568">
            <v>221.72593980065909</v>
          </cell>
        </row>
        <row r="569">
          <cell r="B569" t="str">
            <v>d</v>
          </cell>
          <cell r="C569">
            <v>0.94723935313798724</v>
          </cell>
          <cell r="D569" t="str">
            <v xml:space="preserve">      Diamonds (120% ca exports)</v>
          </cell>
          <cell r="E569">
            <v>127.99443800000003</v>
          </cell>
          <cell r="F569">
            <v>274.39626799999991</v>
          </cell>
          <cell r="G569">
            <v>-14.762224999999827</v>
          </cell>
          <cell r="H569">
            <v>134.47796502920951</v>
          </cell>
          <cell r="I569">
            <v>360.85120950999988</v>
          </cell>
          <cell r="J569">
            <v>345.0122462997561</v>
          </cell>
          <cell r="K569">
            <v>313.66926168870293</v>
          </cell>
          <cell r="L569">
            <v>124.81373389307537</v>
          </cell>
          <cell r="M569">
            <v>115.00211761259234</v>
          </cell>
          <cell r="N569">
            <v>268.09580982652687</v>
          </cell>
          <cell r="O569">
            <v>239.48227223708693</v>
          </cell>
          <cell r="P569">
            <v>231.35368507402507</v>
          </cell>
          <cell r="Q569">
            <v>229.71283069702116</v>
          </cell>
          <cell r="R569">
            <v>229.71283069702116</v>
          </cell>
          <cell r="S569">
            <v>271.37491354527737</v>
          </cell>
          <cell r="T569">
            <v>204</v>
          </cell>
          <cell r="U569">
            <v>196.73506952878157</v>
          </cell>
          <cell r="V569">
            <v>186.3552</v>
          </cell>
          <cell r="W569">
            <v>209.04192</v>
          </cell>
          <cell r="X569">
            <v>224.72006399999998</v>
          </cell>
          <cell r="Y569">
            <v>241.57406879999999</v>
          </cell>
          <cell r="Z569">
            <v>260.89999430399996</v>
          </cell>
          <cell r="AA569" t="str">
            <v>X</v>
          </cell>
          <cell r="AD569">
            <v>191.54513476439078</v>
          </cell>
          <cell r="AE569">
            <v>207.56003476439076</v>
          </cell>
          <cell r="AF569">
            <v>218.38499999999999</v>
          </cell>
        </row>
        <row r="570">
          <cell r="B570" t="str">
            <v>d</v>
          </cell>
          <cell r="C570" t="e">
            <v>#DIV/0!</v>
          </cell>
          <cell r="D570" t="str">
            <v xml:space="preserve">      Gold (90 % artisanal, declining)</v>
          </cell>
          <cell r="E570">
            <v>54.63</v>
          </cell>
          <cell r="F570">
            <v>27.990000000000002</v>
          </cell>
          <cell r="G570">
            <v>24.120000000000005</v>
          </cell>
          <cell r="H570">
            <v>41.940000000000005</v>
          </cell>
          <cell r="I570">
            <v>34.830000000000005</v>
          </cell>
          <cell r="J570">
            <v>15.840000000000002</v>
          </cell>
          <cell r="K570">
            <v>5.31</v>
          </cell>
          <cell r="L570">
            <v>2.1600000000000006</v>
          </cell>
          <cell r="M570">
            <v>0.85500000000000009</v>
          </cell>
          <cell r="N570">
            <v>5.4450000000000003</v>
          </cell>
          <cell r="O570">
            <v>2.4</v>
          </cell>
          <cell r="P570">
            <v>12.906218754000001</v>
          </cell>
          <cell r="Q570">
            <v>13.979553588</v>
          </cell>
          <cell r="R570">
            <v>3.4284907800000002</v>
          </cell>
          <cell r="S570">
            <v>0.13063050000000001</v>
          </cell>
          <cell r="T570">
            <v>0.60649874999999986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 t="str">
            <v>X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 t="str">
            <v>d</v>
          </cell>
          <cell r="C571">
            <v>0.39005654714092353</v>
          </cell>
          <cell r="D571" t="str">
            <v xml:space="preserve">      Coffee (150 % of ROC, declining) </v>
          </cell>
          <cell r="E571">
            <v>12.09</v>
          </cell>
          <cell r="F571">
            <v>12.09</v>
          </cell>
          <cell r="G571">
            <v>12.09</v>
          </cell>
          <cell r="H571">
            <v>12.09</v>
          </cell>
          <cell r="I571">
            <v>12.09</v>
          </cell>
          <cell r="J571">
            <v>12.09</v>
          </cell>
          <cell r="K571">
            <v>11.154979687748387</v>
          </cell>
          <cell r="L571">
            <v>9.8669236716383768</v>
          </cell>
          <cell r="M571">
            <v>50.443051991980802</v>
          </cell>
          <cell r="N571">
            <v>60.009490714382402</v>
          </cell>
          <cell r="O571">
            <v>182.39000000000001</v>
          </cell>
          <cell r="P571">
            <v>196.3444188652644</v>
          </cell>
          <cell r="Q571">
            <v>151.29283267236892</v>
          </cell>
          <cell r="R571">
            <v>50.907062543024296</v>
          </cell>
          <cell r="S571">
            <v>35.777833220826011</v>
          </cell>
          <cell r="T571">
            <v>51</v>
          </cell>
          <cell r="U571">
            <v>6.9702624080781517</v>
          </cell>
          <cell r="V571">
            <v>2.7187964875611428</v>
          </cell>
          <cell r="W571">
            <v>12.973151264699998</v>
          </cell>
          <cell r="X571">
            <v>16.111061498399998</v>
          </cell>
          <cell r="Y571">
            <v>19.108468288799997</v>
          </cell>
          <cell r="Z571">
            <v>22.480550927999996</v>
          </cell>
          <cell r="AA571" t="str">
            <v>X</v>
          </cell>
          <cell r="AD571">
            <v>4.8445294478196477</v>
          </cell>
          <cell r="AE571">
            <v>4.8445294478196477</v>
          </cell>
          <cell r="AF571">
            <v>2.7187964875611428</v>
          </cell>
        </row>
        <row r="572">
          <cell r="B572" t="str">
            <v>d</v>
          </cell>
          <cell r="C572" t="e">
            <v>#DIV/0!</v>
          </cell>
          <cell r="D572" t="str">
            <v xml:space="preserve">      Cassiterite (10 % ROC)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0.73840000000000006</v>
          </cell>
          <cell r="K572">
            <v>0.73840000000000006</v>
          </cell>
          <cell r="L572">
            <v>0.26884344000000004</v>
          </cell>
          <cell r="M572">
            <v>0.25252099424352287</v>
          </cell>
          <cell r="N572">
            <v>0.14801161764572474</v>
          </cell>
          <cell r="O572">
            <v>0.21000000000000002</v>
          </cell>
          <cell r="P572">
            <v>0.25789000000000001</v>
          </cell>
          <cell r="Q572">
            <v>0.22000000000000003</v>
          </cell>
          <cell r="R572">
            <v>0.19174111437696306</v>
          </cell>
          <cell r="S572">
            <v>0.16847214065599408</v>
          </cell>
          <cell r="T572">
            <v>0.16128831114029932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 t="str">
            <v>X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 t="str">
            <v>d</v>
          </cell>
          <cell r="C573" t="e">
            <v>#DIV/0!</v>
          </cell>
          <cell r="D573" t="str">
            <v xml:space="preserve">      Tea &amp; cocoa (10 of exports)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0.68225000000000002</v>
          </cell>
          <cell r="K573">
            <v>0.68225000000000002</v>
          </cell>
          <cell r="L573">
            <v>0.44499404000000004</v>
          </cell>
          <cell r="M573">
            <v>0.41300491668663186</v>
          </cell>
          <cell r="N573">
            <v>0.10681970518771643</v>
          </cell>
          <cell r="O573">
            <v>0.36499999999999999</v>
          </cell>
          <cell r="P573">
            <v>0.50775588163241103</v>
          </cell>
          <cell r="Q573">
            <v>0.22995145534915801</v>
          </cell>
          <cell r="R573">
            <v>0.22958550082278087</v>
          </cell>
          <cell r="S573">
            <v>0.25289551204379901</v>
          </cell>
          <cell r="T573">
            <v>0.19868871280228645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 t="str">
            <v>X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 t="str">
            <v>d</v>
          </cell>
          <cell r="C574" t="e">
            <v>#DIV/0!</v>
          </cell>
          <cell r="D574" t="str">
            <v xml:space="preserve">      Quinquina (25% of exports)</v>
          </cell>
          <cell r="E574">
            <v>0.1</v>
          </cell>
          <cell r="F574">
            <v>0.1</v>
          </cell>
          <cell r="G574">
            <v>0.1</v>
          </cell>
          <cell r="H574">
            <v>0.1</v>
          </cell>
          <cell r="I574">
            <v>0.1</v>
          </cell>
          <cell r="J574">
            <v>0.1</v>
          </cell>
          <cell r="K574">
            <v>0.1</v>
          </cell>
          <cell r="L574">
            <v>0.1</v>
          </cell>
          <cell r="M574">
            <v>0</v>
          </cell>
          <cell r="N574">
            <v>0.1</v>
          </cell>
          <cell r="O574">
            <v>0.1</v>
          </cell>
          <cell r="P574">
            <v>0</v>
          </cell>
          <cell r="Q574">
            <v>0.1</v>
          </cell>
          <cell r="R574">
            <v>0.1</v>
          </cell>
          <cell r="S574">
            <v>0.1</v>
          </cell>
          <cell r="T574">
            <v>0.1</v>
          </cell>
          <cell r="U574">
            <v>0</v>
          </cell>
          <cell r="V574">
            <v>0.05</v>
          </cell>
          <cell r="W574">
            <v>0.1</v>
          </cell>
          <cell r="X574">
            <v>0.1</v>
          </cell>
          <cell r="Y574">
            <v>0.1</v>
          </cell>
          <cell r="Z574">
            <v>0.1</v>
          </cell>
          <cell r="AA574" t="str">
            <v>X</v>
          </cell>
          <cell r="AD574">
            <v>2.5000000000000001E-2</v>
          </cell>
          <cell r="AE574">
            <v>0.05</v>
          </cell>
          <cell r="AF574">
            <v>0.1</v>
          </cell>
        </row>
        <row r="575">
          <cell r="B575" t="str">
            <v>d</v>
          </cell>
          <cell r="C575">
            <v>1.4789043173193939</v>
          </cell>
          <cell r="D575" t="str">
            <v xml:space="preserve">      Manufactured products (25%, declining)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1.6812499999999999</v>
          </cell>
          <cell r="K575">
            <v>1.6812499999999999</v>
          </cell>
          <cell r="L575">
            <v>2.154852</v>
          </cell>
          <cell r="M575">
            <v>2.7199172901996853</v>
          </cell>
          <cell r="N575">
            <v>0.79730786486517746</v>
          </cell>
          <cell r="O575">
            <v>1.5</v>
          </cell>
          <cell r="P575">
            <v>2.3522499999999997</v>
          </cell>
          <cell r="Q575">
            <v>1.4590000000000001</v>
          </cell>
          <cell r="R575">
            <v>0.82012082558982657</v>
          </cell>
          <cell r="S575">
            <v>0.87468586303367568</v>
          </cell>
          <cell r="T575">
            <v>0.10500000000000001</v>
          </cell>
          <cell r="U575">
            <v>0.26370874398886013</v>
          </cell>
          <cell r="V575">
            <v>0.39</v>
          </cell>
          <cell r="W575">
            <v>0.54674695205138524</v>
          </cell>
          <cell r="X575">
            <v>0.56878085421905589</v>
          </cell>
          <cell r="Y575">
            <v>0.59170272264408419</v>
          </cell>
          <cell r="Z575">
            <v>0.61554834236664058</v>
          </cell>
          <cell r="AA575" t="str">
            <v>X</v>
          </cell>
          <cell r="AD575">
            <v>0.32685437199443007</v>
          </cell>
          <cell r="AE575">
            <v>0.39292602854340158</v>
          </cell>
          <cell r="AF575">
            <v>0.52214331309794304</v>
          </cell>
        </row>
        <row r="576">
          <cell r="AA576" t="str">
            <v>X</v>
          </cell>
        </row>
        <row r="577">
          <cell r="D577" t="str">
            <v>TABLE  8 -Derived</v>
          </cell>
          <cell r="AA577" t="str">
            <v>X</v>
          </cell>
        </row>
        <row r="578">
          <cell r="D578" t="str">
            <v>Export Volumes</v>
          </cell>
          <cell r="AA578" t="str">
            <v>X</v>
          </cell>
        </row>
        <row r="579">
          <cell r="E579">
            <v>1984</v>
          </cell>
          <cell r="F579">
            <v>1985</v>
          </cell>
          <cell r="G579">
            <v>1986</v>
          </cell>
          <cell r="H579">
            <v>1987</v>
          </cell>
          <cell r="I579">
            <v>1988</v>
          </cell>
          <cell r="J579">
            <v>1989</v>
          </cell>
          <cell r="K579">
            <v>1990</v>
          </cell>
          <cell r="L579">
            <v>1991</v>
          </cell>
          <cell r="M579">
            <v>1992</v>
          </cell>
          <cell r="N579">
            <v>1993</v>
          </cell>
          <cell r="O579">
            <v>1994</v>
          </cell>
          <cell r="P579">
            <v>1995</v>
          </cell>
          <cell r="Q579">
            <v>1996</v>
          </cell>
          <cell r="R579">
            <v>1997</v>
          </cell>
          <cell r="S579">
            <v>1998</v>
          </cell>
          <cell r="T579">
            <v>1999</v>
          </cell>
          <cell r="U579">
            <v>2000</v>
          </cell>
          <cell r="V579">
            <v>2001</v>
          </cell>
          <cell r="W579">
            <v>2002</v>
          </cell>
          <cell r="X579">
            <v>2003</v>
          </cell>
          <cell r="Y579">
            <v>2004</v>
          </cell>
          <cell r="Z579">
            <v>2005</v>
          </cell>
          <cell r="AA579" t="str">
            <v>X</v>
          </cell>
          <cell r="AF579">
            <v>2001</v>
          </cell>
        </row>
        <row r="580">
          <cell r="AA580" t="str">
            <v>X</v>
          </cell>
        </row>
        <row r="581">
          <cell r="AA581" t="str">
            <v>X</v>
          </cell>
        </row>
        <row r="582">
          <cell r="D582" t="str">
            <v>Exports at 1989 prices (millions of US$)</v>
          </cell>
          <cell r="AA582" t="str">
            <v>X</v>
          </cell>
        </row>
        <row r="583">
          <cell r="B583" t="str">
            <v>f</v>
          </cell>
          <cell r="C583">
            <v>1.119213874199481</v>
          </cell>
          <cell r="D583" t="str">
            <v>Total exports</v>
          </cell>
          <cell r="E583">
            <v>2393.9035069874108</v>
          </cell>
          <cell r="F583">
            <v>2597.0551103308376</v>
          </cell>
          <cell r="G583">
            <v>2392.0094306866877</v>
          </cell>
          <cell r="H583">
            <v>2451.9385166148541</v>
          </cell>
          <cell r="I583">
            <v>2493.7955569141554</v>
          </cell>
          <cell r="J583">
            <v>2417.0148320000008</v>
          </cell>
          <cell r="K583">
            <v>2347.5520531982511</v>
          </cell>
          <cell r="L583">
            <v>1693.4245820180452</v>
          </cell>
          <cell r="M583">
            <v>1137.7343314396105</v>
          </cell>
          <cell r="N583">
            <v>979.36853457372922</v>
          </cell>
          <cell r="O583">
            <v>857.41141259070901</v>
          </cell>
          <cell r="P583">
            <v>1097.8326206656038</v>
          </cell>
          <cell r="Q583">
            <v>1108.9493047152919</v>
          </cell>
          <cell r="R583">
            <v>940.95996189573202</v>
          </cell>
          <cell r="S583">
            <v>1006.542293105773</v>
          </cell>
          <cell r="T583">
            <v>784.41158611899277</v>
          </cell>
          <cell r="U583">
            <v>679.17119844674926</v>
          </cell>
          <cell r="V583">
            <v>760.13782825829082</v>
          </cell>
          <cell r="W583">
            <v>650.29100469556579</v>
          </cell>
          <cell r="X583">
            <v>654.58614313194073</v>
          </cell>
          <cell r="Y583">
            <v>658.92596111397688</v>
          </cell>
          <cell r="Z583">
            <v>664.01898359044321</v>
          </cell>
          <cell r="AA583" t="str">
            <v>X</v>
          </cell>
          <cell r="AF583">
            <v>847.66083391342966</v>
          </cell>
        </row>
        <row r="584">
          <cell r="AA584" t="str">
            <v>X</v>
          </cell>
        </row>
        <row r="585">
          <cell r="B585" t="str">
            <v>f</v>
          </cell>
          <cell r="C585">
            <v>1.0858243850067415</v>
          </cell>
          <cell r="D585" t="str">
            <v xml:space="preserve">   Copper</v>
          </cell>
          <cell r="E585">
            <v>1276.7884889804977</v>
          </cell>
          <cell r="F585">
            <v>1342.0279434850861</v>
          </cell>
          <cell r="G585">
            <v>1330.8688995215311</v>
          </cell>
          <cell r="H585">
            <v>1348.389613199392</v>
          </cell>
          <cell r="I585">
            <v>1235.0234321221787</v>
          </cell>
          <cell r="J585">
            <v>1175.1200000000001</v>
          </cell>
          <cell r="K585">
            <v>1029.9774254946997</v>
          </cell>
          <cell r="L585">
            <v>685.90936406938499</v>
          </cell>
          <cell r="M585">
            <v>433.10097082395197</v>
          </cell>
          <cell r="N585">
            <v>207.73214263334398</v>
          </cell>
          <cell r="O585">
            <v>45.732028469750887</v>
          </cell>
          <cell r="P585">
            <v>92.671369839999983</v>
          </cell>
          <cell r="Q585">
            <v>106.43968764479997</v>
          </cell>
          <cell r="R585">
            <v>99.555528742399972</v>
          </cell>
          <cell r="S585">
            <v>101.15248528519874</v>
          </cell>
          <cell r="T585">
            <v>82.609906828799993</v>
          </cell>
          <cell r="U585">
            <v>76.568051575931236</v>
          </cell>
          <cell r="V585">
            <v>83.139457513599993</v>
          </cell>
          <cell r="W585">
            <v>80.756479431999992</v>
          </cell>
          <cell r="X585">
            <v>80.756479431999978</v>
          </cell>
          <cell r="Y585">
            <v>80.756479431999992</v>
          </cell>
          <cell r="Z585">
            <v>80.756479431999992</v>
          </cell>
          <cell r="AA585" t="str">
            <v>X</v>
          </cell>
          <cell r="AF585">
            <v>89.758841073599996</v>
          </cell>
        </row>
        <row r="586">
          <cell r="B586" t="str">
            <v>f</v>
          </cell>
          <cell r="C586">
            <v>1.0909090909090911</v>
          </cell>
          <cell r="D586" t="str">
            <v xml:space="preserve">      Gécamines</v>
          </cell>
          <cell r="E586">
            <v>1189.5745996511812</v>
          </cell>
          <cell r="F586">
            <v>1241.3475667189953</v>
          </cell>
          <cell r="G586">
            <v>1254.8247208931421</v>
          </cell>
          <cell r="H586">
            <v>1274.2525173273916</v>
          </cell>
          <cell r="I586">
            <v>1160.5103257392</v>
          </cell>
          <cell r="J586">
            <v>1135.72</v>
          </cell>
          <cell r="K586">
            <v>987.34859536829981</v>
          </cell>
          <cell r="L586">
            <v>658.68516336381686</v>
          </cell>
          <cell r="M586">
            <v>405.87677011838394</v>
          </cell>
          <cell r="N586">
            <v>181.254608393344</v>
          </cell>
          <cell r="O586">
            <v>43.78916451515363</v>
          </cell>
          <cell r="P586">
            <v>86.051986279999994</v>
          </cell>
          <cell r="Q586">
            <v>102.99760819359997</v>
          </cell>
          <cell r="R586">
            <v>96.378224633599984</v>
          </cell>
          <cell r="S586">
            <v>98.504731861198735</v>
          </cell>
          <cell r="T586">
            <v>78.373501350399991</v>
          </cell>
          <cell r="U586">
            <v>72.813219159999989</v>
          </cell>
          <cell r="V586">
            <v>79.432602719999991</v>
          </cell>
          <cell r="W586">
            <v>72.018893132799988</v>
          </cell>
          <cell r="X586">
            <v>72.018893132799988</v>
          </cell>
          <cell r="Y586">
            <v>72.018893132799988</v>
          </cell>
          <cell r="Z586">
            <v>72.018893132800002</v>
          </cell>
          <cell r="AA586" t="str">
            <v>X</v>
          </cell>
          <cell r="AF586">
            <v>86.051986279999994</v>
          </cell>
        </row>
        <row r="587">
          <cell r="B587" t="str">
            <v>f</v>
          </cell>
          <cell r="C587">
            <v>1</v>
          </cell>
          <cell r="D587" t="str">
            <v xml:space="preserve">      Sodimiza</v>
          </cell>
          <cell r="E587">
            <v>87.213889329316629</v>
          </cell>
          <cell r="F587">
            <v>100.68037676609103</v>
          </cell>
          <cell r="G587">
            <v>76.044178628389162</v>
          </cell>
          <cell r="H587">
            <v>74.137095871999989</v>
          </cell>
          <cell r="I587">
            <v>74.513106382978719</v>
          </cell>
          <cell r="J587">
            <v>39.4</v>
          </cell>
          <cell r="K587">
            <v>42.62883012639999</v>
          </cell>
          <cell r="L587">
            <v>27.224200705567998</v>
          </cell>
          <cell r="M587">
            <v>27.224200705567995</v>
          </cell>
          <cell r="N587">
            <v>26.47753423999999</v>
          </cell>
          <cell r="O587">
            <v>1.9428639545972601</v>
          </cell>
          <cell r="P587">
            <v>6.6193835599999984</v>
          </cell>
          <cell r="Q587">
            <v>3.4420794511999997</v>
          </cell>
          <cell r="R587">
            <v>3.1773041087999996</v>
          </cell>
          <cell r="S587">
            <v>2.6477534239999994</v>
          </cell>
          <cell r="T587">
            <v>4.2364054784</v>
          </cell>
          <cell r="U587">
            <v>3.7068547935999994</v>
          </cell>
          <cell r="V587">
            <v>3.7068547935999994</v>
          </cell>
          <cell r="W587">
            <v>8.7375862991999984</v>
          </cell>
          <cell r="X587">
            <v>8.7375862991999984</v>
          </cell>
          <cell r="Y587">
            <v>8.7375862991999984</v>
          </cell>
          <cell r="Z587">
            <v>8.7375862991999984</v>
          </cell>
          <cell r="AA587" t="str">
            <v>X</v>
          </cell>
          <cell r="AF587">
            <v>3.7068547935999994</v>
          </cell>
        </row>
        <row r="588">
          <cell r="B588" t="str">
            <v>f</v>
          </cell>
          <cell r="C588">
            <v>1.1611104501651857</v>
          </cell>
          <cell r="D588" t="str">
            <v xml:space="preserve">   Cobalt</v>
          </cell>
          <cell r="E588">
            <v>200.67352941176472</v>
          </cell>
          <cell r="F588">
            <v>148.11617647058827</v>
          </cell>
          <cell r="G588">
            <v>224.56323529411767</v>
          </cell>
          <cell r="H588">
            <v>162.72074999999998</v>
          </cell>
          <cell r="I588">
            <v>243.03794117647061</v>
          </cell>
          <cell r="J588">
            <v>162.44999999999999</v>
          </cell>
          <cell r="K588">
            <v>249.1059264705882</v>
          </cell>
          <cell r="L588">
            <v>188.85608823529412</v>
          </cell>
          <cell r="M588">
            <v>51.888441176470593</v>
          </cell>
          <cell r="N588">
            <v>65.29852941176469</v>
          </cell>
          <cell r="O588">
            <v>47.778891627992159</v>
          </cell>
          <cell r="P588">
            <v>71.669117647058826</v>
          </cell>
          <cell r="Q588">
            <v>96.625897058823526</v>
          </cell>
          <cell r="R588">
            <v>47.827191176470592</v>
          </cell>
          <cell r="S588">
            <v>61.651367647058827</v>
          </cell>
          <cell r="T588">
            <v>36.758294117647061</v>
          </cell>
          <cell r="U588">
            <v>52.802154422745183</v>
          </cell>
          <cell r="V588">
            <v>61.309133291485303</v>
          </cell>
          <cell r="W588">
            <v>56.857500000000002</v>
          </cell>
          <cell r="X588">
            <v>56.857499999999995</v>
          </cell>
          <cell r="Y588">
            <v>56.857499999999995</v>
          </cell>
          <cell r="Z588">
            <v>56.857499999999987</v>
          </cell>
          <cell r="AA588" t="str">
            <v>X</v>
          </cell>
          <cell r="AF588">
            <v>63.675192752504984</v>
          </cell>
        </row>
        <row r="589">
          <cell r="B589" t="str">
            <v>f</v>
          </cell>
          <cell r="C589">
            <v>12.999999999999996</v>
          </cell>
          <cell r="D589" t="str">
            <v xml:space="preserve">   Zinc</v>
          </cell>
          <cell r="E589">
            <v>95.285018619306783</v>
          </cell>
          <cell r="F589">
            <v>106.9309653394443</v>
          </cell>
          <cell r="G589">
            <v>108.74591807505014</v>
          </cell>
          <cell r="H589">
            <v>78.111028358636489</v>
          </cell>
          <cell r="I589">
            <v>94.059925522772843</v>
          </cell>
          <cell r="J589">
            <v>84.48</v>
          </cell>
          <cell r="K589">
            <v>56.637112575193356</v>
          </cell>
          <cell r="L589">
            <v>43.7630478372959</v>
          </cell>
          <cell r="M589">
            <v>27.802050988255516</v>
          </cell>
          <cell r="N589">
            <v>6.3523345746204534</v>
          </cell>
          <cell r="O589">
            <v>0.90747636780292162</v>
          </cell>
          <cell r="P589">
            <v>6.8060727585219114</v>
          </cell>
          <cell r="Q589">
            <v>4.8398739616155835</v>
          </cell>
          <cell r="R589">
            <v>2.5106846175880833</v>
          </cell>
          <cell r="S589">
            <v>1.7347923231165852</v>
          </cell>
          <cell r="T589">
            <v>1.5124606130048697E-6</v>
          </cell>
          <cell r="U589">
            <v>0.30249212260097397</v>
          </cell>
          <cell r="V589">
            <v>3.9323975938126603</v>
          </cell>
          <cell r="W589">
            <v>0.30249212260097397</v>
          </cell>
          <cell r="X589">
            <v>0.30249212260097397</v>
          </cell>
          <cell r="Y589">
            <v>0.30249212260097391</v>
          </cell>
          <cell r="Z589">
            <v>0.30249212260097391</v>
          </cell>
          <cell r="AA589" t="str">
            <v>X</v>
          </cell>
          <cell r="AF589">
            <v>7.5623030650243477</v>
          </cell>
        </row>
        <row r="590">
          <cell r="B590" t="str">
            <v>f</v>
          </cell>
          <cell r="C590">
            <v>0.99999999999999967</v>
          </cell>
          <cell r="D590" t="str">
            <v xml:space="preserve">   Silver</v>
          </cell>
          <cell r="E590">
            <v>4.3450192500000009</v>
          </cell>
          <cell r="F590">
            <v>4.6187212500000001</v>
          </cell>
          <cell r="G590">
            <v>7.6807623749999987</v>
          </cell>
          <cell r="H590">
            <v>5.3101609275000001</v>
          </cell>
          <cell r="I590">
            <v>5.8161674999999997</v>
          </cell>
          <cell r="J590">
            <v>7.04919501</v>
          </cell>
          <cell r="K590">
            <v>5.8161674999999988</v>
          </cell>
          <cell r="L590">
            <v>5.1066840181500002</v>
          </cell>
          <cell r="M590">
            <v>0.52445066602500001</v>
          </cell>
          <cell r="N590">
            <v>0.2342068014</v>
          </cell>
          <cell r="O590">
            <v>0.51020612499999995</v>
          </cell>
          <cell r="P590">
            <v>0.32724495375000001</v>
          </cell>
          <cell r="Q590">
            <v>0.66543798749999994</v>
          </cell>
          <cell r="R590">
            <v>0.62267204999999981</v>
          </cell>
          <cell r="S590">
            <v>0.68425499999999995</v>
          </cell>
          <cell r="T590">
            <v>0</v>
          </cell>
          <cell r="U590">
            <v>1.7106375000000002E-9</v>
          </cell>
          <cell r="V590">
            <v>1.7106374999999996E-9</v>
          </cell>
          <cell r="W590">
            <v>1.7106375000000002E-9</v>
          </cell>
          <cell r="X590">
            <v>1.7106374999999998E-9</v>
          </cell>
          <cell r="Y590">
            <v>1.7106374999999998E-9</v>
          </cell>
          <cell r="Z590">
            <v>1.7106374999999996E-9</v>
          </cell>
          <cell r="AA590" t="str">
            <v>X</v>
          </cell>
          <cell r="AF590">
            <v>1.7106374999999996E-9</v>
          </cell>
        </row>
        <row r="591">
          <cell r="B591" t="str">
            <v>f</v>
          </cell>
          <cell r="C591" t="e">
            <v>#DIV/0!</v>
          </cell>
          <cell r="D591" t="str">
            <v xml:space="preserve">   Gold</v>
          </cell>
          <cell r="E591">
            <v>107.35999999999999</v>
          </cell>
          <cell r="F591">
            <v>52.8</v>
          </cell>
          <cell r="G591">
            <v>47.519999999999989</v>
          </cell>
          <cell r="H591">
            <v>66.879999999999981</v>
          </cell>
          <cell r="I591">
            <v>61.59999999999998</v>
          </cell>
          <cell r="J591">
            <v>33.440000000000005</v>
          </cell>
          <cell r="K591">
            <v>52.531479490902178</v>
          </cell>
          <cell r="L591">
            <v>40.262750590417639</v>
          </cell>
          <cell r="M591">
            <v>21.833864705741195</v>
          </cell>
          <cell r="N591">
            <v>15.966281482798138</v>
          </cell>
          <cell r="O591">
            <v>5.5129410391863383</v>
          </cell>
          <cell r="P591">
            <v>25.892569856522535</v>
          </cell>
          <cell r="Q591">
            <v>31.216633776724652</v>
          </cell>
          <cell r="R591">
            <v>7.2774974448805958</v>
          </cell>
          <cell r="S591">
            <v>1.101200271264827</v>
          </cell>
          <cell r="T591">
            <v>0.33030698163157701</v>
          </cell>
          <cell r="U591">
            <v>0</v>
          </cell>
          <cell r="V591">
            <v>0</v>
          </cell>
          <cell r="W591">
            <v>0.92631578947368387</v>
          </cell>
          <cell r="X591">
            <v>0.92631578947368387</v>
          </cell>
          <cell r="Y591">
            <v>0.92631578947368387</v>
          </cell>
          <cell r="Z591">
            <v>0.92631578947368387</v>
          </cell>
          <cell r="AA591" t="str">
            <v>X</v>
          </cell>
          <cell r="AF591">
            <v>0</v>
          </cell>
        </row>
        <row r="592">
          <cell r="B592" t="str">
            <v>f</v>
          </cell>
          <cell r="C592">
            <v>1.1754386839239355</v>
          </cell>
          <cell r="D592" t="str">
            <v xml:space="preserve">   Diamonds</v>
          </cell>
          <cell r="E592">
            <v>408.82172454114857</v>
          </cell>
          <cell r="F592">
            <v>660.9131715227162</v>
          </cell>
          <cell r="G592">
            <v>309.82148809155376</v>
          </cell>
          <cell r="H592">
            <v>473.34549713542731</v>
          </cell>
          <cell r="I592">
            <v>604.46253610402403</v>
          </cell>
          <cell r="J592">
            <v>595.83624629975611</v>
          </cell>
          <cell r="K592">
            <v>613.66498396876148</v>
          </cell>
          <cell r="L592">
            <v>402.03283560563233</v>
          </cell>
          <cell r="M592">
            <v>282.53182079131295</v>
          </cell>
          <cell r="N592">
            <v>404.99616160515052</v>
          </cell>
          <cell r="O592">
            <v>426.62623033128381</v>
          </cell>
          <cell r="P592">
            <v>484.00987388340383</v>
          </cell>
          <cell r="Q592">
            <v>490.82053767384832</v>
          </cell>
          <cell r="R592">
            <v>507.5807998367593</v>
          </cell>
          <cell r="S592">
            <v>594.44136823513918</v>
          </cell>
          <cell r="T592">
            <v>447.34413582967528</v>
          </cell>
          <cell r="U592">
            <v>384.30237535143641</v>
          </cell>
          <cell r="V592">
            <v>451.72387831193464</v>
          </cell>
          <cell r="W592">
            <v>227.39002275552457</v>
          </cell>
          <cell r="X592">
            <v>227.39002275552457</v>
          </cell>
          <cell r="Y592">
            <v>227.39002275552454</v>
          </cell>
          <cell r="Z592">
            <v>227.39002275552457</v>
          </cell>
          <cell r="AA592" t="str">
            <v>X</v>
          </cell>
          <cell r="AF592">
            <v>526.53011126263834</v>
          </cell>
        </row>
        <row r="593">
          <cell r="B593" t="str">
            <v>f</v>
          </cell>
          <cell r="C593">
            <v>0.99999999999999978</v>
          </cell>
          <cell r="D593" t="str">
            <v xml:space="preserve">   Crude oil</v>
          </cell>
          <cell r="E593">
            <v>196.88863862340457</v>
          </cell>
          <cell r="F593">
            <v>195.26145979180617</v>
          </cell>
          <cell r="G593">
            <v>190.379923297011</v>
          </cell>
          <cell r="H593">
            <v>187.67880643655772</v>
          </cell>
          <cell r="I593">
            <v>172.92133582841257</v>
          </cell>
          <cell r="J593">
            <v>160.37799999999999</v>
          </cell>
          <cell r="K593">
            <v>173.94154441224813</v>
          </cell>
          <cell r="L593">
            <v>154.27275993668962</v>
          </cell>
          <cell r="M593">
            <v>145.21414147866315</v>
          </cell>
          <cell r="N593">
            <v>135.21244271341897</v>
          </cell>
          <cell r="O593">
            <v>138.80543711936039</v>
          </cell>
          <cell r="P593">
            <v>164.34506199143686</v>
          </cell>
          <cell r="Q593">
            <v>174.22203749923909</v>
          </cell>
          <cell r="R593">
            <v>165.09356425397215</v>
          </cell>
          <cell r="S593">
            <v>153.60568170288752</v>
          </cell>
          <cell r="T593">
            <v>141.56455834905947</v>
          </cell>
          <cell r="U593">
            <v>135.05584302266595</v>
          </cell>
          <cell r="V593">
            <v>135.05584302266593</v>
          </cell>
          <cell r="W593">
            <v>135.05584302266593</v>
          </cell>
          <cell r="X593">
            <v>135.05584302266595</v>
          </cell>
          <cell r="Y593">
            <v>135.05584302266595</v>
          </cell>
          <cell r="Z593">
            <v>135.05584302266593</v>
          </cell>
          <cell r="AA593" t="str">
            <v>X</v>
          </cell>
          <cell r="AF593">
            <v>135.05584302266595</v>
          </cell>
        </row>
        <row r="594">
          <cell r="B594" t="str">
            <v>f</v>
          </cell>
          <cell r="C594">
            <v>0.52</v>
          </cell>
          <cell r="D594" t="str">
            <v xml:space="preserve">   Coffee</v>
          </cell>
          <cell r="E594">
            <v>87.22293535915054</v>
          </cell>
          <cell r="F594">
            <v>73.916096880115987</v>
          </cell>
          <cell r="G594">
            <v>156.70876452983219</v>
          </cell>
          <cell r="H594">
            <v>117.49244104457301</v>
          </cell>
          <cell r="I594">
            <v>64.84118318169709</v>
          </cell>
          <cell r="J594">
            <v>136.66999999999999</v>
          </cell>
          <cell r="K594">
            <v>109.86104925574875</v>
          </cell>
          <cell r="L594">
            <v>102.67948611822388</v>
          </cell>
          <cell r="M594">
            <v>118.46045318311185</v>
          </cell>
          <cell r="N594">
            <v>115.14286601798294</v>
          </cell>
          <cell r="O594">
            <v>137.1694693274454</v>
          </cell>
          <cell r="P594">
            <v>176.0716303006389</v>
          </cell>
          <cell r="Q594">
            <v>130.26654521336886</v>
          </cell>
          <cell r="R594">
            <v>44.973596500801754</v>
          </cell>
          <cell r="S594">
            <v>35.978877200641406</v>
          </cell>
          <cell r="T594">
            <v>57.824444128908119</v>
          </cell>
          <cell r="U594">
            <v>13.073719913023767</v>
          </cell>
          <cell r="V594">
            <v>6.7983343547723587</v>
          </cell>
          <cell r="W594">
            <v>11.850019729164744</v>
          </cell>
          <cell r="X594">
            <v>11.504873523460915</v>
          </cell>
          <cell r="Y594">
            <v>11.504873523460915</v>
          </cell>
          <cell r="Z594">
            <v>11.504873523460917</v>
          </cell>
          <cell r="AA594" t="str">
            <v>X</v>
          </cell>
          <cell r="AF594">
            <v>6.7983343547723587</v>
          </cell>
        </row>
        <row r="595">
          <cell r="B595" t="str">
            <v>f</v>
          </cell>
          <cell r="C595">
            <v>1.0000000000000002</v>
          </cell>
          <cell r="D595" t="str">
            <v xml:space="preserve">   Rubber</v>
          </cell>
          <cell r="E595">
            <v>16.390524045888004</v>
          </cell>
          <cell r="F595">
            <v>12.34902496608</v>
          </cell>
          <cell r="G595">
            <v>15.604677002591998</v>
          </cell>
          <cell r="H595">
            <v>11.899969512767997</v>
          </cell>
          <cell r="I595">
            <v>11.928035478599996</v>
          </cell>
          <cell r="J595">
            <v>10.998490690244161</v>
          </cell>
          <cell r="K595">
            <v>7.8326497443945593</v>
          </cell>
          <cell r="L595">
            <v>6.1879841466393595</v>
          </cell>
          <cell r="M595">
            <v>7.9830833212540773</v>
          </cell>
          <cell r="N595">
            <v>5.763626743259521</v>
          </cell>
          <cell r="O595">
            <v>3.9292352164799995</v>
          </cell>
          <cell r="P595">
            <v>4.1515176658694397</v>
          </cell>
          <cell r="Q595">
            <v>4.2760631958455235</v>
          </cell>
          <cell r="R595">
            <v>4.4905545331199992</v>
          </cell>
          <cell r="S595">
            <v>3.3679158998399998</v>
          </cell>
          <cell r="T595">
            <v>3.3679158998399994</v>
          </cell>
          <cell r="U595">
            <v>1.1226386332799998E-7</v>
          </cell>
          <cell r="V595">
            <v>1.1226386332800001E-7</v>
          </cell>
          <cell r="W595">
            <v>1.1226386332799999E-7</v>
          </cell>
          <cell r="X595">
            <v>1.1226386332799998E-7</v>
          </cell>
          <cell r="Y595">
            <v>1.1226386332799999E-7</v>
          </cell>
          <cell r="Z595">
            <v>1.1226386332799997E-7</v>
          </cell>
          <cell r="AA595" t="str">
            <v>X</v>
          </cell>
          <cell r="AF595">
            <v>1.1226386332800001E-7</v>
          </cell>
        </row>
        <row r="596">
          <cell r="B596" t="str">
            <v>f</v>
          </cell>
          <cell r="C596">
            <v>1.0621836483791309</v>
          </cell>
          <cell r="D596" t="str">
            <v xml:space="preserve">   Other</v>
          </cell>
          <cell r="E596">
            <v>0.12762815625000001</v>
          </cell>
          <cell r="F596">
            <v>0.12155062500000001</v>
          </cell>
          <cell r="G596">
            <v>0.11576250000000002</v>
          </cell>
          <cell r="H596">
            <v>0.11025000000000001</v>
          </cell>
          <cell r="I596">
            <v>0.10500000000000001</v>
          </cell>
          <cell r="J596">
            <v>50.592900000000007</v>
          </cell>
          <cell r="K596">
            <v>48.183714285714288</v>
          </cell>
          <cell r="L596">
            <v>64.353581460317457</v>
          </cell>
          <cell r="M596">
            <v>48.395054304824214</v>
          </cell>
          <cell r="N596">
            <v>22.669942589990114</v>
          </cell>
          <cell r="O596">
            <v>50.439496966407042</v>
          </cell>
          <cell r="P596">
            <v>71.888161768401517</v>
          </cell>
          <cell r="Q596">
            <v>69.576590703526293</v>
          </cell>
          <cell r="R596">
            <v>61.02787273973955</v>
          </cell>
          <cell r="S596">
            <v>52.824349540625882</v>
          </cell>
          <cell r="T596">
            <v>14.612022470970663</v>
          </cell>
          <cell r="U596">
            <v>17.114539546702531</v>
          </cell>
          <cell r="V596">
            <v>18.178784056045412</v>
          </cell>
          <cell r="W596">
            <v>137.15233173016148</v>
          </cell>
          <cell r="X596">
            <v>141.79261637224019</v>
          </cell>
          <cell r="Y596">
            <v>146.13243435427637</v>
          </cell>
          <cell r="Z596">
            <v>151.22545683074264</v>
          </cell>
          <cell r="AA596" t="str">
            <v>X</v>
          </cell>
          <cell r="AF596">
            <v>18.280208268249179</v>
          </cell>
        </row>
        <row r="597">
          <cell r="AA597" t="str">
            <v>X</v>
          </cell>
        </row>
        <row r="598">
          <cell r="B598" t="str">
            <v>f</v>
          </cell>
          <cell r="C598">
            <v>0.94814048556603392</v>
          </cell>
          <cell r="D598" t="str">
            <v>Z+Ag+G+C+R+etc</v>
          </cell>
          <cell r="E598">
            <v>310.73112543059534</v>
          </cell>
          <cell r="F598">
            <v>250.73635906064027</v>
          </cell>
          <cell r="G598">
            <v>336.37588448247431</v>
          </cell>
          <cell r="H598">
            <v>279.80384984347751</v>
          </cell>
          <cell r="I598">
            <v>238.35031168306992</v>
          </cell>
          <cell r="J598">
            <v>323.23058570024415</v>
          </cell>
          <cell r="K598">
            <v>280.86217285195312</v>
          </cell>
          <cell r="L598">
            <v>262.3535341710442</v>
          </cell>
          <cell r="M598">
            <v>224.99895716921185</v>
          </cell>
          <cell r="N598">
            <v>166.12925821005118</v>
          </cell>
          <cell r="O598">
            <v>198.4688250423217</v>
          </cell>
          <cell r="P598">
            <v>285.13719730370428</v>
          </cell>
          <cell r="Q598">
            <v>240.84114483858093</v>
          </cell>
          <cell r="R598">
            <v>120.90287788612997</v>
          </cell>
          <cell r="S598">
            <v>95.691390235488697</v>
          </cell>
          <cell r="T598">
            <v>76.134690993810977</v>
          </cell>
          <cell r="U598">
            <v>30.490751696301771</v>
          </cell>
          <cell r="V598">
            <v>28.909516118604934</v>
          </cell>
          <cell r="W598">
            <v>150.23115948537537</v>
          </cell>
          <cell r="X598">
            <v>154.52629792175026</v>
          </cell>
          <cell r="Y598">
            <v>158.86611590378644</v>
          </cell>
          <cell r="Z598">
            <v>163.95913838025271</v>
          </cell>
          <cell r="AA598" t="str">
            <v>X</v>
          </cell>
          <cell r="AF598">
            <v>32.640845802020387</v>
          </cell>
        </row>
        <row r="599">
          <cell r="AA599" t="str">
            <v>X</v>
          </cell>
        </row>
        <row r="600">
          <cell r="B600" t="str">
            <v>f</v>
          </cell>
          <cell r="C600" t="e">
            <v>#DIV/0!</v>
          </cell>
          <cell r="D600" t="str">
            <v>Export volume index (1989=100):</v>
          </cell>
          <cell r="AA600" t="str">
            <v>X</v>
          </cell>
        </row>
        <row r="601">
          <cell r="B601" t="str">
            <v>f</v>
          </cell>
          <cell r="C601">
            <v>1.119213874199481</v>
          </cell>
          <cell r="D601" t="str">
            <v>Total exports</v>
          </cell>
          <cell r="E601">
            <v>99.043807067022996</v>
          </cell>
          <cell r="F601">
            <v>107.44886940482112</v>
          </cell>
          <cell r="G601">
            <v>98.96544278577629</v>
          </cell>
          <cell r="H601">
            <v>101.44490981819732</v>
          </cell>
          <cell r="I601">
            <v>103.176675786082</v>
          </cell>
          <cell r="J601">
            <v>100</v>
          </cell>
          <cell r="K601">
            <v>97.126092157892487</v>
          </cell>
          <cell r="L601">
            <v>70.062647510391642</v>
          </cell>
          <cell r="M601">
            <v>47.071880419458267</v>
          </cell>
          <cell r="N601">
            <v>40.519756916979027</v>
          </cell>
          <cell r="O601">
            <v>35.473982254433622</v>
          </cell>
          <cell r="P601">
            <v>45.421012983903921</v>
          </cell>
          <cell r="Q601">
            <v>45.880947441173653</v>
          </cell>
          <cell r="R601">
            <v>38.930665606098842</v>
          </cell>
          <cell r="S601">
            <v>41.644026332800458</v>
          </cell>
          <cell r="T601">
            <v>32.453734901987247</v>
          </cell>
          <cell r="U601">
            <v>28.099587534792132</v>
          </cell>
          <cell r="V601">
            <v>31.449448228222149</v>
          </cell>
          <cell r="W601">
            <v>26.904717177820181</v>
          </cell>
          <cell r="X601">
            <v>27.082421442581389</v>
          </cell>
          <cell r="Y601">
            <v>27.261974249811999</v>
          </cell>
          <cell r="Z601">
            <v>27.472689650025409</v>
          </cell>
          <cell r="AA601" t="str">
            <v>X</v>
          </cell>
          <cell r="AF601">
            <v>35.070568152534591</v>
          </cell>
        </row>
        <row r="602">
          <cell r="AA602" t="str">
            <v>X</v>
          </cell>
        </row>
        <row r="603">
          <cell r="B603" t="str">
            <v>f</v>
          </cell>
          <cell r="C603">
            <v>1.0858243850067413</v>
          </cell>
          <cell r="D603" t="str">
            <v xml:space="preserve">   Copper</v>
          </cell>
          <cell r="E603">
            <v>108.65175377667792</v>
          </cell>
          <cell r="F603">
            <v>114.20348079218174</v>
          </cell>
          <cell r="G603">
            <v>113.25387190427624</v>
          </cell>
          <cell r="H603">
            <v>114.74484420309346</v>
          </cell>
          <cell r="I603">
            <v>105.09764382549686</v>
          </cell>
          <cell r="J603">
            <v>100</v>
          </cell>
          <cell r="K603">
            <v>87.64870187680404</v>
          </cell>
          <cell r="L603">
            <v>58.369303906782712</v>
          </cell>
          <cell r="M603">
            <v>36.855893085297836</v>
          </cell>
          <cell r="N603">
            <v>17.677525923594523</v>
          </cell>
          <cell r="O603">
            <v>3.8916900801408265</v>
          </cell>
          <cell r="P603">
            <v>7.8861197018176847</v>
          </cell>
          <cell r="Q603">
            <v>9.0577717718020256</v>
          </cell>
          <cell r="R603">
            <v>8.4719457368098539</v>
          </cell>
          <cell r="S603">
            <v>8.607843053066814</v>
          </cell>
          <cell r="T603">
            <v>7.0299124199060508</v>
          </cell>
          <cell r="U603">
            <v>6.5157644815790077</v>
          </cell>
          <cell r="V603">
            <v>7.0749759610592946</v>
          </cell>
          <cell r="W603">
            <v>6.8721900258696973</v>
          </cell>
          <cell r="X603">
            <v>6.8721900258696955</v>
          </cell>
          <cell r="Y603">
            <v>6.8721900258696973</v>
          </cell>
          <cell r="Z603">
            <v>6.8721900258696973</v>
          </cell>
          <cell r="AA603" t="str">
            <v>X</v>
          </cell>
          <cell r="AF603">
            <v>7.6382702254748445</v>
          </cell>
        </row>
        <row r="604">
          <cell r="B604" t="str">
            <v>f</v>
          </cell>
          <cell r="C604">
            <v>1.0909090909090911</v>
          </cell>
          <cell r="D604" t="str">
            <v xml:space="preserve">      Gécamines</v>
          </cell>
          <cell r="E604">
            <v>104.74189057612627</v>
          </cell>
          <cell r="F604">
            <v>109.30049367088677</v>
          </cell>
          <cell r="G604">
            <v>110.48715536339432</v>
          </cell>
          <cell r="H604">
            <v>112.19777034193213</v>
          </cell>
          <cell r="I604">
            <v>102.18278499447045</v>
          </cell>
          <cell r="J604">
            <v>100</v>
          </cell>
          <cell r="K604">
            <v>86.935916895740135</v>
          </cell>
          <cell r="L604">
            <v>57.997143958353888</v>
          </cell>
          <cell r="M604">
            <v>35.737397432323455</v>
          </cell>
          <cell r="N604">
            <v>15.959444968244284</v>
          </cell>
          <cell r="O604">
            <v>3.8556303063390294</v>
          </cell>
          <cell r="P604">
            <v>7.5768663297291585</v>
          </cell>
          <cell r="Q604">
            <v>9.0689261608142822</v>
          </cell>
          <cell r="R604">
            <v>8.4860902892966568</v>
          </cell>
          <cell r="S604">
            <v>8.673328977318242</v>
          </cell>
          <cell r="T604">
            <v>6.9007767187687099</v>
          </cell>
          <cell r="U604">
            <v>6.4111945866939024</v>
          </cell>
          <cell r="V604">
            <v>6.9940304582115305</v>
          </cell>
          <cell r="W604">
            <v>6.3412542821117865</v>
          </cell>
          <cell r="X604">
            <v>6.3412542821117865</v>
          </cell>
          <cell r="Y604">
            <v>6.3412542821117865</v>
          </cell>
          <cell r="Z604">
            <v>6.3412542821117883</v>
          </cell>
          <cell r="AA604" t="str">
            <v>X</v>
          </cell>
          <cell r="AF604">
            <v>7.5768663297291585</v>
          </cell>
        </row>
        <row r="605">
          <cell r="B605" t="str">
            <v>f</v>
          </cell>
          <cell r="C605">
            <v>1</v>
          </cell>
          <cell r="D605" t="str">
            <v xml:space="preserve">      Sodimiza</v>
          </cell>
          <cell r="E605">
            <v>221.35504905917927</v>
          </cell>
          <cell r="F605">
            <v>255.53395118297217</v>
          </cell>
          <cell r="G605">
            <v>193.00552951367808</v>
          </cell>
          <cell r="H605">
            <v>188.16521794923855</v>
          </cell>
          <cell r="I605">
            <v>189.11955934766175</v>
          </cell>
          <cell r="J605">
            <v>100</v>
          </cell>
          <cell r="K605">
            <v>108.19500032081216</v>
          </cell>
          <cell r="L605">
            <v>69.096956105502542</v>
          </cell>
          <cell r="M605">
            <v>69.096956105502528</v>
          </cell>
          <cell r="N605">
            <v>67.201863553299475</v>
          </cell>
          <cell r="O605">
            <v>4.9311267883179193</v>
          </cell>
          <cell r="P605">
            <v>16.800465888324872</v>
          </cell>
          <cell r="Q605">
            <v>8.7362422619289344</v>
          </cell>
          <cell r="R605">
            <v>8.0642236263959379</v>
          </cell>
          <cell r="S605">
            <v>6.7201863553299477</v>
          </cell>
          <cell r="T605">
            <v>10.75229816852792</v>
          </cell>
          <cell r="U605">
            <v>9.4082608974619273</v>
          </cell>
          <cell r="V605">
            <v>9.4082608974619273</v>
          </cell>
          <cell r="W605">
            <v>22.17661497258883</v>
          </cell>
          <cell r="X605">
            <v>22.17661497258883</v>
          </cell>
          <cell r="Y605">
            <v>22.17661497258883</v>
          </cell>
          <cell r="Z605">
            <v>22.17661497258883</v>
          </cell>
          <cell r="AA605" t="str">
            <v>X</v>
          </cell>
          <cell r="AF605">
            <v>9.4082608974619273</v>
          </cell>
        </row>
        <row r="606">
          <cell r="B606" t="str">
            <v>f</v>
          </cell>
          <cell r="C606">
            <v>1.1611104501651854</v>
          </cell>
          <cell r="D606" t="str">
            <v xml:space="preserve">   Cobalt</v>
          </cell>
          <cell r="E606">
            <v>123.5294117647059</v>
          </cell>
          <cell r="F606">
            <v>91.176470588235318</v>
          </cell>
          <cell r="G606">
            <v>138.23529411764707</v>
          </cell>
          <cell r="H606">
            <v>100.16666666666667</v>
          </cell>
          <cell r="I606">
            <v>149.60784313725492</v>
          </cell>
          <cell r="J606">
            <v>100</v>
          </cell>
          <cell r="K606">
            <v>153.34313725490196</v>
          </cell>
          <cell r="L606">
            <v>116.25490196078432</v>
          </cell>
          <cell r="M606">
            <v>31.941176470588243</v>
          </cell>
          <cell r="N606">
            <v>40.196078431372541</v>
          </cell>
          <cell r="O606">
            <v>29.411444523233097</v>
          </cell>
          <cell r="P606">
            <v>44.117647058823536</v>
          </cell>
          <cell r="Q606">
            <v>59.480392156862742</v>
          </cell>
          <cell r="R606">
            <v>29.441176470588236</v>
          </cell>
          <cell r="S606">
            <v>37.950980392156865</v>
          </cell>
          <cell r="T606">
            <v>22.627450980392158</v>
          </cell>
          <cell r="U606">
            <v>32.503634609261425</v>
          </cell>
          <cell r="V606">
            <v>37.740309813164238</v>
          </cell>
          <cell r="W606">
            <v>35</v>
          </cell>
          <cell r="X606">
            <v>35</v>
          </cell>
          <cell r="Y606">
            <v>35</v>
          </cell>
          <cell r="Z606">
            <v>35</v>
          </cell>
          <cell r="AA606" t="str">
            <v>X</v>
          </cell>
          <cell r="AF606">
            <v>39.196794553711904</v>
          </cell>
        </row>
        <row r="607">
          <cell r="B607" t="str">
            <v>f</v>
          </cell>
          <cell r="C607">
            <v>12.999999999999995</v>
          </cell>
          <cell r="D607" t="str">
            <v xml:space="preserve">   Zinc</v>
          </cell>
          <cell r="E607">
            <v>112.79003150959608</v>
          </cell>
          <cell r="F607">
            <v>126.57547980521342</v>
          </cell>
          <cell r="G607">
            <v>128.72386135777714</v>
          </cell>
          <cell r="H607">
            <v>92.460971068461745</v>
          </cell>
          <cell r="I607">
            <v>111.33987396161558</v>
          </cell>
          <cell r="J607">
            <v>100</v>
          </cell>
          <cell r="K607">
            <v>67.042036665711834</v>
          </cell>
          <cell r="L607">
            <v>51.802850186193062</v>
          </cell>
          <cell r="M607">
            <v>32.909624749355487</v>
          </cell>
          <cell r="N607">
            <v>7.5193354339730734</v>
          </cell>
          <cell r="O607">
            <v>1.0741907762818674</v>
          </cell>
          <cell r="P607">
            <v>8.0564308221140042</v>
          </cell>
          <cell r="Q607">
            <v>5.729017473503295</v>
          </cell>
          <cell r="R607">
            <v>2.9719278143798333</v>
          </cell>
          <cell r="S607">
            <v>2.0534947006588364</v>
          </cell>
          <cell r="T607">
            <v>1.7903179604697793E-6</v>
          </cell>
          <cell r="U607">
            <v>0.35806359209395594</v>
          </cell>
          <cell r="V607">
            <v>4.6548266972214254</v>
          </cell>
          <cell r="W607">
            <v>0.35806359209395594</v>
          </cell>
          <cell r="X607">
            <v>0.35806359209395594</v>
          </cell>
          <cell r="Y607">
            <v>0.35806359209395583</v>
          </cell>
          <cell r="Z607">
            <v>0.35806359209395583</v>
          </cell>
          <cell r="AA607" t="str">
            <v>X</v>
          </cell>
          <cell r="AF607">
            <v>8.9515898023488969</v>
          </cell>
        </row>
        <row r="608">
          <cell r="B608" t="str">
            <v>f</v>
          </cell>
          <cell r="C608">
            <v>0.99999999999999978</v>
          </cell>
          <cell r="D608" t="str">
            <v xml:space="preserve">   Silver</v>
          </cell>
          <cell r="E608">
            <v>61.638516792855768</v>
          </cell>
          <cell r="F608">
            <v>65.521258008153751</v>
          </cell>
          <cell r="G608">
            <v>108.95942535430011</v>
          </cell>
          <cell r="H608">
            <v>75.330033003300329</v>
          </cell>
          <cell r="I608">
            <v>82.508250825082513</v>
          </cell>
          <cell r="J608">
            <v>100</v>
          </cell>
          <cell r="K608">
            <v>82.508250825082499</v>
          </cell>
          <cell r="L608">
            <v>72.443506115317419</v>
          </cell>
          <cell r="M608">
            <v>7.4398660454280723</v>
          </cell>
          <cell r="N608">
            <v>3.3224616579304986</v>
          </cell>
          <cell r="O608">
            <v>7.2377927447917205</v>
          </cell>
          <cell r="P608">
            <v>4.6423024655406726</v>
          </cell>
          <cell r="Q608">
            <v>9.4399145796932622</v>
          </cell>
          <cell r="R608">
            <v>8.8332362648029488</v>
          </cell>
          <cell r="S608">
            <v>9.7068530382450007</v>
          </cell>
          <cell r="T608">
            <v>0</v>
          </cell>
          <cell r="U608">
            <v>2.4267132595612506E-8</v>
          </cell>
          <cell r="V608">
            <v>2.4267132595612499E-8</v>
          </cell>
          <cell r="W608">
            <v>2.4267132595612506E-8</v>
          </cell>
          <cell r="X608">
            <v>2.4267132595612502E-8</v>
          </cell>
          <cell r="Y608">
            <v>2.4267132595612502E-8</v>
          </cell>
          <cell r="Z608">
            <v>2.4267132595612499E-8</v>
          </cell>
          <cell r="AA608" t="str">
            <v>X</v>
          </cell>
          <cell r="AF608">
            <v>2.4267132595612499E-8</v>
          </cell>
        </row>
        <row r="609">
          <cell r="B609" t="str">
            <v>f</v>
          </cell>
          <cell r="C609" t="e">
            <v>#DIV/0!</v>
          </cell>
          <cell r="D609" t="str">
            <v xml:space="preserve">   Gold</v>
          </cell>
          <cell r="E609">
            <v>321.05263157894728</v>
          </cell>
          <cell r="F609">
            <v>157.89473684210523</v>
          </cell>
          <cell r="G609">
            <v>142.10526315789468</v>
          </cell>
          <cell r="H609">
            <v>199.99999999999991</v>
          </cell>
          <cell r="I609">
            <v>184.21052631578939</v>
          </cell>
          <cell r="J609">
            <v>100</v>
          </cell>
          <cell r="K609">
            <v>157.09174488906152</v>
          </cell>
          <cell r="L609">
            <v>120.40296229191877</v>
          </cell>
          <cell r="M609">
            <v>65.292657612862413</v>
          </cell>
          <cell r="N609">
            <v>47.746057065783901</v>
          </cell>
          <cell r="O609">
            <v>16.486067700916081</v>
          </cell>
          <cell r="P609">
            <v>77.4299337814669</v>
          </cell>
          <cell r="Q609">
            <v>93.351177561975618</v>
          </cell>
          <cell r="R609">
            <v>21.76285121076733</v>
          </cell>
          <cell r="S609">
            <v>3.2930630121555824</v>
          </cell>
          <cell r="T609">
            <v>0.98776011253462015</v>
          </cell>
          <cell r="U609">
            <v>0</v>
          </cell>
          <cell r="V609">
            <v>0</v>
          </cell>
          <cell r="W609">
            <v>2.7700831024930732</v>
          </cell>
          <cell r="X609">
            <v>2.7700831024930732</v>
          </cell>
          <cell r="Y609">
            <v>2.7700831024930732</v>
          </cell>
          <cell r="Z609">
            <v>2.7700831024930732</v>
          </cell>
          <cell r="AA609" t="str">
            <v>X</v>
          </cell>
          <cell r="AF609">
            <v>0</v>
          </cell>
        </row>
        <row r="610">
          <cell r="B610" t="str">
            <v>f</v>
          </cell>
          <cell r="C610">
            <v>1.1754386839239355</v>
          </cell>
          <cell r="D610" t="str">
            <v xml:space="preserve">   Diamonds</v>
          </cell>
          <cell r="E610">
            <v>68.613100844401572</v>
          </cell>
          <cell r="F610">
            <v>110.92194803976743</v>
          </cell>
          <cell r="G610">
            <v>51.997757775831467</v>
          </cell>
          <cell r="H610">
            <v>79.442212533222488</v>
          </cell>
          <cell r="I610">
            <v>101.44776184024363</v>
          </cell>
          <cell r="J610">
            <v>100</v>
          </cell>
          <cell r="K610">
            <v>102.9922210640465</v>
          </cell>
          <cell r="L610">
            <v>67.473712467531854</v>
          </cell>
          <cell r="M610">
            <v>47.417696144852442</v>
          </cell>
          <cell r="N610">
            <v>67.971051462586445</v>
          </cell>
          <cell r="O610">
            <v>71.601255039569153</v>
          </cell>
          <cell r="P610">
            <v>81.232029251188905</v>
          </cell>
          <cell r="Q610">
            <v>82.375072131298978</v>
          </cell>
          <cell r="R610">
            <v>85.187969511576711</v>
          </cell>
          <cell r="S610">
            <v>99.765895735064902</v>
          </cell>
          <cell r="T610">
            <v>75.078369033062032</v>
          </cell>
          <cell r="U610">
            <v>64.497985434424166</v>
          </cell>
          <cell r="V610">
            <v>75.813427114784702</v>
          </cell>
          <cell r="W610">
            <v>38.163173886727279</v>
          </cell>
          <cell r="X610">
            <v>38.163173886727279</v>
          </cell>
          <cell r="Y610">
            <v>38.163173886727279</v>
          </cell>
          <cell r="Z610">
            <v>38.163173886727279</v>
          </cell>
          <cell r="AA610" t="str">
            <v>X</v>
          </cell>
          <cell r="AF610">
            <v>88.368257979013421</v>
          </cell>
        </row>
        <row r="611">
          <cell r="B611" t="str">
            <v>f</v>
          </cell>
          <cell r="C611">
            <v>0.99999999999999978</v>
          </cell>
          <cell r="D611" t="str">
            <v xml:space="preserve">   Crude oil</v>
          </cell>
          <cell r="E611">
            <v>122.76536596254137</v>
          </cell>
          <cell r="F611">
            <v>121.75077616119805</v>
          </cell>
          <cell r="G611">
            <v>118.70700675716809</v>
          </cell>
          <cell r="H611">
            <v>117.02278768693819</v>
          </cell>
          <cell r="I611">
            <v>107.82110752622715</v>
          </cell>
          <cell r="J611">
            <v>100</v>
          </cell>
          <cell r="K611">
            <v>108.4572350398734</v>
          </cell>
          <cell r="L611">
            <v>96.193218481767843</v>
          </cell>
          <cell r="M611">
            <v>90.544926036403467</v>
          </cell>
          <cell r="N611">
            <v>84.308597633976589</v>
          </cell>
          <cell r="O611">
            <v>86.548926361072219</v>
          </cell>
          <cell r="P611">
            <v>102.473569935675</v>
          </cell>
          <cell r="Q611">
            <v>108.63213002982897</v>
          </cell>
          <cell r="R611">
            <v>102.94028124429296</v>
          </cell>
          <cell r="S611">
            <v>95.77727724680912</v>
          </cell>
          <cell r="T611">
            <v>88.269312716868569</v>
          </cell>
          <cell r="U611">
            <v>84.210953511495319</v>
          </cell>
          <cell r="V611">
            <v>84.210953511495305</v>
          </cell>
          <cell r="W611">
            <v>84.210953511495305</v>
          </cell>
          <cell r="X611">
            <v>84.210953511495319</v>
          </cell>
          <cell r="Y611">
            <v>84.210953511495319</v>
          </cell>
          <cell r="Z611">
            <v>84.210953511495305</v>
          </cell>
          <cell r="AA611" t="str">
            <v>X</v>
          </cell>
          <cell r="AF611">
            <v>84.210953511495319</v>
          </cell>
        </row>
        <row r="612">
          <cell r="B612" t="str">
            <v>f</v>
          </cell>
          <cell r="C612">
            <v>0.52</v>
          </cell>
          <cell r="D612" t="str">
            <v xml:space="preserve">   Coffee</v>
          </cell>
          <cell r="E612">
            <v>63.820103431002089</v>
          </cell>
          <cell r="F612">
            <v>54.083629823747707</v>
          </cell>
          <cell r="G612">
            <v>114.66215301809629</v>
          </cell>
          <cell r="H612">
            <v>85.967982033052621</v>
          </cell>
          <cell r="I612">
            <v>47.443611020485179</v>
          </cell>
          <cell r="J612">
            <v>100</v>
          </cell>
          <cell r="K612">
            <v>80.384173012181719</v>
          </cell>
          <cell r="L612">
            <v>75.129498879215546</v>
          </cell>
          <cell r="M612">
            <v>86.676266322610573</v>
          </cell>
          <cell r="N612">
            <v>84.248822724799112</v>
          </cell>
          <cell r="O612">
            <v>100.36545644797353</v>
          </cell>
          <cell r="P612">
            <v>128.82975803075942</v>
          </cell>
          <cell r="Q612">
            <v>95.31465955467101</v>
          </cell>
          <cell r="R612">
            <v>32.906707032122455</v>
          </cell>
          <cell r="S612">
            <v>26.325365625697966</v>
          </cell>
          <cell r="T612">
            <v>42.309536934885578</v>
          </cell>
          <cell r="U612">
            <v>9.565903207012342</v>
          </cell>
          <cell r="V612">
            <v>4.9742696676464178</v>
          </cell>
          <cell r="W612">
            <v>8.6705346668359891</v>
          </cell>
          <cell r="X612">
            <v>8.4179948221708614</v>
          </cell>
          <cell r="Y612">
            <v>8.4179948221708614</v>
          </cell>
          <cell r="Z612">
            <v>8.4179948221708631</v>
          </cell>
          <cell r="AA612" t="str">
            <v>X</v>
          </cell>
          <cell r="AF612">
            <v>4.9742696676464178</v>
          </cell>
        </row>
        <row r="613">
          <cell r="B613" t="str">
            <v>f</v>
          </cell>
          <cell r="C613">
            <v>1.0000000000000002</v>
          </cell>
          <cell r="D613" t="str">
            <v xml:space="preserve">   Rubber</v>
          </cell>
          <cell r="E613">
            <v>149.0252117995305</v>
          </cell>
          <cell r="F613">
            <v>112.2792691640298</v>
          </cell>
          <cell r="G613">
            <v>141.88016739818309</v>
          </cell>
          <cell r="H613">
            <v>108.19638664897415</v>
          </cell>
          <cell r="I613">
            <v>108.45156680616512</v>
          </cell>
          <cell r="J613">
            <v>100.00000000000001</v>
          </cell>
          <cell r="K613">
            <v>71.215678268857801</v>
          </cell>
          <cell r="L613">
            <v>56.262121057466565</v>
          </cell>
          <cell r="M613">
            <v>72.583443911401417</v>
          </cell>
          <cell r="N613">
            <v>52.403797080739004</v>
          </cell>
          <cell r="O613">
            <v>35.72522200673675</v>
          </cell>
          <cell r="P613">
            <v>37.746248851689288</v>
          </cell>
          <cell r="Q613">
            <v>38.878636317239973</v>
          </cell>
          <cell r="R613">
            <v>40.828825150556284</v>
          </cell>
          <cell r="S613">
            <v>30.621618862917217</v>
          </cell>
          <cell r="T613">
            <v>30.621618862917209</v>
          </cell>
          <cell r="U613">
            <v>1.0207206287639071E-6</v>
          </cell>
          <cell r="V613">
            <v>1.0207206287639074E-6</v>
          </cell>
          <cell r="W613">
            <v>1.0207206287639071E-6</v>
          </cell>
          <cell r="X613">
            <v>1.0207206287639071E-6</v>
          </cell>
          <cell r="Y613">
            <v>1.0207206287639071E-6</v>
          </cell>
          <cell r="Z613">
            <v>1.0207206287639069E-6</v>
          </cell>
          <cell r="AA613" t="str">
            <v>X</v>
          </cell>
          <cell r="AF613">
            <v>1.0207206287639074E-6</v>
          </cell>
        </row>
        <row r="614">
          <cell r="B614" t="str">
            <v>f</v>
          </cell>
          <cell r="C614">
            <v>1.0621836483791309</v>
          </cell>
          <cell r="D614" t="str">
            <v xml:space="preserve">   Other</v>
          </cell>
          <cell r="E614">
            <v>0.25226495466755217</v>
          </cell>
          <cell r="F614">
            <v>0.24025233777862109</v>
          </cell>
          <cell r="G614">
            <v>0.22881175026535344</v>
          </cell>
          <cell r="H614">
            <v>0.21791595263366995</v>
          </cell>
          <cell r="I614">
            <v>0.2075390025082571</v>
          </cell>
          <cell r="J614">
            <v>100</v>
          </cell>
          <cell r="K614">
            <v>95.238095238095227</v>
          </cell>
          <cell r="L614">
            <v>127.19883908674427</v>
          </cell>
          <cell r="M614">
            <v>95.655821873868092</v>
          </cell>
          <cell r="N614">
            <v>44.80854544805716</v>
          </cell>
          <cell r="O614">
            <v>99.696789404060709</v>
          </cell>
          <cell r="P614">
            <v>142.09140367205973</v>
          </cell>
          <cell r="Q614">
            <v>137.52244030985827</v>
          </cell>
          <cell r="R614">
            <v>120.62536984387047</v>
          </cell>
          <cell r="S614">
            <v>104.41059820770478</v>
          </cell>
          <cell r="T614">
            <v>28.881567316699893</v>
          </cell>
          <cell r="U614">
            <v>33.827947294388203</v>
          </cell>
          <cell r="V614">
            <v>35.931492474330213</v>
          </cell>
          <cell r="W614">
            <v>271.09007732342178</v>
          </cell>
          <cell r="X614">
            <v>280.26188728505417</v>
          </cell>
          <cell r="Y614">
            <v>288.83980628561784</v>
          </cell>
          <cell r="Z614">
            <v>298.90648061436013</v>
          </cell>
          <cell r="AA614" t="str">
            <v>X</v>
          </cell>
          <cell r="AF614">
            <v>36.131963710815505</v>
          </cell>
        </row>
        <row r="615">
          <cell r="AA615" t="str">
            <v>X</v>
          </cell>
        </row>
        <row r="616">
          <cell r="D616" t="str">
            <v>Export at 1989 prices, shares</v>
          </cell>
          <cell r="E616">
            <v>100</v>
          </cell>
          <cell r="F616">
            <v>99.999999999999972</v>
          </cell>
          <cell r="G616">
            <v>100</v>
          </cell>
          <cell r="H616">
            <v>100.00000000000003</v>
          </cell>
          <cell r="I616">
            <v>100</v>
          </cell>
          <cell r="J616">
            <v>99.999999999999972</v>
          </cell>
          <cell r="K616">
            <v>99.999999999999972</v>
          </cell>
          <cell r="L616">
            <v>100</v>
          </cell>
          <cell r="M616">
            <v>100</v>
          </cell>
          <cell r="N616">
            <v>100.00000000000001</v>
          </cell>
          <cell r="O616">
            <v>100</v>
          </cell>
          <cell r="P616">
            <v>100.00000000000001</v>
          </cell>
          <cell r="Q616">
            <v>100</v>
          </cell>
          <cell r="R616">
            <v>100</v>
          </cell>
          <cell r="S616">
            <v>100.00000000000001</v>
          </cell>
          <cell r="T616">
            <v>100.00000000000001</v>
          </cell>
          <cell r="U616">
            <v>100.0070641426552</v>
          </cell>
          <cell r="V616">
            <v>99.999999999999986</v>
          </cell>
          <cell r="AF616">
            <v>100</v>
          </cell>
        </row>
        <row r="618">
          <cell r="D618" t="str">
            <v xml:space="preserve">   Copper</v>
          </cell>
          <cell r="E618">
            <v>53.335002236045106</v>
          </cell>
          <cell r="F618">
            <v>51.674989034565613</v>
          </cell>
          <cell r="G618">
            <v>55.638112561264904</v>
          </cell>
          <cell r="H618">
            <v>54.992798720784343</v>
          </cell>
          <cell r="I618">
            <v>49.523844434561731</v>
          </cell>
          <cell r="J618">
            <v>48.618650760517959</v>
          </cell>
          <cell r="K618">
            <v>43.874529814641683</v>
          </cell>
          <cell r="L618">
            <v>40.50427585337107</v>
          </cell>
          <cell r="M618">
            <v>38.066968610847482</v>
          </cell>
          <cell r="N618">
            <v>21.21082465894818</v>
          </cell>
          <cell r="O618">
            <v>5.3337321848293815</v>
          </cell>
          <cell r="P618">
            <v>8.4413022618889162</v>
          </cell>
          <cell r="Q618">
            <v>9.5982464836052142</v>
          </cell>
          <cell r="R618">
            <v>10.580208805253262</v>
          </cell>
          <cell r="S618">
            <v>10.049501742553115</v>
          </cell>
          <cell r="T618">
            <v>10.531449087528944</v>
          </cell>
          <cell r="U618">
            <v>11.273748320164461</v>
          </cell>
          <cell r="V618">
            <v>10.937418771027094</v>
          </cell>
          <cell r="AF618">
            <v>10.589004172719266</v>
          </cell>
        </row>
        <row r="619">
          <cell r="D619" t="str">
            <v xml:space="preserve">      Gécamines</v>
          </cell>
          <cell r="E619">
            <v>49.691835789496466</v>
          </cell>
          <cell r="F619">
            <v>47.798275892607478</v>
          </cell>
          <cell r="G619">
            <v>52.459020637427521</v>
          </cell>
          <cell r="H619">
            <v>51.969187183642127</v>
          </cell>
          <cell r="I619">
            <v>46.535904778626907</v>
          </cell>
          <cell r="J619">
            <v>46.988540780290904</v>
          </cell>
          <cell r="K619">
            <v>42.058645473831291</v>
          </cell>
          <cell r="L619">
            <v>38.896634096268116</v>
          </cell>
          <cell r="M619">
            <v>35.674125224367231</v>
          </cell>
          <cell r="N619">
            <v>18.507293423740144</v>
          </cell>
          <cell r="O619">
            <v>5.1071357194608131</v>
          </cell>
          <cell r="P619">
            <v>7.8383521003254231</v>
          </cell>
          <cell r="Q619">
            <v>9.2878554281652441</v>
          </cell>
          <cell r="R619">
            <v>10.242542566787732</v>
          </cell>
          <cell r="S619">
            <v>9.7864473789028672</v>
          </cell>
          <cell r="T619">
            <v>9.9913747753479729</v>
          </cell>
          <cell r="U619">
            <v>10.720893248494981</v>
          </cell>
          <cell r="V619">
            <v>10.449763157032255</v>
          </cell>
          <cell r="AF619">
            <v>10.151700165586316</v>
          </cell>
        </row>
        <row r="620">
          <cell r="D620" t="str">
            <v xml:space="preserve">      Sodimiza</v>
          </cell>
          <cell r="E620">
            <v>3.6431664465486442</v>
          </cell>
          <cell r="F620">
            <v>3.8767131419581395</v>
          </cell>
          <cell r="G620">
            <v>3.1790919238373876</v>
          </cell>
          <cell r="H620">
            <v>3.0236115371421977</v>
          </cell>
          <cell r="I620">
            <v>2.9879396559348228</v>
          </cell>
          <cell r="J620">
            <v>1.6301099802270469</v>
          </cell>
          <cell r="K620">
            <v>1.8158843408103964</v>
          </cell>
          <cell r="L620">
            <v>1.6076417571029389</v>
          </cell>
          <cell r="M620">
            <v>2.3928433864802487</v>
          </cell>
          <cell r="N620">
            <v>2.7035312352080365</v>
          </cell>
          <cell r="O620">
            <v>0.22659646536856851</v>
          </cell>
          <cell r="P620">
            <v>0.60295016156349401</v>
          </cell>
          <cell r="Q620">
            <v>0.3103910554399697</v>
          </cell>
          <cell r="R620">
            <v>0.33766623846552968</v>
          </cell>
          <cell r="S620">
            <v>0.26305436365024742</v>
          </cell>
          <cell r="T620">
            <v>0.54007431218097168</v>
          </cell>
          <cell r="U620">
            <v>0.54579092901428983</v>
          </cell>
          <cell r="V620">
            <v>0.48765561399483853</v>
          </cell>
          <cell r="AF620">
            <v>0.43730400713294898</v>
          </cell>
        </row>
        <row r="621">
          <cell r="D621" t="str">
            <v xml:space="preserve">   Cobalt</v>
          </cell>
          <cell r="E621">
            <v>8.3826908154832331</v>
          </cell>
          <cell r="F621">
            <v>5.703235787388425</v>
          </cell>
          <cell r="G621">
            <v>9.3880581076827543</v>
          </cell>
          <cell r="H621">
            <v>6.6364123283422378</v>
          </cell>
          <cell r="I621">
            <v>9.7457043141582904</v>
          </cell>
          <cell r="J621">
            <v>6.721100667205171</v>
          </cell>
          <cell r="K621">
            <v>10.611305769821461</v>
          </cell>
          <cell r="L621">
            <v>11.152317631425623</v>
          </cell>
          <cell r="M621">
            <v>4.5606816760828988</v>
          </cell>
          <cell r="N621">
            <v>6.6674114091470091</v>
          </cell>
          <cell r="O621">
            <v>5.5724580902913328</v>
          </cell>
          <cell r="P621">
            <v>6.5282372101137449</v>
          </cell>
          <cell r="Q621">
            <v>8.713283524140083</v>
          </cell>
          <cell r="R621">
            <v>5.0828083141937475</v>
          </cell>
          <cell r="S621">
            <v>6.1250647955217286</v>
          </cell>
          <cell r="T621">
            <v>4.6860978047908315</v>
          </cell>
          <cell r="U621">
            <v>7.7744984686486465</v>
          </cell>
          <cell r="V621">
            <v>8.0655285150014642</v>
          </cell>
          <cell r="AF621">
            <v>7.5118715180614375</v>
          </cell>
        </row>
        <row r="622">
          <cell r="D622" t="str">
            <v xml:space="preserve">   Zinc</v>
          </cell>
          <cell r="E622">
            <v>3.9803199394288646</v>
          </cell>
          <cell r="F622">
            <v>4.1173930007909005</v>
          </cell>
          <cell r="G622">
            <v>4.5462161093500306</v>
          </cell>
          <cell r="H622">
            <v>3.1856846258313429</v>
          </cell>
          <cell r="I622">
            <v>3.771757683262674</v>
          </cell>
          <cell r="J622">
            <v>3.4952205870452011</v>
          </cell>
          <cell r="K622">
            <v>2.4126030559378759</v>
          </cell>
          <cell r="L622">
            <v>2.584292699066864</v>
          </cell>
          <cell r="M622">
            <v>2.4436329483946149</v>
          </cell>
          <cell r="N622">
            <v>0.64861534247527275</v>
          </cell>
          <cell r="O622">
            <v>0.10583908197127199</v>
          </cell>
          <cell r="P622">
            <v>0.6199554130934336</v>
          </cell>
          <cell r="Q622">
            <v>0.43643780117235903</v>
          </cell>
          <cell r="R622">
            <v>0.26682162039390711</v>
          </cell>
          <cell r="S622">
            <v>0.17235165725264598</v>
          </cell>
          <cell r="T622">
            <v>1.9281467022791199E-7</v>
          </cell>
          <cell r="U622">
            <v>4.4538420252915212E-2</v>
          </cell>
          <cell r="V622">
            <v>0.51732691725433411</v>
          </cell>
          <cell r="AF622">
            <v>0.89213784127681828</v>
          </cell>
        </row>
        <row r="623">
          <cell r="D623" t="str">
            <v xml:space="preserve">   Silver</v>
          </cell>
          <cell r="E623">
            <v>0.18150352498827141</v>
          </cell>
          <cell r="F623">
            <v>0.17784456061895521</v>
          </cell>
          <cell r="G623">
            <v>0.32110084000776867</v>
          </cell>
          <cell r="H623">
            <v>0.2165699054652972</v>
          </cell>
          <cell r="I623">
            <v>0.23322551377054249</v>
          </cell>
          <cell r="J623">
            <v>0.29164881061846948</v>
          </cell>
          <cell r="K623">
            <v>0.24775457021607616</v>
          </cell>
          <cell r="L623">
            <v>0.30155957769695252</v>
          </cell>
          <cell r="M623">
            <v>4.60960570084403E-2</v>
          </cell>
          <cell r="N623">
            <v>2.391406228932387E-2</v>
          </cell>
          <cell r="O623">
            <v>5.9505403999509189E-2</v>
          </cell>
          <cell r="P623">
            <v>2.9808273828809621E-2</v>
          </cell>
          <cell r="Q623">
            <v>6.0006168421814596E-2</v>
          </cell>
          <cell r="R623">
            <v>6.6174128041060931E-2</v>
          </cell>
          <cell r="S623">
            <v>6.798075000789805E-2</v>
          </cell>
          <cell r="T623">
            <v>0</v>
          </cell>
          <cell r="U623">
            <v>2.5187132550853062E-10</v>
          </cell>
          <cell r="V623">
            <v>2.2504306934961984E-10</v>
          </cell>
          <cell r="AF623">
            <v>2.0180683494628753E-10</v>
          </cell>
        </row>
        <row r="624">
          <cell r="D624" t="str">
            <v xml:space="preserve">   Gold</v>
          </cell>
          <cell r="E624">
            <v>4.4847254572556405</v>
          </cell>
          <cell r="F624">
            <v>2.0330719894994385</v>
          </cell>
          <cell r="G624">
            <v>1.9866142411636794</v>
          </cell>
          <cell r="H624">
            <v>2.7276377261014888</v>
          </cell>
          <cell r="I624">
            <v>2.4701303131770898</v>
          </cell>
          <cell r="J624">
            <v>1.3835248157053921</v>
          </cell>
          <cell r="K624">
            <v>2.23771308582208</v>
          </cell>
          <cell r="L624">
            <v>2.3775933701421019</v>
          </cell>
          <cell r="M624">
            <v>1.9190652951567462</v>
          </cell>
          <cell r="N624">
            <v>1.6302628601139888</v>
          </cell>
          <cell r="O624">
            <v>0.64297500105914462</v>
          </cell>
          <cell r="P624">
            <v>2.3585170789354168</v>
          </cell>
          <cell r="Q624">
            <v>2.8149739256781547</v>
          </cell>
          <cell r="R624">
            <v>0.77341201959526273</v>
          </cell>
          <cell r="S624">
            <v>0.10940427231000682</v>
          </cell>
          <cell r="T624">
            <v>4.2108886135380268E-2</v>
          </cell>
          <cell r="U624">
            <v>0</v>
          </cell>
          <cell r="V624">
            <v>0</v>
          </cell>
          <cell r="AF624">
            <v>0</v>
          </cell>
        </row>
        <row r="625">
          <cell r="D625" t="str">
            <v xml:space="preserve">   Diamonds</v>
          </cell>
          <cell r="E625">
            <v>17.077619183390858</v>
          </cell>
          <cell r="F625">
            <v>25.448561676402885</v>
          </cell>
          <cell r="G625">
            <v>12.952352282432747</v>
          </cell>
          <cell r="H625">
            <v>19.304949692985289</v>
          </cell>
          <cell r="I625">
            <v>24.238656389780054</v>
          </cell>
          <cell r="J625">
            <v>24.651741413052111</v>
          </cell>
          <cell r="K625">
            <v>26.140633735159074</v>
          </cell>
          <cell r="L625">
            <v>23.740817269023694</v>
          </cell>
          <cell r="M625">
            <v>24.832846560393119</v>
          </cell>
          <cell r="N625">
            <v>41.352784708508665</v>
          </cell>
          <cell r="O625">
            <v>49.757470458926193</v>
          </cell>
          <cell r="P625">
            <v>44.087765727889739</v>
          </cell>
          <cell r="Q625">
            <v>44.259961712123534</v>
          </cell>
          <cell r="R625">
            <v>53.942869026451149</v>
          </cell>
          <cell r="S625">
            <v>59.057763623716106</v>
          </cell>
          <cell r="T625">
            <v>57.029261646042869</v>
          </cell>
          <cell r="U625">
            <v>56.584021264495334</v>
          </cell>
          <cell r="V625">
            <v>59.426575223466081</v>
          </cell>
          <cell r="AF625">
            <v>62.115658786756221</v>
          </cell>
        </row>
        <row r="626">
          <cell r="D626" t="str">
            <v xml:space="preserve">   Crude oil</v>
          </cell>
          <cell r="E626">
            <v>8.2245854124328321</v>
          </cell>
          <cell r="F626">
            <v>7.5185720555206821</v>
          </cell>
          <cell r="G626">
            <v>7.9589955145936679</v>
          </cell>
          <cell r="H626">
            <v>7.6543031223991314</v>
          </cell>
          <cell r="I626">
            <v>6.934062230922688</v>
          </cell>
          <cell r="J626">
            <v>6.6353750865191188</v>
          </cell>
          <cell r="K626">
            <v>7.4094861570917745</v>
          </cell>
          <cell r="L626">
            <v>9.1101051428486759</v>
          </cell>
          <cell r="M626">
            <v>12.763449028994248</v>
          </cell>
          <cell r="N626">
            <v>13.80608401639841</v>
          </cell>
          <cell r="O626">
            <v>16.188895445181121</v>
          </cell>
          <cell r="P626">
            <v>14.969956157050268</v>
          </cell>
          <cell r="Q626">
            <v>15.710550226096071</v>
          </cell>
          <cell r="R626">
            <v>17.545227314599192</v>
          </cell>
          <cell r="S626">
            <v>15.260728014609695</v>
          </cell>
          <cell r="T626">
            <v>18.047229395153856</v>
          </cell>
          <cell r="U626">
            <v>19.885390212590863</v>
          </cell>
          <cell r="V626">
            <v>17.767283511218</v>
          </cell>
          <cell r="AF626">
            <v>15.932769053295557</v>
          </cell>
        </row>
        <row r="627">
          <cell r="D627" t="str">
            <v xml:space="preserve">   Coffee</v>
          </cell>
          <cell r="E627">
            <v>3.6435443243456191</v>
          </cell>
          <cell r="F627">
            <v>2.8461504950774748</v>
          </cell>
          <cell r="G627">
            <v>6.5513439252973562</v>
          </cell>
          <cell r="H627">
            <v>4.7918184019876264</v>
          </cell>
          <cell r="I627">
            <v>2.6001001967431581</v>
          </cell>
          <cell r="J627">
            <v>5.6544957105997575</v>
          </cell>
          <cell r="K627">
            <v>4.6798131315587481</v>
          </cell>
          <cell r="L627">
            <v>6.0634224404526638</v>
          </cell>
          <cell r="M627">
            <v>10.41196085145995</v>
          </cell>
          <cell r="N627">
            <v>11.756847596507574</v>
          </cell>
          <cell r="O627">
            <v>15.998092317546996</v>
          </cell>
          <cell r="P627">
            <v>16.038112457788749</v>
          </cell>
          <cell r="Q627">
            <v>11.746844031505397</v>
          </cell>
          <cell r="R627">
            <v>4.7795441168606585</v>
          </cell>
          <cell r="S627">
            <v>3.5745022784512597</v>
          </cell>
          <cell r="T627">
            <v>7.3716968428531509</v>
          </cell>
          <cell r="U627">
            <v>1.9249520508117981</v>
          </cell>
          <cell r="V627">
            <v>0.89435548423493549</v>
          </cell>
          <cell r="AF627">
            <v>0.80201114440857402</v>
          </cell>
        </row>
        <row r="628">
          <cell r="D628" t="str">
            <v xml:space="preserve">   Rubber</v>
          </cell>
          <cell r="E628">
            <v>0.6846777239787134</v>
          </cell>
          <cell r="F628">
            <v>0.47550107492739585</v>
          </cell>
          <cell r="G628">
            <v>0.65236686788949139</v>
          </cell>
          <cell r="H628">
            <v>0.4853290338290005</v>
          </cell>
          <cell r="I628">
            <v>0.47830847422632561</v>
          </cell>
          <cell r="J628">
            <v>0.45504440207109814</v>
          </cell>
          <cell r="K628">
            <v>0.33365180268201239</v>
          </cell>
          <cell r="L628">
            <v>0.36541244365693398</v>
          </cell>
          <cell r="M628">
            <v>0.70166497579033538</v>
          </cell>
          <cell r="N628">
            <v>0.58850438213926726</v>
          </cell>
          <cell r="O628">
            <v>0.45826719341274336</v>
          </cell>
          <cell r="P628">
            <v>0.37815579421865059</v>
          </cell>
          <cell r="Q628">
            <v>0.38559591296586337</v>
          </cell>
          <cell r="R628">
            <v>0.47723120164145716</v>
          </cell>
          <cell r="S628">
            <v>0.33460252220977277</v>
          </cell>
          <cell r="T628">
            <v>0.42935570552996616</v>
          </cell>
          <cell r="U628">
            <v>1.6529538293841842E-8</v>
          </cell>
          <cell r="V628">
            <v>1.4768882583469236E-8</v>
          </cell>
          <cell r="AF628">
            <v>1.3243960182719184E-8</v>
          </cell>
        </row>
        <row r="629">
          <cell r="D629" t="str">
            <v xml:space="preserve">   Other</v>
          </cell>
          <cell r="E629">
            <v>5.331382650866019E-3</v>
          </cell>
          <cell r="F629">
            <v>4.6803252082130726E-3</v>
          </cell>
          <cell r="G629">
            <v>4.8395503176075442E-3</v>
          </cell>
          <cell r="H629">
            <v>4.4964422742626983E-3</v>
          </cell>
          <cell r="I629">
            <v>4.2104493974609502E-3</v>
          </cell>
          <cell r="J629">
            <v>2.0931977466657101</v>
          </cell>
          <cell r="K629">
            <v>2.0525088770691964</v>
          </cell>
          <cell r="L629">
            <v>3.8002035723154339</v>
          </cell>
          <cell r="M629">
            <v>4.2536339958721694</v>
          </cell>
          <cell r="N629">
            <v>2.3147509634723176</v>
          </cell>
          <cell r="O629">
            <v>5.8827648227823008</v>
          </cell>
          <cell r="P629">
            <v>6.5481896251922729</v>
          </cell>
          <cell r="Q629">
            <v>6.2741002142915061</v>
          </cell>
          <cell r="R629">
            <v>6.4857034529703039</v>
          </cell>
          <cell r="S629">
            <v>5.248100343367768</v>
          </cell>
          <cell r="T629">
            <v>1.8628004391503294</v>
          </cell>
          <cell r="U629">
            <v>2.5199153889097676</v>
          </cell>
          <cell r="V629">
            <v>2.3915115628041548</v>
          </cell>
          <cell r="AF629">
            <v>2.1565474700363603</v>
          </cell>
        </row>
        <row r="630">
          <cell r="AA630" t="str">
            <v>X</v>
          </cell>
        </row>
        <row r="631">
          <cell r="D631" t="str">
            <v>Export values, shares</v>
          </cell>
          <cell r="E631">
            <v>100</v>
          </cell>
          <cell r="F631">
            <v>100</v>
          </cell>
          <cell r="G631">
            <v>100</v>
          </cell>
          <cell r="H631">
            <v>100</v>
          </cell>
          <cell r="I631">
            <v>99.999999999999986</v>
          </cell>
          <cell r="J631">
            <v>100</v>
          </cell>
          <cell r="K631">
            <v>100.00000000000003</v>
          </cell>
          <cell r="L631">
            <v>100</v>
          </cell>
          <cell r="M631">
            <v>99.999999999999986</v>
          </cell>
          <cell r="N631">
            <v>100</v>
          </cell>
          <cell r="O631">
            <v>100.00000000000001</v>
          </cell>
          <cell r="P631">
            <v>99.999999999999986</v>
          </cell>
          <cell r="Q631">
            <v>100.00000000000001</v>
          </cell>
          <cell r="R631">
            <v>100.00000000000001</v>
          </cell>
          <cell r="S631">
            <v>100.00000000000003</v>
          </cell>
          <cell r="T631">
            <v>99.935018972874587</v>
          </cell>
          <cell r="U631">
            <v>100</v>
          </cell>
          <cell r="V631">
            <v>100.00000000000001</v>
          </cell>
          <cell r="AA631" t="str">
            <v>X</v>
          </cell>
          <cell r="AF631">
            <v>100</v>
          </cell>
        </row>
        <row r="632">
          <cell r="AA632" t="str">
            <v>X</v>
          </cell>
        </row>
        <row r="633">
          <cell r="D633" t="str">
            <v xml:space="preserve">   Copper</v>
          </cell>
          <cell r="E633">
            <v>33.652637082526503</v>
          </cell>
          <cell r="F633">
            <v>35.402785327216449</v>
          </cell>
          <cell r="G633">
            <v>39.286337222061569</v>
          </cell>
          <cell r="H633">
            <v>46.521591352643348</v>
          </cell>
          <cell r="I633">
            <v>49.11107698520982</v>
          </cell>
          <cell r="J633">
            <v>48.618650760517959</v>
          </cell>
          <cell r="K633">
            <v>42.860335744857366</v>
          </cell>
          <cell r="L633">
            <v>35.763157058528854</v>
          </cell>
          <cell r="M633">
            <v>30.083124499907566</v>
          </cell>
          <cell r="N633">
            <v>13.152254773796457</v>
          </cell>
          <cell r="O633">
            <v>3.4091149051834595</v>
          </cell>
          <cell r="P633">
            <v>5.2919861497292553</v>
          </cell>
          <cell r="Q633">
            <v>5.4129992134179332</v>
          </cell>
          <cell r="R633">
            <v>6.9735619104541851</v>
          </cell>
          <cell r="S633">
            <v>4.5250637592935545</v>
          </cell>
          <cell r="T633">
            <v>5.1513725844432328</v>
          </cell>
          <cell r="U633">
            <v>5.8528059043757503</v>
          </cell>
          <cell r="V633">
            <v>6.2570717380416117</v>
          </cell>
          <cell r="AA633" t="str">
            <v>X</v>
          </cell>
          <cell r="AF633">
            <v>6.0257585070982547</v>
          </cell>
        </row>
        <row r="634">
          <cell r="D634" t="str">
            <v xml:space="preserve">      Gécamines</v>
          </cell>
          <cell r="E634">
            <v>31.353918546538861</v>
          </cell>
          <cell r="F634">
            <v>32.746830372912768</v>
          </cell>
          <cell r="G634">
            <v>37.041565219016306</v>
          </cell>
          <cell r="H634">
            <v>43.963743350502952</v>
          </cell>
          <cell r="I634">
            <v>46.148040974068309</v>
          </cell>
          <cell r="J634">
            <v>46.988540780290911</v>
          </cell>
          <cell r="K634">
            <v>41.086426990740307</v>
          </cell>
          <cell r="L634">
            <v>34.34369347248041</v>
          </cell>
          <cell r="M634">
            <v>28.192135851976367</v>
          </cell>
          <cell r="N634">
            <v>11.475868675372315</v>
          </cell>
          <cell r="O634">
            <v>3.2642832262050772</v>
          </cell>
          <cell r="P634">
            <v>4.9139871390343082</v>
          </cell>
          <cell r="Q634">
            <v>5.2379519751730745</v>
          </cell>
          <cell r="R634">
            <v>6.7510014239503287</v>
          </cell>
          <cell r="S634">
            <v>4.4066163180002755</v>
          </cell>
          <cell r="T634">
            <v>4.8871996313948616</v>
          </cell>
          <cell r="U634">
            <v>5.5657892586392403</v>
          </cell>
          <cell r="V634">
            <v>5.9780940172372077</v>
          </cell>
          <cell r="AA634" t="str">
            <v>X</v>
          </cell>
          <cell r="AF634">
            <v>5.7769071233242855</v>
          </cell>
        </row>
        <row r="635">
          <cell r="D635" t="str">
            <v xml:space="preserve">      Sodimiza</v>
          </cell>
          <cell r="E635">
            <v>2.2987185359876419</v>
          </cell>
          <cell r="F635">
            <v>2.6559549543036782</v>
          </cell>
          <cell r="G635">
            <v>2.2447720030452567</v>
          </cell>
          <cell r="H635">
            <v>2.5578480021403958</v>
          </cell>
          <cell r="I635">
            <v>2.9630360111415102</v>
          </cell>
          <cell r="J635">
            <v>1.6301099802270471</v>
          </cell>
          <cell r="K635">
            <v>1.7739087541170544</v>
          </cell>
          <cell r="L635">
            <v>1.4194635860484492</v>
          </cell>
          <cell r="M635">
            <v>1.8909886479311961</v>
          </cell>
          <cell r="N635">
            <v>1.6763860984241423</v>
          </cell>
          <cell r="O635">
            <v>0.14483167897838228</v>
          </cell>
          <cell r="P635">
            <v>0.37799901069494679</v>
          </cell>
          <cell r="Q635">
            <v>0.17504723824485854</v>
          </cell>
          <cell r="R635">
            <v>0.22256048650385699</v>
          </cell>
          <cell r="S635">
            <v>0.11844744129327874</v>
          </cell>
          <cell r="T635">
            <v>0.26417295304837091</v>
          </cell>
          <cell r="U635">
            <v>0.28334927134890681</v>
          </cell>
          <cell r="V635">
            <v>0.27897772080440308</v>
          </cell>
          <cell r="AA635" t="str">
            <v>X</v>
          </cell>
          <cell r="AF635">
            <v>0.24885138377396918</v>
          </cell>
        </row>
        <row r="636">
          <cell r="D636" t="str">
            <v xml:space="preserve">   Cobalt</v>
          </cell>
          <cell r="E636">
            <v>11.84994424337734</v>
          </cell>
          <cell r="F636">
            <v>11.727980865633098</v>
          </cell>
          <cell r="G636">
            <v>8.4362716084219702</v>
          </cell>
          <cell r="H636">
            <v>7.3738284339148992</v>
          </cell>
          <cell r="I636">
            <v>8.8200111717106662</v>
          </cell>
          <cell r="J636">
            <v>6.7211006672051727</v>
          </cell>
          <cell r="K636">
            <v>11.043223735642274</v>
          </cell>
          <cell r="L636">
            <v>17.990272208891717</v>
          </cell>
          <cell r="M636">
            <v>13.052626093185049</v>
          </cell>
          <cell r="N636">
            <v>9.9565539025742922</v>
          </cell>
          <cell r="O636">
            <v>11.175206102739239</v>
          </cell>
          <cell r="P636">
            <v>14.352619099820489</v>
          </cell>
          <cell r="Q636">
            <v>19.504352603382024</v>
          </cell>
          <cell r="R636">
            <v>10.02523711456624</v>
          </cell>
          <cell r="S636">
            <v>12.294433389884537</v>
          </cell>
          <cell r="T636">
            <v>8.5590714033257758</v>
          </cell>
          <cell r="U636">
            <v>12.718344515800789</v>
          </cell>
          <cell r="V636">
            <v>12.458133004757176</v>
          </cell>
          <cell r="AA636" t="str">
            <v>X</v>
          </cell>
          <cell r="AF636">
            <v>11.541668410365782</v>
          </cell>
        </row>
        <row r="637">
          <cell r="D637" t="str">
            <v xml:space="preserve">   Zinc</v>
          </cell>
          <cell r="E637">
            <v>2.6751462438458797</v>
          </cell>
          <cell r="F637">
            <v>2.4420859224028204</v>
          </cell>
          <cell r="G637">
            <v>2.7310450314127426</v>
          </cell>
          <cell r="H637">
            <v>2.065753103307248</v>
          </cell>
          <cell r="I637">
            <v>2.6114549206562687</v>
          </cell>
          <cell r="J637">
            <v>3.4952205870452016</v>
          </cell>
          <cell r="K637">
            <v>2.1232633185495264</v>
          </cell>
          <cell r="L637">
            <v>1.7892026892093651</v>
          </cell>
          <cell r="M637">
            <v>1.7158748969063826</v>
          </cell>
          <cell r="N637">
            <v>0.37855141727958286</v>
          </cell>
          <cell r="O637">
            <v>4.4304684876643977E-2</v>
          </cell>
          <cell r="P637">
            <v>0.28086074502236591</v>
          </cell>
          <cell r="Q637">
            <v>0.19853923864643427</v>
          </cell>
          <cell r="R637">
            <v>0.18362396601310962</v>
          </cell>
          <cell r="S637">
            <v>9.9559541714298552E-2</v>
          </cell>
          <cell r="T637">
            <v>1.1526168995820541E-7</v>
          </cell>
          <cell r="U637">
            <v>2.9749933729428815E-2</v>
          </cell>
          <cell r="V637">
            <v>0.33657408180753118</v>
          </cell>
          <cell r="AA637" t="str">
            <v>X</v>
          </cell>
          <cell r="AF637">
            <v>0.57736155802880917</v>
          </cell>
        </row>
        <row r="638">
          <cell r="D638" t="str">
            <v xml:space="preserve">   Silver</v>
          </cell>
          <cell r="E638">
            <v>0.33627541902002622</v>
          </cell>
          <cell r="F638">
            <v>0.32329039705943652</v>
          </cell>
          <cell r="G638">
            <v>0.43538399051507493</v>
          </cell>
          <cell r="H638">
            <v>0.35941097761387769</v>
          </cell>
          <cell r="I638">
            <v>0.28067051947407584</v>
          </cell>
          <cell r="J638">
            <v>0.29164881061846953</v>
          </cell>
          <cell r="K638">
            <v>0.14056859499742833</v>
          </cell>
          <cell r="L638">
            <v>0.22743304084367338</v>
          </cell>
          <cell r="M638">
            <v>3.0615249779461985E-2</v>
          </cell>
          <cell r="N638">
            <v>1.5163044858186182E-2</v>
          </cell>
          <cell r="O638">
            <v>2.3895665223248545E-2</v>
          </cell>
          <cell r="P638">
            <v>1.8508665224980819E-2</v>
          </cell>
          <cell r="Q638">
            <v>3.7199607756134304E-2</v>
          </cell>
          <cell r="R638">
            <v>4.6847483944198097E-2</v>
          </cell>
          <cell r="S638">
            <v>4.4237452645462555E-2</v>
          </cell>
          <cell r="T638">
            <v>0</v>
          </cell>
          <cell r="U638">
            <v>1.6241184096839302E-10</v>
          </cell>
          <cell r="V638">
            <v>1.648754592268283E-10</v>
          </cell>
          <cell r="AA638" t="str">
            <v>X</v>
          </cell>
          <cell r="AF638">
            <v>1.4707083440448446E-10</v>
          </cell>
        </row>
        <row r="639">
          <cell r="D639" t="str">
            <v xml:space="preserve">   Gold</v>
          </cell>
          <cell r="E639">
            <v>5.7884543396387507</v>
          </cell>
          <cell r="F639">
            <v>2.9389583941910931</v>
          </cell>
          <cell r="G639">
            <v>2.8791886749386517</v>
          </cell>
          <cell r="H639">
            <v>4.8838926506495</v>
          </cell>
          <cell r="I639">
            <v>2.9886424951884116</v>
          </cell>
          <cell r="J639">
            <v>1.3835248157053925</v>
          </cell>
          <cell r="K639">
            <v>1.5006879667768265</v>
          </cell>
          <cell r="L639">
            <v>2.4397979847268649</v>
          </cell>
          <cell r="M639">
            <v>1.72292652340084</v>
          </cell>
          <cell r="N639">
            <v>1.3913191394021849</v>
          </cell>
          <cell r="O639">
            <v>0.44605241750063951</v>
          </cell>
          <cell r="P639">
            <v>1.955996923764483</v>
          </cell>
          <cell r="Q639">
            <v>2.3578233010465199</v>
          </cell>
          <cell r="R639">
            <v>0.60890054450222941</v>
          </cell>
          <cell r="S639">
            <v>8.4869777803566068E-2</v>
          </cell>
          <cell r="T639">
            <v>3.21423715013784E-2</v>
          </cell>
          <cell r="U639">
            <v>0</v>
          </cell>
          <cell r="V639">
            <v>0</v>
          </cell>
          <cell r="AA639" t="str">
            <v>X</v>
          </cell>
          <cell r="AF639">
            <v>0</v>
          </cell>
        </row>
        <row r="640">
          <cell r="D640" t="str">
            <v xml:space="preserve">   Diamonds</v>
          </cell>
          <cell r="E640">
            <v>17.325433474900365</v>
          </cell>
          <cell r="F640">
            <v>23.590065970081369</v>
          </cell>
          <cell r="G640">
            <v>12.108411857592522</v>
          </cell>
          <cell r="H640">
            <v>17.644287588068899</v>
          </cell>
          <cell r="I640">
            <v>25.596371904500014</v>
          </cell>
          <cell r="J640">
            <v>24.651741413052118</v>
          </cell>
          <cell r="K640">
            <v>24.561643529143399</v>
          </cell>
          <cell r="L640">
            <v>20.435869418439186</v>
          </cell>
          <cell r="M640">
            <v>27.79952178023602</v>
          </cell>
          <cell r="N640">
            <v>50.709594430110293</v>
          </cell>
          <cell r="O640">
            <v>42.46215276466183</v>
          </cell>
          <cell r="P640">
            <v>39.637082393803411</v>
          </cell>
          <cell r="Q640">
            <v>38.307675756519039</v>
          </cell>
          <cell r="R640">
            <v>51.375692989209284</v>
          </cell>
          <cell r="S640">
            <v>60.710250098797992</v>
          </cell>
          <cell r="T640">
            <v>61.239527940130444</v>
          </cell>
          <cell r="U640">
            <v>57.436952767900941</v>
          </cell>
          <cell r="V640">
            <v>54.553891621999448</v>
          </cell>
          <cell r="AA640" t="str">
            <v>X</v>
          </cell>
          <cell r="AF640">
            <v>56.655001564783348</v>
          </cell>
        </row>
        <row r="641">
          <cell r="D641" t="str">
            <v xml:space="preserve">   Crude oil</v>
          </cell>
          <cell r="E641">
            <v>16.577876254076816</v>
          </cell>
          <cell r="F641">
            <v>14.980779629892657</v>
          </cell>
          <cell r="G641">
            <v>8.2722958197864234</v>
          </cell>
          <cell r="H641">
            <v>10.603684434210029</v>
          </cell>
          <cell r="I641">
            <v>5.8350673908845847</v>
          </cell>
          <cell r="J641">
            <v>6.6353750865191197</v>
          </cell>
          <cell r="K641">
            <v>9.8689844123287251</v>
          </cell>
          <cell r="L641">
            <v>10.013729290759455</v>
          </cell>
          <cell r="M641">
            <v>12.508932948509132</v>
          </cell>
          <cell r="N641">
            <v>11.12219329439592</v>
          </cell>
          <cell r="O641">
            <v>9.8371704268280968</v>
          </cell>
          <cell r="P641">
            <v>10.057627765938797</v>
          </cell>
          <cell r="Q641">
            <v>11.990181157192815</v>
          </cell>
          <cell r="R641">
            <v>14.851707634947243</v>
          </cell>
          <cell r="S641">
            <v>9.4452834352021924</v>
          </cell>
          <cell r="T641">
            <v>12.417669523365856</v>
          </cell>
          <cell r="U641">
            <v>18.584302792995359</v>
          </cell>
          <cell r="V641">
            <v>21.564651499371127</v>
          </cell>
          <cell r="AA641" t="str">
            <v>X</v>
          </cell>
          <cell r="AF641">
            <v>20.87097416081145</v>
          </cell>
        </row>
        <row r="642">
          <cell r="D642" t="str">
            <v xml:space="preserve">   Coffee</v>
          </cell>
          <cell r="E642">
            <v>11.257196079403235</v>
          </cell>
          <cell r="F642">
            <v>8.2160524138843574</v>
          </cell>
          <cell r="G642">
            <v>25.404373129677658</v>
          </cell>
          <cell r="H642">
            <v>9.9748570542980755</v>
          </cell>
          <cell r="I642">
            <v>4.2994506071131537</v>
          </cell>
          <cell r="J642">
            <v>5.6544957105997593</v>
          </cell>
          <cell r="K642">
            <v>5.4207106857437122</v>
          </cell>
          <cell r="L642">
            <v>6.7627690801064233</v>
          </cell>
          <cell r="M642">
            <v>8.0978031398342694</v>
          </cell>
          <cell r="N642">
            <v>10.492284382871246</v>
          </cell>
          <cell r="O642">
            <v>27.160609614918407</v>
          </cell>
          <cell r="P642">
            <v>22.220068536409009</v>
          </cell>
          <cell r="Q642">
            <v>15.941847920910257</v>
          </cell>
          <cell r="R642">
            <v>8.0066518106134552</v>
          </cell>
          <cell r="S642">
            <v>5.6683485776121429</v>
          </cell>
          <cell r="T642">
            <v>9.780807344682712</v>
          </cell>
          <cell r="U642">
            <v>1.5279248306010538</v>
          </cell>
          <cell r="V642">
            <v>0.58865360192741323</v>
          </cell>
          <cell r="AA642" t="str">
            <v>X</v>
          </cell>
          <cell r="AF642">
            <v>0.52508588492581887</v>
          </cell>
        </row>
        <row r="643">
          <cell r="D643" t="str">
            <v xml:space="preserve">   Rubber</v>
          </cell>
          <cell r="E643">
            <v>0.53201782710631007</v>
          </cell>
          <cell r="F643">
            <v>0.37302738122242673</v>
          </cell>
          <cell r="G643">
            <v>0.44103832805423171</v>
          </cell>
          <cell r="H643">
            <v>0.56717837564576701</v>
          </cell>
          <cell r="I643">
            <v>0.4531894839857098</v>
          </cell>
          <cell r="J643">
            <v>0.4550444020710982</v>
          </cell>
          <cell r="K643">
            <v>0.30572792332301857</v>
          </cell>
          <cell r="L643">
            <v>0.27599893678434911</v>
          </cell>
          <cell r="M643">
            <v>0.49176274976963574</v>
          </cell>
          <cell r="N643">
            <v>0.3731359076882767</v>
          </cell>
          <cell r="O643">
            <v>0.31388192224636269</v>
          </cell>
          <cell r="P643">
            <v>0.35376171470729123</v>
          </cell>
          <cell r="Q643">
            <v>0.32320648216626124</v>
          </cell>
          <cell r="R643">
            <v>0.34243903568597195</v>
          </cell>
          <cell r="S643">
            <v>0.18347376132608145</v>
          </cell>
          <cell r="T643">
            <v>0.20431141049030585</v>
          </cell>
          <cell r="U643">
            <v>9.0917895738310234E-9</v>
          </cell>
          <cell r="V643">
            <v>8.4932252463238342E-9</v>
          </cell>
          <cell r="AA643" t="str">
            <v>X</v>
          </cell>
          <cell r="AF643">
            <v>7.5760560705618125E-9</v>
          </cell>
        </row>
        <row r="644">
          <cell r="D644" t="str">
            <v xml:space="preserve">   Other</v>
          </cell>
          <cell r="E644">
            <v>5.0190361047765105E-3</v>
          </cell>
          <cell r="F644">
            <v>4.9736984162990234E-3</v>
          </cell>
          <cell r="G644">
            <v>5.6543375391568179E-3</v>
          </cell>
          <cell r="H644">
            <v>5.5160296483504623E-3</v>
          </cell>
          <cell r="I644">
            <v>4.064521277286022E-3</v>
          </cell>
          <cell r="J644">
            <v>2.0931977466657101</v>
          </cell>
          <cell r="K644">
            <v>2.1748540886377352</v>
          </cell>
          <cell r="L644">
            <v>4.3017702917101044</v>
          </cell>
          <cell r="M644">
            <v>4.4968121184716257</v>
          </cell>
          <cell r="N644">
            <v>2.4089497070235657</v>
          </cell>
          <cell r="O644">
            <v>5.1276114958220838</v>
          </cell>
          <cell r="P644">
            <v>5.8314880055799119</v>
          </cell>
          <cell r="Q644">
            <v>5.9261747189625931</v>
          </cell>
          <cell r="R644">
            <v>7.5853375100640914</v>
          </cell>
          <cell r="S644">
            <v>6.9444802057201906</v>
          </cell>
          <cell r="T644">
            <v>2.550116279673194</v>
          </cell>
          <cell r="U644">
            <v>3.8499192453424729</v>
          </cell>
          <cell r="V644">
            <v>4.2410244434375892</v>
          </cell>
          <cell r="AA644" t="str">
            <v>X</v>
          </cell>
          <cell r="AF644">
            <v>3.8041499062634134</v>
          </cell>
        </row>
        <row r="645">
          <cell r="AA645" t="str">
            <v>X</v>
          </cell>
        </row>
        <row r="646">
          <cell r="C646" t="e">
            <v>#DIV/0!</v>
          </cell>
          <cell r="D646" t="str">
            <v>Memorandum items:</v>
          </cell>
          <cell r="AA646" t="str">
            <v>X</v>
          </cell>
        </row>
        <row r="647">
          <cell r="B647" t="str">
            <v>f</v>
          </cell>
          <cell r="C647">
            <v>0.90460017986057195</v>
          </cell>
          <cell r="D647" t="str">
            <v>Export unit value (1989=100)</v>
          </cell>
          <cell r="E647">
            <v>83.228686209969197</v>
          </cell>
          <cell r="F647">
            <v>77.417543432255982</v>
          </cell>
          <cell r="G647">
            <v>73.935903107718573</v>
          </cell>
          <cell r="H647">
            <v>73.937341728408711</v>
          </cell>
          <cell r="I647">
            <v>98.657419497707934</v>
          </cell>
          <cell r="J647">
            <v>99.999999999999972</v>
          </cell>
          <cell r="K647">
            <v>99.093283185382319</v>
          </cell>
          <cell r="L647">
            <v>97.395354804317165</v>
          </cell>
          <cell r="M647">
            <v>109.50230796267124</v>
          </cell>
          <cell r="N647">
            <v>116.79755102776826</v>
          </cell>
          <cell r="O647">
            <v>146.42420327589389</v>
          </cell>
          <cell r="P647">
            <v>150.47960936058496</v>
          </cell>
          <cell r="Q647">
            <v>148.97112356590603</v>
          </cell>
          <cell r="R647">
            <v>126.32711281045596</v>
          </cell>
          <cell r="S647">
            <v>117.23737273016857</v>
          </cell>
          <cell r="T647">
            <v>118.98695170400178</v>
          </cell>
          <cell r="U647">
            <v>111.94807459895077</v>
          </cell>
          <cell r="V647">
            <v>101.26824841725559</v>
          </cell>
          <cell r="W647">
            <v>129.80076361931231</v>
          </cell>
          <cell r="X647">
            <v>133.4579347336134</v>
          </cell>
          <cell r="Y647">
            <v>139.7139285592817</v>
          </cell>
          <cell r="Z647">
            <v>146.85078744809599</v>
          </cell>
          <cell r="AA647" t="str">
            <v>X</v>
          </cell>
          <cell r="AF647">
            <v>101.80590964765321</v>
          </cell>
        </row>
        <row r="648">
          <cell r="B648" t="str">
            <v>f</v>
          </cell>
          <cell r="C648">
            <v>1.6126625912185608</v>
          </cell>
          <cell r="D648" t="str">
            <v xml:space="preserve">   Percentage change</v>
          </cell>
          <cell r="F648">
            <v>-6.9821392627211196</v>
          </cell>
          <cell r="G648">
            <v>-4.4972239755760341</v>
          </cell>
          <cell r="H648">
            <v>1.9457673872409487E-3</v>
          </cell>
          <cell r="I648">
            <v>33.433820031159058</v>
          </cell>
          <cell r="J648">
            <v>1.3608510227892339</v>
          </cell>
          <cell r="K648">
            <v>-0.90671681461765274</v>
          </cell>
          <cell r="L648">
            <v>-1.7134646531881543</v>
          </cell>
          <cell r="M648">
            <v>12.430729558590215</v>
          </cell>
          <cell r="N648">
            <v>6.6621820131717442</v>
          </cell>
          <cell r="O648">
            <v>25.365816309865934</v>
          </cell>
          <cell r="P648">
            <v>2.7696282403871777</v>
          </cell>
          <cell r="Q648">
            <v>-1.0024519608263063</v>
          </cell>
          <cell r="R648">
            <v>-15.200268490579091</v>
          </cell>
          <cell r="S648">
            <v>-7.1953992124603019</v>
          </cell>
          <cell r="T648">
            <v>1.4923389471205724</v>
          </cell>
          <cell r="U648">
            <v>-5.9156714280413638</v>
          </cell>
          <cell r="V648">
            <v>-9.5399820139427902</v>
          </cell>
          <cell r="W648">
            <v>28.175183878459308</v>
          </cell>
          <cell r="X648">
            <v>2.8175266557191208</v>
          </cell>
          <cell r="Y648">
            <v>4.6876147440431168</v>
          </cell>
          <cell r="Z648">
            <v>5.1081942669631957</v>
          </cell>
          <cell r="AA648" t="str">
            <v>X</v>
          </cell>
          <cell r="AF648">
            <v>-9.0597046779334391</v>
          </cell>
        </row>
        <row r="649">
          <cell r="B649" t="str">
            <v>f</v>
          </cell>
          <cell r="C649">
            <v>0.84903860689603261</v>
          </cell>
          <cell r="D649" t="str">
            <v>Non-oil export unit value</v>
          </cell>
          <cell r="E649">
            <v>75.653308584009878</v>
          </cell>
          <cell r="F649">
            <v>71.170821340807805</v>
          </cell>
          <cell r="G649">
            <v>73.684231136754548</v>
          </cell>
          <cell r="H649">
            <v>71.575895323084779</v>
          </cell>
          <cell r="I649">
            <v>99.822442894651346</v>
          </cell>
          <cell r="J649">
            <v>99.999999999999986</v>
          </cell>
          <cell r="K649">
            <v>96.461050713774597</v>
          </cell>
          <cell r="L649">
            <v>96.4270536017045</v>
          </cell>
          <cell r="M649">
            <v>109.82178526795805</v>
          </cell>
          <cell r="N649">
            <v>120.43437225788477</v>
          </cell>
          <cell r="O649">
            <v>157.52113703163008</v>
          </cell>
          <cell r="P649">
            <v>159.1730690359754</v>
          </cell>
          <cell r="Q649">
            <v>155.54641337692044</v>
          </cell>
          <cell r="R649">
            <v>130.45379406063446</v>
          </cell>
          <cell r="S649">
            <v>125.28308079177641</v>
          </cell>
          <cell r="T649">
            <v>127.16049072697186</v>
          </cell>
          <cell r="U649">
            <v>113.76614788040514</v>
          </cell>
          <cell r="V649">
            <v>96.591851708307217</v>
          </cell>
          <cell r="W649">
            <v>128.89212092850039</v>
          </cell>
          <cell r="X649">
            <v>137.45508260821728</v>
          </cell>
          <cell r="Y649">
            <v>145.76246267942921</v>
          </cell>
          <cell r="Z649">
            <v>155.12314431437008</v>
          </cell>
          <cell r="AA649" t="str">
            <v>X</v>
          </cell>
          <cell r="AF649">
            <v>95.825714304760794</v>
          </cell>
        </row>
        <row r="650">
          <cell r="B650" t="str">
            <v>f</v>
          </cell>
          <cell r="C650">
            <v>1.4331666023352736</v>
          </cell>
          <cell r="D650" t="str">
            <v xml:space="preserve">   Percentage change</v>
          </cell>
          <cell r="F650">
            <v>-5.9250379489014122</v>
          </cell>
          <cell r="G650">
            <v>3.5315171984752869</v>
          </cell>
          <cell r="H650">
            <v>-2.8613120896339272</v>
          </cell>
          <cell r="I650">
            <v>39.46377120965812</v>
          </cell>
          <cell r="J650">
            <v>0.17787293137678795</v>
          </cell>
          <cell r="K650">
            <v>-3.5389492862253902</v>
          </cell>
          <cell r="L650">
            <v>-3.5244393274314056E-2</v>
          </cell>
          <cell r="M650">
            <v>13.891051490156459</v>
          </cell>
          <cell r="N650">
            <v>9.663462457865446</v>
          </cell>
          <cell r="O650">
            <v>30.794169536859318</v>
          </cell>
          <cell r="P650">
            <v>1.0487049772968771</v>
          </cell>
          <cell r="Q650">
            <v>-2.2784354671425477</v>
          </cell>
          <cell r="R650">
            <v>-16.131917651795334</v>
          </cell>
          <cell r="S650">
            <v>-3.9636357885112328</v>
          </cell>
          <cell r="T650">
            <v>1.4985342979518146</v>
          </cell>
          <cell r="U650">
            <v>-10.533415505076892</v>
          </cell>
          <cell r="V650">
            <v>-15.096139310396739</v>
          </cell>
          <cell r="W650">
            <v>33.439952386185844</v>
          </cell>
          <cell r="X650">
            <v>6.6435105715010989</v>
          </cell>
          <cell r="Y650">
            <v>6.0437052698081084</v>
          </cell>
          <cell r="Z650">
            <v>6.4218739604636976</v>
          </cell>
          <cell r="AA650" t="str">
            <v>X</v>
          </cell>
          <cell r="AF650">
            <v>-15.769571098165292</v>
          </cell>
        </row>
        <row r="651">
          <cell r="AA651" t="str">
            <v>X</v>
          </cell>
        </row>
        <row r="652">
          <cell r="D652" t="str">
            <v>Actual prices</v>
          </cell>
          <cell r="AA652" t="str">
            <v>X</v>
          </cell>
        </row>
        <row r="653">
          <cell r="B653" t="str">
            <v>f</v>
          </cell>
          <cell r="C653">
            <v>0.99682099531694668</v>
          </cell>
          <cell r="D653" t="str">
            <v xml:space="preserve">   Copper price (cents/lb.) </v>
          </cell>
          <cell r="G653">
            <v>62.7</v>
          </cell>
          <cell r="H653">
            <v>75.12</v>
          </cell>
          <cell r="I653">
            <v>117.5</v>
          </cell>
          <cell r="J653">
            <v>120.1</v>
          </cell>
          <cell r="K653">
            <v>116.26</v>
          </cell>
          <cell r="L653">
            <v>103.28</v>
          </cell>
          <cell r="M653">
            <v>103.93</v>
          </cell>
          <cell r="N653">
            <v>86.98</v>
          </cell>
          <cell r="O653">
            <v>112.4</v>
          </cell>
          <cell r="P653">
            <v>113.3</v>
          </cell>
          <cell r="Q653">
            <v>100.9</v>
          </cell>
          <cell r="R653">
            <v>100</v>
          </cell>
          <cell r="S653">
            <v>63.4</v>
          </cell>
          <cell r="T653">
            <v>69.900000000000006</v>
          </cell>
          <cell r="U653">
            <v>69.8</v>
          </cell>
          <cell r="V653">
            <v>69.578105473122875</v>
          </cell>
          <cell r="W653">
            <v>75.477318375725858</v>
          </cell>
          <cell r="X653">
            <v>80.565676917909613</v>
          </cell>
          <cell r="Y653">
            <v>82.261796431970879</v>
          </cell>
          <cell r="Z653">
            <v>84.805975703062757</v>
          </cell>
          <cell r="AA653" t="str">
            <v>X</v>
          </cell>
          <cell r="AF653">
            <v>69.578105473122875</v>
          </cell>
        </row>
        <row r="654">
          <cell r="B654" t="str">
            <v>f</v>
          </cell>
          <cell r="C654">
            <v>0.88109161793372337</v>
          </cell>
          <cell r="D654" t="str">
            <v xml:space="preserve">   Zinc ($/mt)</v>
          </cell>
          <cell r="G654">
            <v>671.76634214186356</v>
          </cell>
          <cell r="H654">
            <v>725.14280182011817</v>
          </cell>
          <cell r="I654">
            <v>1033.1242965106931</v>
          </cell>
          <cell r="J654">
            <v>1512.4606130048696</v>
          </cell>
          <cell r="K654">
            <v>1319.0044929600001</v>
          </cell>
          <cell r="L654">
            <v>1019.8590624</v>
          </cell>
          <cell r="M654">
            <v>1162.9391600000001</v>
          </cell>
          <cell r="N654">
            <v>1030.9924136</v>
          </cell>
          <cell r="O654">
            <v>927.04439200000002</v>
          </cell>
          <cell r="P654">
            <v>1031.0798887913213</v>
          </cell>
          <cell r="Q654">
            <v>1024.9676538945234</v>
          </cell>
          <cell r="R654">
            <v>1314.8886912798014</v>
          </cell>
          <cell r="S654">
            <v>1024.2773665458653</v>
          </cell>
          <cell r="T654">
            <v>1075.7920269193189</v>
          </cell>
          <cell r="U654">
            <v>1130.9721119999999</v>
          </cell>
          <cell r="V654">
            <v>996.49004800000012</v>
          </cell>
          <cell r="W654">
            <v>1095.9390439244837</v>
          </cell>
          <cell r="X654">
            <v>1145.7544550119603</v>
          </cell>
          <cell r="Y654">
            <v>1170.6621605556986</v>
          </cell>
          <cell r="Z654">
            <v>1195.5698660994369</v>
          </cell>
          <cell r="AA654" t="str">
            <v>X</v>
          </cell>
          <cell r="AF654">
            <v>996.49004800000012</v>
          </cell>
        </row>
        <row r="655">
          <cell r="B655" t="str">
            <v>f</v>
          </cell>
          <cell r="C655">
            <v>0.75010874450177611</v>
          </cell>
          <cell r="D655" t="str">
            <v xml:space="preserve">   Robusta coffee (cts/lb)</v>
          </cell>
          <cell r="I655">
            <v>64.765351391623227</v>
          </cell>
          <cell r="J655">
            <v>46.089917891334878</v>
          </cell>
          <cell r="K655">
            <v>49.1</v>
          </cell>
          <cell r="L655">
            <v>44.6</v>
          </cell>
          <cell r="M655">
            <v>37.799999999999997</v>
          </cell>
          <cell r="N655">
            <v>47</v>
          </cell>
          <cell r="O655">
            <v>116.42055157000092</v>
          </cell>
          <cell r="P655">
            <v>123.22787021257335</v>
          </cell>
          <cell r="Q655">
            <v>80.494044526136648</v>
          </cell>
          <cell r="R655">
            <v>78.410461419048971</v>
          </cell>
          <cell r="S655">
            <v>81.545184413172791</v>
          </cell>
          <cell r="T655">
            <v>65.734457428022992</v>
          </cell>
          <cell r="U655">
            <v>42.155411583884003</v>
          </cell>
          <cell r="V655">
            <v>31.621142857142857</v>
          </cell>
          <cell r="W655">
            <v>34.625</v>
          </cell>
          <cell r="X655">
            <v>43</v>
          </cell>
          <cell r="Y655">
            <v>51</v>
          </cell>
          <cell r="Z655">
            <v>60</v>
          </cell>
          <cell r="AA655" t="str">
            <v>X</v>
          </cell>
          <cell r="AF655">
            <v>31.621142857142857</v>
          </cell>
        </row>
        <row r="656">
          <cell r="B656" t="str">
            <v>f</v>
          </cell>
          <cell r="C656">
            <v>0.79950862221800989</v>
          </cell>
          <cell r="D656" t="str">
            <v xml:space="preserve">   Other milds (cts./lb)</v>
          </cell>
          <cell r="I656">
            <v>111.11142969076589</v>
          </cell>
          <cell r="J656">
            <v>60.041185507169914</v>
          </cell>
          <cell r="K656">
            <v>90.89</v>
          </cell>
          <cell r="L656">
            <v>86.48</v>
          </cell>
          <cell r="M656">
            <v>65.759999999999991</v>
          </cell>
          <cell r="N656">
            <v>68.61</v>
          </cell>
          <cell r="O656">
            <v>142.30000000000001</v>
          </cell>
          <cell r="P656">
            <v>143.13886092240432</v>
          </cell>
          <cell r="Q656">
            <v>122.39999999999999</v>
          </cell>
          <cell r="R656">
            <v>188.33730027995861</v>
          </cell>
          <cell r="S656">
            <v>134.77249255697265</v>
          </cell>
          <cell r="T656">
            <v>103.49653567840676</v>
          </cell>
          <cell r="U656">
            <v>86.570544618006224</v>
          </cell>
          <cell r="V656">
            <v>69.213896852204911</v>
          </cell>
          <cell r="W656">
            <v>81.434322740611094</v>
          </cell>
          <cell r="X656">
            <v>96.703258254475671</v>
          </cell>
          <cell r="Y656">
            <v>106.88254859705204</v>
          </cell>
          <cell r="Z656">
            <v>117.06183893962843</v>
          </cell>
          <cell r="AA656" t="str">
            <v>X</v>
          </cell>
          <cell r="AF656">
            <v>69.213896852204911</v>
          </cell>
        </row>
        <row r="657">
          <cell r="B657" t="str">
            <v>f</v>
          </cell>
          <cell r="C657">
            <v>0.9457863055975817</v>
          </cell>
          <cell r="D657" t="str">
            <v xml:space="preserve">   Natural rubber (cts/lb)</v>
          </cell>
          <cell r="G657">
            <v>25.453368879985462</v>
          </cell>
          <cell r="H657">
            <v>44</v>
          </cell>
          <cell r="I657">
            <v>47.6</v>
          </cell>
          <cell r="J657">
            <v>50.921999999999997</v>
          </cell>
          <cell r="K657">
            <v>46.237176000000005</v>
          </cell>
          <cell r="L657">
            <v>37.46</v>
          </cell>
          <cell r="M657">
            <v>39.08</v>
          </cell>
          <cell r="N657">
            <v>37.71</v>
          </cell>
          <cell r="O657">
            <v>51.070000000000007</v>
          </cell>
          <cell r="P657">
            <v>71.684156417846694</v>
          </cell>
          <cell r="Q657">
            <v>63.585074742635108</v>
          </cell>
          <cell r="R657">
            <v>46.159007072448702</v>
          </cell>
          <cell r="S657">
            <v>32.735296885172502</v>
          </cell>
          <cell r="T657">
            <v>28.832358858796404</v>
          </cell>
          <cell r="U657">
            <v>31.355283637230901</v>
          </cell>
          <cell r="V657">
            <v>29.655397872220917</v>
          </cell>
          <cell r="W657">
            <v>32</v>
          </cell>
          <cell r="X657">
            <v>35</v>
          </cell>
          <cell r="Y657">
            <v>38</v>
          </cell>
          <cell r="Z657">
            <v>40</v>
          </cell>
          <cell r="AA657" t="str">
            <v>X</v>
          </cell>
          <cell r="AF657">
            <v>29.655397872220917</v>
          </cell>
        </row>
        <row r="658">
          <cell r="B658" t="str">
            <v>f</v>
          </cell>
          <cell r="C658">
            <v>1.1748053786270347</v>
          </cell>
          <cell r="D658" t="str">
            <v xml:space="preserve">   Petroleum spot crude ($/bbl)</v>
          </cell>
          <cell r="G658">
            <v>12.504273504273506</v>
          </cell>
          <cell r="H658">
            <v>16.666724466793827</v>
          </cell>
          <cell r="I658">
            <v>13.50899928710319</v>
          </cell>
          <cell r="J658">
            <v>16.271788315983848</v>
          </cell>
          <cell r="K658">
            <v>21.476518261117505</v>
          </cell>
          <cell r="L658">
            <v>17.419913214814137</v>
          </cell>
          <cell r="M658">
            <v>17.46267513860208</v>
          </cell>
          <cell r="N658">
            <v>15.310485024352486</v>
          </cell>
          <cell r="O658">
            <v>14.477751989090526</v>
          </cell>
          <cell r="P658">
            <v>16.45083592079208</v>
          </cell>
          <cell r="Q658">
            <v>18.5</v>
          </cell>
          <cell r="R658">
            <v>17.399999999999995</v>
          </cell>
          <cell r="S658">
            <v>11.807041937360564</v>
          </cell>
          <cell r="T658">
            <v>13.321839080459771</v>
          </cell>
          <cell r="U658">
            <v>17.024096385542169</v>
          </cell>
          <cell r="V658">
            <v>20</v>
          </cell>
          <cell r="W658">
            <v>21.684959300355882</v>
          </cell>
          <cell r="X658">
            <v>19.214017407997591</v>
          </cell>
          <cell r="Y658">
            <v>18.916308578049772</v>
          </cell>
          <cell r="Z658">
            <v>18.623234975256825</v>
          </cell>
          <cell r="AA658" t="str">
            <v>X</v>
          </cell>
          <cell r="AF658">
            <v>21.7</v>
          </cell>
        </row>
        <row r="659">
          <cell r="B659" t="str">
            <v>f</v>
          </cell>
          <cell r="C659">
            <v>1.3021402576689132</v>
          </cell>
          <cell r="D659" t="str">
            <v xml:space="preserve">      Ratio actual/world market</v>
          </cell>
          <cell r="G659">
            <v>0.87872617739097014</v>
          </cell>
          <cell r="H659">
            <v>0.91827683012638173</v>
          </cell>
          <cell r="I659">
            <v>0.91773092983037974</v>
          </cell>
          <cell r="J659">
            <v>0.91209575762241302</v>
          </cell>
          <cell r="K659">
            <v>0.93498120422801512</v>
          </cell>
          <cell r="L659">
            <v>0.90118537065774129</v>
          </cell>
          <cell r="M659">
            <v>0.91763926109312033</v>
          </cell>
          <cell r="N659">
            <v>0.91025475769039754</v>
          </cell>
          <cell r="O659">
            <v>0.91112347319638298</v>
          </cell>
          <cell r="P659">
            <v>0.95622657229225683</v>
          </cell>
          <cell r="Q659">
            <v>0.90800757617872896</v>
          </cell>
          <cell r="R659">
            <v>0.90303786003803166</v>
          </cell>
          <cell r="S659">
            <v>0.90303786003803188</v>
          </cell>
          <cell r="T659">
            <v>0.74077595717802902</v>
          </cell>
          <cell r="U659">
            <v>0.60343586170828389</v>
          </cell>
          <cell r="V659">
            <v>0.7857581284514874</v>
          </cell>
          <cell r="W659">
            <v>0.96377596890470585</v>
          </cell>
          <cell r="X659">
            <v>0.96070087039987961</v>
          </cell>
          <cell r="Y659">
            <v>0.95778777610378596</v>
          </cell>
          <cell r="Z659">
            <v>0.95503769103881153</v>
          </cell>
          <cell r="AA659" t="str">
            <v>X</v>
          </cell>
          <cell r="AF659">
            <v>0.85254756936986376</v>
          </cell>
        </row>
        <row r="660">
          <cell r="AA660" t="str">
            <v>X</v>
          </cell>
        </row>
        <row r="661">
          <cell r="D661" t="str">
            <v>Conversion factors:</v>
          </cell>
          <cell r="AA661" t="str">
            <v>X</v>
          </cell>
        </row>
        <row r="662">
          <cell r="D662" t="str">
            <v xml:space="preserve">   1000 lb per ton</v>
          </cell>
          <cell r="AA662" t="str">
            <v>X</v>
          </cell>
        </row>
        <row r="663">
          <cell r="D663">
            <v>2.2046239999999999</v>
          </cell>
          <cell r="AA663" t="str">
            <v>X</v>
          </cell>
        </row>
        <row r="664">
          <cell r="D664" t="str">
            <v xml:space="preserve">   1000 troy oz per ton</v>
          </cell>
          <cell r="AA664" t="str">
            <v>X</v>
          </cell>
        </row>
        <row r="665">
          <cell r="D665">
            <v>31.102499999999999</v>
          </cell>
          <cell r="AA665" t="str">
            <v>X</v>
          </cell>
        </row>
        <row r="666">
          <cell r="D666" t="str">
            <v xml:space="preserve">   Liters per barrel</v>
          </cell>
          <cell r="AA666" t="str">
            <v>X</v>
          </cell>
        </row>
        <row r="667">
          <cell r="D667">
            <v>158.97</v>
          </cell>
          <cell r="AA667" t="str">
            <v>X</v>
          </cell>
        </row>
        <row r="668">
          <cell r="AA668" t="str">
            <v>X</v>
          </cell>
        </row>
        <row r="669">
          <cell r="AA669" t="str">
            <v>X</v>
          </cell>
        </row>
        <row r="670">
          <cell r="D670" t="str">
            <v>TABLE  9</v>
          </cell>
          <cell r="AA670" t="str">
            <v>X</v>
          </cell>
        </row>
        <row r="671">
          <cell r="D671" t="str">
            <v>Imports</v>
          </cell>
          <cell r="AA671" t="str">
            <v>X</v>
          </cell>
        </row>
        <row r="672">
          <cell r="E672">
            <v>1984</v>
          </cell>
          <cell r="F672">
            <v>1985</v>
          </cell>
          <cell r="G672">
            <v>1986</v>
          </cell>
          <cell r="H672">
            <v>1987</v>
          </cell>
          <cell r="I672">
            <v>1988</v>
          </cell>
          <cell r="J672">
            <v>1989</v>
          </cell>
          <cell r="K672">
            <v>1990</v>
          </cell>
          <cell r="L672">
            <v>1991</v>
          </cell>
          <cell r="M672">
            <v>1992</v>
          </cell>
          <cell r="N672">
            <v>1993</v>
          </cell>
          <cell r="O672">
            <v>1994</v>
          </cell>
          <cell r="P672">
            <v>1995</v>
          </cell>
          <cell r="Q672">
            <v>1996</v>
          </cell>
          <cell r="R672">
            <v>1997</v>
          </cell>
          <cell r="S672">
            <v>1998</v>
          </cell>
          <cell r="T672">
            <v>1999</v>
          </cell>
          <cell r="U672">
            <v>2000</v>
          </cell>
          <cell r="V672">
            <v>2001</v>
          </cell>
          <cell r="W672">
            <v>2002</v>
          </cell>
          <cell r="X672">
            <v>2003</v>
          </cell>
          <cell r="Y672">
            <v>2004</v>
          </cell>
          <cell r="Z672">
            <v>2005</v>
          </cell>
          <cell r="AA672" t="str">
            <v>X</v>
          </cell>
        </row>
        <row r="673">
          <cell r="AA673" t="str">
            <v>X</v>
          </cell>
        </row>
        <row r="674">
          <cell r="AA674" t="str">
            <v>X</v>
          </cell>
        </row>
        <row r="675">
          <cell r="D675" t="str">
            <v>Assumed ratios</v>
          </cell>
          <cell r="AA675" t="str">
            <v>X</v>
          </cell>
        </row>
        <row r="676">
          <cell r="B676" t="str">
            <v>d</v>
          </cell>
          <cell r="C676">
            <v>1</v>
          </cell>
          <cell r="D676" t="str">
            <v>SODEMIZA imports/exports</v>
          </cell>
          <cell r="H676">
            <v>0.5</v>
          </cell>
          <cell r="I676">
            <v>0.5</v>
          </cell>
          <cell r="J676">
            <v>0.5</v>
          </cell>
          <cell r="K676">
            <v>0.5</v>
          </cell>
          <cell r="L676">
            <v>0.5</v>
          </cell>
          <cell r="M676">
            <v>0.5</v>
          </cell>
          <cell r="N676">
            <v>0.5</v>
          </cell>
          <cell r="O676">
            <v>0.4</v>
          </cell>
          <cell r="P676">
            <v>0.4</v>
          </cell>
          <cell r="Q676">
            <v>0.4</v>
          </cell>
          <cell r="R676">
            <v>0.4</v>
          </cell>
          <cell r="S676">
            <v>0.4</v>
          </cell>
          <cell r="T676">
            <v>0.4</v>
          </cell>
          <cell r="U676">
            <v>0.4</v>
          </cell>
          <cell r="V676">
            <v>0.4</v>
          </cell>
          <cell r="W676">
            <v>0.4</v>
          </cell>
          <cell r="X676">
            <v>0.4</v>
          </cell>
          <cell r="Y676">
            <v>0.4</v>
          </cell>
          <cell r="Z676">
            <v>0.4</v>
          </cell>
          <cell r="AA676" t="str">
            <v>X</v>
          </cell>
        </row>
        <row r="677">
          <cell r="B677" t="str">
            <v>d</v>
          </cell>
          <cell r="C677">
            <v>1</v>
          </cell>
          <cell r="D677" t="str">
            <v>MIBA imports/exports</v>
          </cell>
          <cell r="H677">
            <v>0.2</v>
          </cell>
          <cell r="I677">
            <v>0.2</v>
          </cell>
          <cell r="J677">
            <v>0.2</v>
          </cell>
          <cell r="K677">
            <v>0.2</v>
          </cell>
          <cell r="L677">
            <v>0.2</v>
          </cell>
          <cell r="M677">
            <v>0.2</v>
          </cell>
          <cell r="N677">
            <v>0.2</v>
          </cell>
          <cell r="O677">
            <v>0.2</v>
          </cell>
          <cell r="P677">
            <v>0.2</v>
          </cell>
          <cell r="Q677">
            <v>0.21</v>
          </cell>
          <cell r="R677">
            <v>0.22</v>
          </cell>
          <cell r="S677">
            <v>0.22</v>
          </cell>
          <cell r="T677">
            <v>0.22</v>
          </cell>
          <cell r="U677">
            <v>0.4</v>
          </cell>
          <cell r="V677">
            <v>0.4</v>
          </cell>
          <cell r="W677">
            <v>0.4</v>
          </cell>
          <cell r="X677">
            <v>0.4</v>
          </cell>
          <cell r="Y677">
            <v>0.4</v>
          </cell>
          <cell r="Z677">
            <v>0.4</v>
          </cell>
          <cell r="AA677" t="str">
            <v>X</v>
          </cell>
        </row>
        <row r="678">
          <cell r="B678" t="str">
            <v>d</v>
          </cell>
          <cell r="C678">
            <v>1</v>
          </cell>
          <cell r="D678" t="str">
            <v>Parallel imports/exports</v>
          </cell>
          <cell r="J678">
            <v>-2.6949084668255213E-2</v>
          </cell>
          <cell r="K678">
            <v>-6.0541635972853482E-2</v>
          </cell>
          <cell r="L678">
            <v>-1.0962748955582065</v>
          </cell>
          <cell r="M678">
            <v>0.38249219772638238</v>
          </cell>
          <cell r="N678">
            <v>0.15153180886457795</v>
          </cell>
          <cell r="O678">
            <v>0.36267737475403206</v>
          </cell>
          <cell r="P678">
            <v>0.36267737475403206</v>
          </cell>
          <cell r="Q678">
            <v>0.4</v>
          </cell>
          <cell r="R678">
            <v>0.35</v>
          </cell>
          <cell r="S678">
            <v>0.35</v>
          </cell>
          <cell r="T678">
            <v>0.3</v>
          </cell>
          <cell r="U678">
            <v>0.3</v>
          </cell>
          <cell r="V678">
            <v>0.3</v>
          </cell>
          <cell r="W678">
            <v>0.3</v>
          </cell>
          <cell r="X678">
            <v>0.3</v>
          </cell>
          <cell r="Y678">
            <v>0.3</v>
          </cell>
          <cell r="Z678">
            <v>0.3</v>
          </cell>
          <cell r="AA678" t="str">
            <v>X</v>
          </cell>
        </row>
        <row r="679">
          <cell r="B679" t="str">
            <v>d</v>
          </cell>
          <cell r="C679">
            <v>0.9375</v>
          </cell>
          <cell r="D679" t="str">
            <v>Grant merchandise imports/grants</v>
          </cell>
          <cell r="E679">
            <v>0.5</v>
          </cell>
          <cell r="F679">
            <v>0.5</v>
          </cell>
          <cell r="G679">
            <v>0.5</v>
          </cell>
          <cell r="H679">
            <v>0.5</v>
          </cell>
          <cell r="I679">
            <v>0.5</v>
          </cell>
          <cell r="J679">
            <v>0.74</v>
          </cell>
          <cell r="K679">
            <v>0.74</v>
          </cell>
          <cell r="L679">
            <v>0.94</v>
          </cell>
          <cell r="M679">
            <v>0.5</v>
          </cell>
          <cell r="N679">
            <v>0.5</v>
          </cell>
          <cell r="O679">
            <v>0.5</v>
          </cell>
          <cell r="P679">
            <v>0.6</v>
          </cell>
          <cell r="Q679">
            <v>0.7</v>
          </cell>
          <cell r="R679">
            <v>0.7</v>
          </cell>
          <cell r="S679">
            <v>0.67999999999999994</v>
          </cell>
          <cell r="T679">
            <v>0.64999999999999991</v>
          </cell>
          <cell r="U679">
            <v>0.8</v>
          </cell>
          <cell r="V679">
            <v>0.75</v>
          </cell>
          <cell r="W679">
            <v>0.75</v>
          </cell>
          <cell r="X679">
            <v>0.7</v>
          </cell>
          <cell r="Y679">
            <v>0.65</v>
          </cell>
          <cell r="Z679">
            <v>0.65</v>
          </cell>
          <cell r="AA679" t="str">
            <v>X</v>
          </cell>
        </row>
        <row r="680">
          <cell r="B680" t="str">
            <v>d</v>
          </cell>
          <cell r="C680">
            <v>0.9375</v>
          </cell>
          <cell r="D680" t="str">
            <v>Loan merchandise imports/loans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0.98</v>
          </cell>
          <cell r="S680">
            <v>0.96</v>
          </cell>
          <cell r="T680">
            <v>0.92999999999999994</v>
          </cell>
          <cell r="U680">
            <v>0.8</v>
          </cell>
          <cell r="V680">
            <v>0.75</v>
          </cell>
          <cell r="W680">
            <v>0.75</v>
          </cell>
          <cell r="X680">
            <v>0.7</v>
          </cell>
          <cell r="Y680">
            <v>0.65</v>
          </cell>
          <cell r="Z680">
            <v>0.65</v>
          </cell>
          <cell r="AA680" t="str">
            <v>X</v>
          </cell>
        </row>
        <row r="681">
          <cell r="C681" t="e">
            <v>#DIV/0!</v>
          </cell>
          <cell r="D681" t="str">
            <v>Grant/Loan services imports ratio</v>
          </cell>
          <cell r="U681">
            <v>0</v>
          </cell>
          <cell r="V681">
            <v>0.2</v>
          </cell>
          <cell r="W681">
            <v>0.17499999999999999</v>
          </cell>
          <cell r="X681">
            <v>0.15</v>
          </cell>
          <cell r="Y681">
            <v>0.15</v>
          </cell>
          <cell r="Z681">
            <v>0.15</v>
          </cell>
          <cell r="AA681" t="str">
            <v>X</v>
          </cell>
        </row>
        <row r="682">
          <cell r="D682" t="str">
            <v>FDI related imports</v>
          </cell>
          <cell r="U682">
            <v>0.8</v>
          </cell>
          <cell r="V682">
            <v>0.8</v>
          </cell>
          <cell r="W682">
            <v>0.8</v>
          </cell>
          <cell r="X682">
            <v>0.8</v>
          </cell>
          <cell r="Y682">
            <v>0.8</v>
          </cell>
          <cell r="Z682">
            <v>0.8</v>
          </cell>
          <cell r="AA682" t="str">
            <v>X</v>
          </cell>
        </row>
        <row r="683">
          <cell r="D683" t="str">
            <v>ROC nonenergy imports/</v>
          </cell>
          <cell r="AA683" t="str">
            <v>X</v>
          </cell>
        </row>
        <row r="684">
          <cell r="B684" t="str">
            <v>d</v>
          </cell>
          <cell r="C684">
            <v>1</v>
          </cell>
          <cell r="D684" t="str">
            <v xml:space="preserve">  DMBs' export receipts  1/</v>
          </cell>
          <cell r="H684">
            <v>1.1392534942773975</v>
          </cell>
          <cell r="I684">
            <v>0.77409952602048193</v>
          </cell>
          <cell r="J684">
            <v>0.83646530405494446</v>
          </cell>
          <cell r="K684">
            <v>0.9232504384868947</v>
          </cell>
          <cell r="L684">
            <v>0.84526255870143618</v>
          </cell>
          <cell r="M684">
            <v>0.6090145939360917</v>
          </cell>
          <cell r="N684">
            <v>0.34616713364517732</v>
          </cell>
          <cell r="O684">
            <v>0.19846625768833701</v>
          </cell>
          <cell r="P684">
            <v>0.30975137352395304</v>
          </cell>
          <cell r="Q684">
            <v>0.34975137352395302</v>
          </cell>
          <cell r="R684">
            <v>0.35975137352395303</v>
          </cell>
          <cell r="S684">
            <v>0.35975137352395303</v>
          </cell>
          <cell r="T684">
            <v>0.35975137352395303</v>
          </cell>
          <cell r="U684">
            <v>0.36</v>
          </cell>
          <cell r="V684">
            <v>0.36</v>
          </cell>
          <cell r="W684">
            <v>0.36</v>
          </cell>
          <cell r="X684">
            <v>0.36</v>
          </cell>
          <cell r="Y684">
            <v>0.36</v>
          </cell>
          <cell r="Z684">
            <v>0.36</v>
          </cell>
          <cell r="AA684" t="str">
            <v>X</v>
          </cell>
        </row>
        <row r="685">
          <cell r="AA685" t="str">
            <v>X</v>
          </cell>
        </row>
        <row r="686">
          <cell r="B686" t="str">
            <v>d</v>
          </cell>
          <cell r="C686">
            <v>1.1088709677419355</v>
          </cell>
          <cell r="D686" t="str">
            <v>Oil imports, US$</v>
          </cell>
          <cell r="E686">
            <v>153.4</v>
          </cell>
          <cell r="F686">
            <v>173</v>
          </cell>
          <cell r="G686">
            <v>176</v>
          </cell>
          <cell r="H686">
            <v>153.80000000000001</v>
          </cell>
          <cell r="I686">
            <v>151.12</v>
          </cell>
          <cell r="J686">
            <v>138.87100000000001</v>
          </cell>
          <cell r="K686">
            <v>157.345</v>
          </cell>
          <cell r="L686">
            <v>133.33500000000001</v>
          </cell>
          <cell r="M686">
            <v>59.7</v>
          </cell>
          <cell r="N686">
            <v>61</v>
          </cell>
          <cell r="O686">
            <v>45.353999999999999</v>
          </cell>
          <cell r="P686">
            <v>52.082447279885095</v>
          </cell>
          <cell r="Q686">
            <v>79.2</v>
          </cell>
          <cell r="R686">
            <v>106.3</v>
          </cell>
          <cell r="S686">
            <v>126.3</v>
          </cell>
          <cell r="T686">
            <v>56.7</v>
          </cell>
          <cell r="U686">
            <v>49.6</v>
          </cell>
          <cell r="V686">
            <v>55</v>
          </cell>
          <cell r="W686">
            <v>73.025899719268224</v>
          </cell>
          <cell r="X686">
            <v>83.979784677158449</v>
          </cell>
          <cell r="Y686">
            <v>87.530400573435372</v>
          </cell>
          <cell r="Z686">
            <v>91.22612859764709</v>
          </cell>
          <cell r="AA686" t="str">
            <v>X</v>
          </cell>
          <cell r="AB686" t="str">
            <v>ok</v>
          </cell>
        </row>
        <row r="687">
          <cell r="B687" t="str">
            <v>f</v>
          </cell>
          <cell r="C687">
            <v>0.82435387771349955</v>
          </cell>
          <cell r="D687" t="str">
            <v>Non-oil imports, US$</v>
          </cell>
          <cell r="E687">
            <v>899.08026800000005</v>
          </cell>
          <cell r="F687">
            <v>1115.9741299999998</v>
          </cell>
          <cell r="G687">
            <v>1267.116417</v>
          </cell>
          <cell r="H687">
            <v>1619.788528</v>
          </cell>
          <cell r="I687">
            <v>1458.8961599999998</v>
          </cell>
          <cell r="J687">
            <v>1785.69164</v>
          </cell>
          <cell r="K687">
            <v>1581.1816360000003</v>
          </cell>
          <cell r="L687">
            <v>1170.931928</v>
          </cell>
          <cell r="M687">
            <v>875.17694355187098</v>
          </cell>
          <cell r="N687">
            <v>553.38784683131018</v>
          </cell>
          <cell r="O687">
            <v>621.388742938939</v>
          </cell>
          <cell r="P687">
            <v>1299.0371322974506</v>
          </cell>
          <cell r="Q687">
            <v>1323.6660818168587</v>
          </cell>
          <cell r="R687">
            <v>1026.2491025887191</v>
          </cell>
          <cell r="S687">
            <v>1103.7405426328423</v>
          </cell>
          <cell r="T687">
            <v>1078.5390830340305</v>
          </cell>
          <cell r="U687">
            <v>985.66852713119113</v>
          </cell>
          <cell r="V687">
            <v>812.53967248075116</v>
          </cell>
          <cell r="W687">
            <v>214.83469840533547</v>
          </cell>
          <cell r="X687">
            <v>228.5652219209326</v>
          </cell>
          <cell r="Y687">
            <v>265.34383628555952</v>
          </cell>
          <cell r="Z687">
            <v>287.60942910034737</v>
          </cell>
          <cell r="AA687" t="str">
            <v>X</v>
          </cell>
          <cell r="AB687" t="str">
            <v>ok</v>
          </cell>
        </row>
        <row r="688">
          <cell r="B688" t="str">
            <v>d</v>
          </cell>
          <cell r="C688">
            <v>0.83798516978466486</v>
          </cell>
          <cell r="D688" t="str">
            <v xml:space="preserve">  Total imports, f.o.b. - US$</v>
          </cell>
          <cell r="E688">
            <v>1052.480268</v>
          </cell>
          <cell r="F688">
            <v>1288.9741299999998</v>
          </cell>
          <cell r="G688">
            <v>1443.116417</v>
          </cell>
          <cell r="H688">
            <v>1773.588528</v>
          </cell>
          <cell r="I688">
            <v>1610.0161599999999</v>
          </cell>
          <cell r="J688">
            <v>1924.5626400000001</v>
          </cell>
          <cell r="K688">
            <v>1738.5266360000003</v>
          </cell>
          <cell r="L688">
            <v>1304.266928</v>
          </cell>
          <cell r="M688">
            <v>934.87694355187102</v>
          </cell>
          <cell r="N688">
            <v>614.38784683131018</v>
          </cell>
          <cell r="O688">
            <v>666.74274293893905</v>
          </cell>
          <cell r="P688">
            <v>1351.1195795773358</v>
          </cell>
          <cell r="Q688">
            <v>1402.8660818168587</v>
          </cell>
          <cell r="R688">
            <v>1132.5491025887191</v>
          </cell>
          <cell r="S688">
            <v>1230.0405426328423</v>
          </cell>
          <cell r="T688">
            <v>1135.2390830340305</v>
          </cell>
          <cell r="U688">
            <v>1035.2685271311911</v>
          </cell>
          <cell r="V688">
            <v>867.53967248075116</v>
          </cell>
          <cell r="W688">
            <v>287.86059812460371</v>
          </cell>
          <cell r="X688">
            <v>312.54500659809105</v>
          </cell>
          <cell r="Y688">
            <v>352.87423685899489</v>
          </cell>
          <cell r="Z688">
            <v>378.83555769799443</v>
          </cell>
          <cell r="AA688" t="str">
            <v>X</v>
          </cell>
          <cell r="AB688" t="str">
            <v>ok</v>
          </cell>
        </row>
        <row r="690">
          <cell r="C690">
            <v>0.79380268048689395</v>
          </cell>
          <cell r="D690" t="str">
            <v>Non-Aid related imports USD</v>
          </cell>
          <cell r="K690">
            <v>1420.2890307240689</v>
          </cell>
          <cell r="L690">
            <v>1014.72365681856</v>
          </cell>
          <cell r="M690">
            <v>864.90799517795415</v>
          </cell>
          <cell r="N690">
            <v>600.2211444173372</v>
          </cell>
          <cell r="O690">
            <v>606.72937830095589</v>
          </cell>
          <cell r="P690">
            <v>1136.8343719714335</v>
          </cell>
          <cell r="Q690">
            <v>1248.0939482168587</v>
          </cell>
          <cell r="R690">
            <v>1084.3884025887191</v>
          </cell>
          <cell r="S690">
            <v>1105.5193327881741</v>
          </cell>
          <cell r="T690">
            <v>1049.8297038886158</v>
          </cell>
          <cell r="U690">
            <v>925.03827214384762</v>
          </cell>
          <cell r="V690">
            <v>734.29785998075113</v>
          </cell>
        </row>
        <row r="691">
          <cell r="C691">
            <v>1.1088709677419355</v>
          </cell>
          <cell r="D691" t="str">
            <v>Oil</v>
          </cell>
          <cell r="K691">
            <v>157.345</v>
          </cell>
          <cell r="L691">
            <v>133.33500000000001</v>
          </cell>
          <cell r="M691">
            <v>59.7</v>
          </cell>
          <cell r="N691">
            <v>61</v>
          </cell>
          <cell r="O691">
            <v>45.353999999999999</v>
          </cell>
          <cell r="P691">
            <v>52.082447279885095</v>
          </cell>
          <cell r="Q691">
            <v>79.2</v>
          </cell>
          <cell r="R691">
            <v>106.3</v>
          </cell>
          <cell r="S691">
            <v>126.3</v>
          </cell>
          <cell r="T691">
            <v>56.7</v>
          </cell>
          <cell r="U691">
            <v>49.6</v>
          </cell>
          <cell r="V691">
            <v>55</v>
          </cell>
        </row>
        <row r="692">
          <cell r="C692">
            <v>0.77595175079246748</v>
          </cell>
          <cell r="D692" t="str">
            <v>Non-Oil</v>
          </cell>
          <cell r="K692">
            <v>1262.9440307240689</v>
          </cell>
          <cell r="L692">
            <v>881.38865681855998</v>
          </cell>
          <cell r="M692">
            <v>805.2079951779541</v>
          </cell>
          <cell r="N692">
            <v>539.2211444173372</v>
          </cell>
          <cell r="O692">
            <v>561.37537830095584</v>
          </cell>
          <cell r="P692">
            <v>1084.7519246915483</v>
          </cell>
          <cell r="Q692">
            <v>1168.8939482168587</v>
          </cell>
          <cell r="R692">
            <v>978.08840258871919</v>
          </cell>
          <cell r="S692">
            <v>979.21933278817414</v>
          </cell>
          <cell r="T692">
            <v>993.12970388861572</v>
          </cell>
          <cell r="U692">
            <v>875.4382721438476</v>
          </cell>
          <cell r="V692">
            <v>679.29785998075113</v>
          </cell>
        </row>
        <row r="693">
          <cell r="C693">
            <v>1.2087589973850521</v>
          </cell>
          <cell r="D693" t="str">
            <v>Aid related imports USD</v>
          </cell>
          <cell r="K693">
            <v>384.58219127593151</v>
          </cell>
          <cell r="L693">
            <v>317.09365736000001</v>
          </cell>
          <cell r="M693">
            <v>82.842642089053754</v>
          </cell>
          <cell r="N693">
            <v>26.87336015525705</v>
          </cell>
          <cell r="O693">
            <v>71.180625524656293</v>
          </cell>
          <cell r="P693">
            <v>214.2852076059024</v>
          </cell>
          <cell r="Q693">
            <v>154.77213359999999</v>
          </cell>
          <cell r="R693">
            <v>48.160699999999999</v>
          </cell>
          <cell r="S693">
            <v>124.52120984466825</v>
          </cell>
          <cell r="T693">
            <v>85.409379145414562</v>
          </cell>
          <cell r="U693">
            <v>110.23025498734354</v>
          </cell>
          <cell r="V693">
            <v>133.24181250000001</v>
          </cell>
        </row>
        <row r="694">
          <cell r="AA694" t="str">
            <v>X</v>
          </cell>
        </row>
        <row r="695">
          <cell r="B695" t="str">
            <v>f</v>
          </cell>
          <cell r="C695">
            <v>0.84537255906386977</v>
          </cell>
          <cell r="D695" t="str">
            <v>Total imports, f.o.b. - SDRs</v>
          </cell>
          <cell r="E695">
            <v>1026.8</v>
          </cell>
          <cell r="F695">
            <v>1269.5</v>
          </cell>
          <cell r="G695">
            <v>1230.0999999999999</v>
          </cell>
          <cell r="H695">
            <v>1371.6</v>
          </cell>
          <cell r="I695">
            <v>1198</v>
          </cell>
          <cell r="J695">
            <v>1501.5</v>
          </cell>
          <cell r="K695">
            <v>1281.4000000000001</v>
          </cell>
          <cell r="L695">
            <v>953.3</v>
          </cell>
          <cell r="M695">
            <v>663.8</v>
          </cell>
          <cell r="N695">
            <v>440</v>
          </cell>
          <cell r="O695">
            <v>465.7</v>
          </cell>
          <cell r="P695">
            <v>890.68381455563213</v>
          </cell>
          <cell r="Q695">
            <v>966.32063200899938</v>
          </cell>
          <cell r="R695">
            <v>823.06117721541602</v>
          </cell>
          <cell r="S695">
            <v>906.81516791036722</v>
          </cell>
          <cell r="T695">
            <v>830.26840882413615</v>
          </cell>
          <cell r="U695">
            <v>785.16056120985058</v>
          </cell>
          <cell r="V695">
            <v>663.75319290599555</v>
          </cell>
          <cell r="W695">
            <v>221.11255360882714</v>
          </cell>
          <cell r="X695">
            <v>241.1196933067049</v>
          </cell>
          <cell r="Y695">
            <v>273.58088747311308</v>
          </cell>
          <cell r="Z695">
            <v>295.27253674465646</v>
          </cell>
          <cell r="AA695" t="str">
            <v>X</v>
          </cell>
          <cell r="AB695" t="str">
            <v>ok</v>
          </cell>
        </row>
        <row r="696">
          <cell r="B696" t="str">
            <v>f</v>
          </cell>
          <cell r="C696">
            <v>0.86458115635420174</v>
          </cell>
          <cell r="D696" t="str">
            <v>Total imports, c.i.f. - SDRs</v>
          </cell>
          <cell r="E696">
            <v>1049.8999999999999</v>
          </cell>
          <cell r="F696">
            <v>1298</v>
          </cell>
          <cell r="G696">
            <v>1252.8</v>
          </cell>
          <cell r="H696">
            <v>1403.4999999999998</v>
          </cell>
          <cell r="I696">
            <v>1253.8000000000002</v>
          </cell>
          <cell r="J696">
            <v>1538.8</v>
          </cell>
          <cell r="K696">
            <v>1330.3000000000002</v>
          </cell>
          <cell r="L696">
            <v>973.43681599999991</v>
          </cell>
          <cell r="M696">
            <v>672.94083714124008</v>
          </cell>
          <cell r="N696">
            <v>449.1</v>
          </cell>
          <cell r="O696">
            <v>473.49999999999994</v>
          </cell>
          <cell r="P696">
            <v>909.94903345847365</v>
          </cell>
          <cell r="Q696">
            <v>977.06365938683984</v>
          </cell>
          <cell r="R696">
            <v>841.63745478529836</v>
          </cell>
          <cell r="S696">
            <v>916.44589329051041</v>
          </cell>
          <cell r="T696">
            <v>836.83152448727537</v>
          </cell>
          <cell r="U696">
            <v>849.99094681150075</v>
          </cell>
          <cell r="V696">
            <v>734.88615568489013</v>
          </cell>
          <cell r="W696">
            <v>309.24911455829965</v>
          </cell>
          <cell r="X696">
            <v>334.79698008566845</v>
          </cell>
          <cell r="Y696">
            <v>359.82669892142906</v>
          </cell>
          <cell r="Z696">
            <v>386.35293762834647</v>
          </cell>
          <cell r="AA696" t="str">
            <v>X</v>
          </cell>
        </row>
        <row r="697">
          <cell r="C697">
            <v>0.8570259104487441</v>
          </cell>
          <cell r="D697" t="str">
            <v>Total imports cif USD</v>
          </cell>
          <cell r="J697">
            <v>1924.5626400000001</v>
          </cell>
          <cell r="K697">
            <v>1738.5266360000003</v>
          </cell>
          <cell r="L697">
            <v>1304.266928</v>
          </cell>
          <cell r="M697">
            <v>934.87694355187102</v>
          </cell>
          <cell r="N697">
            <v>614.38784683131018</v>
          </cell>
          <cell r="O697">
            <v>666.74274293893905</v>
          </cell>
          <cell r="P697">
            <v>1569.4081622638632</v>
          </cell>
          <cell r="Q697">
            <v>1638.196451809823</v>
          </cell>
          <cell r="R697">
            <v>1294.6443246429519</v>
          </cell>
          <cell r="S697">
            <v>1364.1924778576538</v>
          </cell>
          <cell r="T697">
            <v>1231.9083074890182</v>
          </cell>
          <cell r="U697">
            <v>1120.7502249278143</v>
          </cell>
          <cell r="V697">
            <v>960.51198190439482</v>
          </cell>
          <cell r="AA697" t="str">
            <v>X</v>
          </cell>
        </row>
        <row r="698">
          <cell r="S698">
            <v>135.32646372032951</v>
          </cell>
          <cell r="T698">
            <v>125.61911464098401</v>
          </cell>
          <cell r="U698">
            <v>121.25043815496028</v>
          </cell>
          <cell r="V698">
            <v>128.06078532877322</v>
          </cell>
        </row>
        <row r="700">
          <cell r="C700">
            <v>0.84537255906386977</v>
          </cell>
          <cell r="D700" t="str">
            <v>Total SDR</v>
          </cell>
          <cell r="J700">
            <v>1538.8000000000004</v>
          </cell>
          <cell r="K700">
            <v>1330.3000000000002</v>
          </cell>
          <cell r="L700">
            <v>973.43681600000002</v>
          </cell>
          <cell r="M700">
            <v>672.94083714123997</v>
          </cell>
          <cell r="N700">
            <v>449.10000000000008</v>
          </cell>
          <cell r="O700">
            <v>473.49999999999994</v>
          </cell>
          <cell r="P700">
            <v>890.68381455563213</v>
          </cell>
          <cell r="Q700">
            <v>966.32063200899938</v>
          </cell>
          <cell r="R700">
            <v>823.06117721541602</v>
          </cell>
          <cell r="S700">
            <v>906.81516791036722</v>
          </cell>
          <cell r="T700">
            <v>830.26840882413615</v>
          </cell>
          <cell r="U700">
            <v>785.16056120985058</v>
          </cell>
          <cell r="V700">
            <v>663.75319290599555</v>
          </cell>
          <cell r="W700">
            <v>309.24911455829965</v>
          </cell>
          <cell r="X700">
            <v>334.79698008566845</v>
          </cell>
          <cell r="Y700">
            <v>359.82669892142906</v>
          </cell>
          <cell r="Z700">
            <v>386.35293762834647</v>
          </cell>
          <cell r="AA700" t="str">
            <v>X</v>
          </cell>
        </row>
        <row r="701">
          <cell r="C701">
            <v>0.80080057212397371</v>
          </cell>
          <cell r="D701" t="str">
            <v>Non-Aid related</v>
          </cell>
          <cell r="J701">
            <v>1080.2098548603531</v>
          </cell>
          <cell r="K701">
            <v>1046.8395055235851</v>
          </cell>
          <cell r="L701">
            <v>741.67031401192844</v>
          </cell>
          <cell r="M701">
            <v>614.11924976762566</v>
          </cell>
          <cell r="N701">
            <v>429.85437440812598</v>
          </cell>
          <cell r="O701">
            <v>423.78244752883904</v>
          </cell>
          <cell r="P701">
            <v>749.42291581787822</v>
          </cell>
          <cell r="Q701">
            <v>859.71066552949196</v>
          </cell>
          <cell r="R701">
            <v>788.06119147800882</v>
          </cell>
          <cell r="S701">
            <v>815.01516791036727</v>
          </cell>
          <cell r="T701">
            <v>767.80340882413611</v>
          </cell>
          <cell r="U701">
            <v>701.56056120985056</v>
          </cell>
          <cell r="V701">
            <v>561.81009879646444</v>
          </cell>
          <cell r="AA701" t="str">
            <v>X</v>
          </cell>
        </row>
        <row r="702">
          <cell r="B702" t="str">
            <v>f</v>
          </cell>
          <cell r="C702">
            <v>1.0635183454905164</v>
          </cell>
          <cell r="D702" t="str">
            <v>Recorded payments (SDR)</v>
          </cell>
          <cell r="F702">
            <v>779.58100000000002</v>
          </cell>
          <cell r="G702">
            <v>740.88499999999999</v>
          </cell>
          <cell r="H702">
            <v>584.75699999999995</v>
          </cell>
          <cell r="I702">
            <v>682.33181737008147</v>
          </cell>
          <cell r="J702">
            <v>718.24898264885792</v>
          </cell>
          <cell r="K702">
            <v>718.65229594469099</v>
          </cell>
          <cell r="L702">
            <v>638.98423576189907</v>
          </cell>
          <cell r="M702">
            <v>379.77943595933908</v>
          </cell>
          <cell r="N702">
            <v>284.8426591420174</v>
          </cell>
          <cell r="O702">
            <v>199.38366727137563</v>
          </cell>
          <cell r="P702">
            <v>304.88771414193246</v>
          </cell>
          <cell r="Q702">
            <v>403.83865046629057</v>
          </cell>
          <cell r="R702">
            <v>368.9141752763847</v>
          </cell>
          <cell r="S702">
            <v>400.96142324592074</v>
          </cell>
          <cell r="T702">
            <v>299.80029632829036</v>
          </cell>
          <cell r="U702">
            <v>183.1</v>
          </cell>
          <cell r="V702">
            <v>194.73020905931355</v>
          </cell>
          <cell r="W702">
            <v>190.75249357255933</v>
          </cell>
          <cell r="X702">
            <v>211.27169022058553</v>
          </cell>
          <cell r="Y702">
            <v>227.00367177612043</v>
          </cell>
          <cell r="Z702">
            <v>244.79915267053556</v>
          </cell>
          <cell r="AA702" t="str">
            <v>X</v>
          </cell>
        </row>
        <row r="703">
          <cell r="B703" t="str">
            <v>f</v>
          </cell>
          <cell r="C703">
            <v>0.7</v>
          </cell>
          <cell r="D703" t="str">
            <v>Forex Budg Gvt &amp; BoZ  ***</v>
          </cell>
          <cell r="I703">
            <v>134.53181737008157</v>
          </cell>
          <cell r="J703">
            <v>79.148982648857825</v>
          </cell>
          <cell r="K703">
            <v>105.25229594469093</v>
          </cell>
          <cell r="L703">
            <v>219.78423576189917</v>
          </cell>
          <cell r="M703">
            <v>128.53143595933912</v>
          </cell>
          <cell r="N703">
            <v>65.972659142017363</v>
          </cell>
          <cell r="O703">
            <v>31.383667271375639</v>
          </cell>
          <cell r="P703">
            <v>74.527714141932464</v>
          </cell>
          <cell r="Q703">
            <v>110.25735824010587</v>
          </cell>
          <cell r="R703">
            <v>87.417034160917439</v>
          </cell>
          <cell r="S703">
            <v>83.79939874805541</v>
          </cell>
          <cell r="T703">
            <v>83.132862057460486</v>
          </cell>
          <cell r="U703">
            <v>79.078230813365792</v>
          </cell>
          <cell r="V703">
            <v>55.35476156935605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 t="str">
            <v>X</v>
          </cell>
          <cell r="AB703" t="str">
            <v>n</v>
          </cell>
        </row>
        <row r="704">
          <cell r="C704">
            <v>1.1420402056167192</v>
          </cell>
          <cell r="D704" t="str">
            <v>ROC private sector imports</v>
          </cell>
          <cell r="J704">
            <v>639.1</v>
          </cell>
          <cell r="K704">
            <v>613.4</v>
          </cell>
          <cell r="L704">
            <v>419.19999999999993</v>
          </cell>
          <cell r="M704">
            <v>251.24799999999999</v>
          </cell>
          <cell r="N704">
            <v>218.87</v>
          </cell>
          <cell r="O704">
            <v>168</v>
          </cell>
          <cell r="P704">
            <v>230.36</v>
          </cell>
          <cell r="Q704">
            <v>293.58129222618464</v>
          </cell>
          <cell r="R704">
            <v>281.49714111546723</v>
          </cell>
          <cell r="S704">
            <v>317.16202449786533</v>
          </cell>
          <cell r="T704">
            <v>216.66743427082989</v>
          </cell>
          <cell r="U704">
            <v>104.0217691866342</v>
          </cell>
          <cell r="V704">
            <v>118.79704267051864</v>
          </cell>
          <cell r="AA704" t="str">
            <v>X</v>
          </cell>
        </row>
        <row r="705">
          <cell r="B705" t="str">
            <v>f</v>
          </cell>
          <cell r="C705">
            <v>1.1552924844742209</v>
          </cell>
          <cell r="D705" t="str">
            <v xml:space="preserve">    ROC private nonenergy imports</v>
          </cell>
          <cell r="H705">
            <v>466.2</v>
          </cell>
          <cell r="I705">
            <v>435.4</v>
          </cell>
          <cell r="J705">
            <v>509.40000000000003</v>
          </cell>
          <cell r="K705">
            <v>498.7</v>
          </cell>
          <cell r="L705">
            <v>312.79999999999995</v>
          </cell>
          <cell r="M705">
            <v>213.98099999999999</v>
          </cell>
          <cell r="N705">
            <v>179.15</v>
          </cell>
          <cell r="O705">
            <v>129</v>
          </cell>
          <cell r="P705">
            <v>196.0262566986467</v>
          </cell>
          <cell r="Q705">
            <v>239.026837565769</v>
          </cell>
          <cell r="R705">
            <v>204.2453884647295</v>
          </cell>
          <cell r="S705">
            <v>224.05065805303917</v>
          </cell>
          <cell r="T705">
            <v>175.19932461544963</v>
          </cell>
          <cell r="U705">
            <v>66.404510653792187</v>
          </cell>
          <cell r="V705">
            <v>76.716632093514448</v>
          </cell>
          <cell r="W705">
            <v>134.6595677893643</v>
          </cell>
          <cell r="X705">
            <v>146.48364530595839</v>
          </cell>
          <cell r="Y705">
            <v>159.14197441076027</v>
          </cell>
          <cell r="Z705">
            <v>173.69555676707185</v>
          </cell>
          <cell r="AA705" t="str">
            <v>X</v>
          </cell>
        </row>
        <row r="706">
          <cell r="B706" t="str">
            <v>f</v>
          </cell>
          <cell r="C706">
            <v>1.1186463931247299</v>
          </cell>
          <cell r="D706" t="str">
            <v xml:space="preserve">    ROC energy imports</v>
          </cell>
          <cell r="F706">
            <v>22.220000000000002</v>
          </cell>
          <cell r="H706">
            <v>97.7</v>
          </cell>
          <cell r="I706">
            <v>112.4</v>
          </cell>
          <cell r="J706">
            <v>129.69999999999999</v>
          </cell>
          <cell r="K706">
            <v>114.7</v>
          </cell>
          <cell r="L706">
            <v>106.4</v>
          </cell>
          <cell r="M706">
            <v>37.267000000000003</v>
          </cell>
          <cell r="N706">
            <v>39.72</v>
          </cell>
          <cell r="O706">
            <v>39</v>
          </cell>
          <cell r="P706">
            <v>34.333743301353316</v>
          </cell>
          <cell r="Q706">
            <v>54.554454660415644</v>
          </cell>
          <cell r="R706">
            <v>77.251752650737743</v>
          </cell>
          <cell r="S706">
            <v>93.111366444826146</v>
          </cell>
          <cell r="T706">
            <v>41.468109655380267</v>
          </cell>
          <cell r="U706">
            <v>37.617258532842023</v>
          </cell>
          <cell r="V706">
            <v>42.080410577004194</v>
          </cell>
          <cell r="W706">
            <v>56.092925783195042</v>
          </cell>
          <cell r="X706">
            <v>64.78804491462715</v>
          </cell>
          <cell r="Y706">
            <v>67.861697365360172</v>
          </cell>
          <cell r="Z706">
            <v>71.103595903463713</v>
          </cell>
          <cell r="AA706" t="str">
            <v>X</v>
          </cell>
        </row>
        <row r="707">
          <cell r="D707" t="str">
            <v>Other private (residual aid and private capital repatriation)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20.57840481943888</v>
          </cell>
        </row>
        <row r="708">
          <cell r="C708">
            <v>1.0024818704015201</v>
          </cell>
          <cell r="D708" t="str">
            <v>Export driven imports</v>
          </cell>
          <cell r="E708">
            <v>337.69200000000001</v>
          </cell>
          <cell r="F708">
            <v>213.03699999999986</v>
          </cell>
          <cell r="G708">
            <v>161.24799999999999</v>
          </cell>
          <cell r="H708">
            <v>457.24544995218821</v>
          </cell>
          <cell r="I708">
            <v>139.6205321745345</v>
          </cell>
          <cell r="J708">
            <v>361.96087221149514</v>
          </cell>
          <cell r="K708">
            <v>328.18720957889406</v>
          </cell>
          <cell r="L708">
            <v>102.68607825002931</v>
          </cell>
          <cell r="M708">
            <v>234.33981380828661</v>
          </cell>
          <cell r="N708">
            <v>145.01171526610855</v>
          </cell>
          <cell r="O708">
            <v>224.39878025746339</v>
          </cell>
          <cell r="P708">
            <v>194.53520167594581</v>
          </cell>
          <cell r="Q708">
            <v>205.87201506320145</v>
          </cell>
          <cell r="R708">
            <v>167.59701620162409</v>
          </cell>
          <cell r="S708">
            <v>194.45374466444656</v>
          </cell>
          <cell r="T708">
            <v>109.60311249584575</v>
          </cell>
          <cell r="U708">
            <v>148.81056120985056</v>
          </cell>
          <cell r="V708">
            <v>149.17988973715089</v>
          </cell>
          <cell r="W708">
            <v>118.49662098574035</v>
          </cell>
          <cell r="X708">
            <v>123.52528986508295</v>
          </cell>
          <cell r="Y708">
            <v>132.82302714530866</v>
          </cell>
          <cell r="Z708">
            <v>141.55378495781093</v>
          </cell>
          <cell r="AA708" t="str">
            <v>X</v>
          </cell>
        </row>
        <row r="709">
          <cell r="B709" t="str">
            <v>f</v>
          </cell>
          <cell r="C709">
            <v>1.0378112679442564</v>
          </cell>
          <cell r="D709" t="str">
            <v>Gécamines (SDR)  ***</v>
          </cell>
          <cell r="E709">
            <v>242.3</v>
          </cell>
          <cell r="F709">
            <v>244.804</v>
          </cell>
          <cell r="G709">
            <v>185.09399999999999</v>
          </cell>
          <cell r="H709">
            <v>232.3908806879698</v>
          </cell>
          <cell r="I709">
            <v>276.55866961778025</v>
          </cell>
          <cell r="J709">
            <v>322.13518911496692</v>
          </cell>
          <cell r="K709">
            <v>290.62311128145404</v>
          </cell>
          <cell r="L709">
            <v>216.59016489299495</v>
          </cell>
          <cell r="M709">
            <v>136.56908845663068</v>
          </cell>
          <cell r="N709">
            <v>65.192044742703445</v>
          </cell>
          <cell r="O709">
            <v>48.075710368752446</v>
          </cell>
          <cell r="P709">
            <v>60.529496492147487</v>
          </cell>
          <cell r="Q709">
            <v>62.61641283262739</v>
          </cell>
          <cell r="R709">
            <v>60.195468907395139</v>
          </cell>
          <cell r="S709">
            <v>85.9</v>
          </cell>
          <cell r="T709">
            <v>23.3</v>
          </cell>
          <cell r="U709">
            <v>22.6</v>
          </cell>
          <cell r="V709">
            <v>23.454534655540197</v>
          </cell>
          <cell r="W709">
            <v>21.490705754333632</v>
          </cell>
          <cell r="X709">
            <v>22.661686912909804</v>
          </cell>
          <cell r="Y709">
            <v>23.404451681710331</v>
          </cell>
          <cell r="Z709">
            <v>24.31343839313903</v>
          </cell>
          <cell r="AA709" t="str">
            <v>X</v>
          </cell>
          <cell r="AB709" t="str">
            <v>ok</v>
          </cell>
          <cell r="AD709">
            <v>23.027267327770097</v>
          </cell>
        </row>
        <row r="710">
          <cell r="B710" t="str">
            <v>f</v>
          </cell>
          <cell r="D710" t="str">
            <v>Sodimiza (SDR)</v>
          </cell>
          <cell r="E710">
            <v>11.4</v>
          </cell>
          <cell r="F710">
            <v>13.337</v>
          </cell>
          <cell r="G710">
            <v>13.337</v>
          </cell>
          <cell r="H710">
            <v>17.930514495004175</v>
          </cell>
          <cell r="I710">
            <v>27.122150127983812</v>
          </cell>
          <cell r="J710">
            <v>15.369491948570715</v>
          </cell>
          <cell r="K710">
            <v>15.207719749045506</v>
          </cell>
          <cell r="L710">
            <v>8.5558167649070285</v>
          </cell>
          <cell r="M710">
            <v>8.3638427897996834</v>
          </cell>
          <cell r="N710">
            <v>6.8664774591452877</v>
          </cell>
          <cell r="O710">
            <v>0.50801159718457367</v>
          </cell>
          <cell r="P710">
            <v>1.6466231377065257</v>
          </cell>
          <cell r="Q710">
            <v>0.79677202610728903</v>
          </cell>
          <cell r="R710">
            <v>0.76904339237274144</v>
          </cell>
          <cell r="S710">
            <v>0.41217640756577989</v>
          </cell>
          <cell r="T710">
            <v>0.72131150625001506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1.8559764173274342</v>
          </cell>
          <cell r="Z710">
            <v>1.9235666422050675</v>
          </cell>
          <cell r="AA710" t="str">
            <v>X</v>
          </cell>
        </row>
        <row r="711">
          <cell r="B711" t="str">
            <v>f</v>
          </cell>
          <cell r="C711">
            <v>0.94933555249238499</v>
          </cell>
          <cell r="D711" t="str">
            <v>MIBA (SDR)</v>
          </cell>
          <cell r="F711">
            <v>12.832000000000001</v>
          </cell>
          <cell r="G711">
            <v>12.832000000000001</v>
          </cell>
          <cell r="H711">
            <v>10.516596034274755</v>
          </cell>
          <cell r="I711">
            <v>10.833978212988868</v>
          </cell>
          <cell r="J711">
            <v>14.322962177006616</v>
          </cell>
          <cell r="K711">
            <v>15.12448958532954</v>
          </cell>
          <cell r="L711">
            <v>11.253661852414922</v>
          </cell>
          <cell r="M711">
            <v>6.5775082175280311</v>
          </cell>
          <cell r="N711">
            <v>7.4748197310304638</v>
          </cell>
          <cell r="O711">
            <v>7.1778132349590464</v>
          </cell>
          <cell r="P711">
            <v>8.5281604236413315</v>
          </cell>
          <cell r="Q711">
            <v>10.972574662068485</v>
          </cell>
          <cell r="R711">
            <v>13.257455971657274</v>
          </cell>
          <cell r="S711">
            <v>15.182015458717828</v>
          </cell>
          <cell r="T711">
            <v>15.643864699299058</v>
          </cell>
          <cell r="U711">
            <v>23.062762000250238</v>
          </cell>
          <cell r="V711">
            <v>21.894299905507943</v>
          </cell>
          <cell r="W711">
            <v>23.299726635700807</v>
          </cell>
          <cell r="X711">
            <v>25.039378460312392</v>
          </cell>
          <cell r="Y711">
            <v>27.050649234375971</v>
          </cell>
          <cell r="Z711">
            <v>29.370271836724125</v>
          </cell>
          <cell r="AA711" t="str">
            <v>X</v>
          </cell>
          <cell r="AB711" t="str">
            <v>ok</v>
          </cell>
        </row>
        <row r="712">
          <cell r="C712">
            <v>1.1541630901287556</v>
          </cell>
          <cell r="D712" t="str">
            <v>Petroleum investments (20% exports 81%)</v>
          </cell>
          <cell r="F712">
            <v>48.057202513443777</v>
          </cell>
          <cell r="G712">
            <v>20.202187236291419</v>
          </cell>
          <cell r="H712">
            <v>24.083512234355187</v>
          </cell>
          <cell r="I712">
            <v>17.305257753437704</v>
          </cell>
          <cell r="J712">
            <v>20.269969417051556</v>
          </cell>
          <cell r="K712">
            <v>27.412604290873713</v>
          </cell>
          <cell r="L712">
            <v>19.555912069217051</v>
          </cell>
          <cell r="M712">
            <v>17.925951379726911</v>
          </cell>
          <cell r="N712">
            <v>14.760307209766006</v>
          </cell>
          <cell r="O712">
            <v>13.974467890602606</v>
          </cell>
          <cell r="P712">
            <v>17.744106357716994</v>
          </cell>
          <cell r="Q712">
            <v>22.10342543572051</v>
          </cell>
          <cell r="R712">
            <v>20.784242340670676</v>
          </cell>
          <cell r="S712">
            <v>13.311514336343583</v>
          </cell>
          <cell r="T712">
            <v>13.731868311595925</v>
          </cell>
          <cell r="U712">
            <v>23.3</v>
          </cell>
          <cell r="V712">
            <v>26.892000000000007</v>
          </cell>
          <cell r="W712">
            <v>22.396641330978316</v>
          </cell>
          <cell r="X712">
            <v>19.931106261799314</v>
          </cell>
          <cell r="Y712">
            <v>19.719472758265201</v>
          </cell>
          <cell r="Z712">
            <v>19.51733649053795</v>
          </cell>
          <cell r="AA712" t="str">
            <v>X</v>
          </cell>
          <cell r="AD712">
            <v>25.096000000000004</v>
          </cell>
        </row>
        <row r="713">
          <cell r="B713" t="str">
            <v>f</v>
          </cell>
          <cell r="C713">
            <v>0.80542173191109112</v>
          </cell>
          <cell r="D713" t="str">
            <v>Parallel mkt (SDR)</v>
          </cell>
          <cell r="E713">
            <v>83.99199999999999</v>
          </cell>
          <cell r="F713">
            <v>-105.99320251344392</v>
          </cell>
          <cell r="G713">
            <v>-70.217187236291409</v>
          </cell>
          <cell r="H713">
            <v>172.32394650058433</v>
          </cell>
          <cell r="I713">
            <v>-192.19952353765615</v>
          </cell>
          <cell r="J713">
            <v>-10.136740446100703</v>
          </cell>
          <cell r="K713">
            <v>-20.180715327808741</v>
          </cell>
          <cell r="L713">
            <v>-153.26947732950464</v>
          </cell>
          <cell r="M713">
            <v>64.903422964601305</v>
          </cell>
          <cell r="N713">
            <v>50.718066123463338</v>
          </cell>
          <cell r="O713">
            <v>154.66277716596471</v>
          </cell>
          <cell r="P713">
            <v>106.08681526473347</v>
          </cell>
          <cell r="Q713">
            <v>109.38283010667777</v>
          </cell>
          <cell r="R713">
            <v>72.590805589528259</v>
          </cell>
          <cell r="S713">
            <v>79.648038461819354</v>
          </cell>
          <cell r="T713">
            <v>56.206067978700752</v>
          </cell>
          <cell r="U713">
            <v>54.007799209600321</v>
          </cell>
          <cell r="V713">
            <v>43.49905517610275</v>
          </cell>
          <cell r="W713">
            <v>51.309547264727598</v>
          </cell>
          <cell r="X713">
            <v>55.893118230061447</v>
          </cell>
          <cell r="Y713">
            <v>60.792477053629725</v>
          </cell>
          <cell r="Z713">
            <v>66.42917159520475</v>
          </cell>
          <cell r="AA713" t="str">
            <v>X</v>
          </cell>
          <cell r="AB713" t="str">
            <v>ok</v>
          </cell>
        </row>
        <row r="714">
          <cell r="C714">
            <v>1.2941176470588236</v>
          </cell>
          <cell r="D714" t="str">
            <v>New FDI related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25.840000000000003</v>
          </cell>
          <cell r="V714">
            <v>33.440000000000005</v>
          </cell>
          <cell r="W714">
            <v>33.440000000000005</v>
          </cell>
          <cell r="X714">
            <v>33.440000000000005</v>
          </cell>
          <cell r="Y714">
            <v>33.440000000000005</v>
          </cell>
          <cell r="Z714">
            <v>33.440000000000005</v>
          </cell>
        </row>
        <row r="715">
          <cell r="C715">
            <v>0.58947653185445692</v>
          </cell>
          <cell r="D715" t="str">
            <v>Adjustment to total or customs data</v>
          </cell>
          <cell r="P715">
            <v>250</v>
          </cell>
          <cell r="Q715">
            <v>250</v>
          </cell>
          <cell r="R715">
            <v>251.55</v>
          </cell>
          <cell r="S715">
            <v>219.6</v>
          </cell>
          <cell r="T715">
            <v>358.4</v>
          </cell>
          <cell r="U715">
            <v>369.65</v>
          </cell>
          <cell r="V715">
            <v>217.9</v>
          </cell>
          <cell r="AD715">
            <v>219.6</v>
          </cell>
          <cell r="AE715">
            <v>358.4</v>
          </cell>
          <cell r="AF715">
            <v>369.65</v>
          </cell>
          <cell r="AG715">
            <v>217.9</v>
          </cell>
        </row>
        <row r="716">
          <cell r="B716" t="str">
            <v>f</v>
          </cell>
          <cell r="C716">
            <v>1.2194150013101805</v>
          </cell>
          <cell r="D716" t="str">
            <v>Aid-related goods  (SDR)</v>
          </cell>
          <cell r="F716">
            <v>305.38200000000001</v>
          </cell>
          <cell r="G716">
            <v>350.66699999999997</v>
          </cell>
          <cell r="H716">
            <v>361.49755004781156</v>
          </cell>
          <cell r="I716">
            <v>431.84765045538421</v>
          </cell>
          <cell r="J716">
            <v>458.59014513964735</v>
          </cell>
          <cell r="K716">
            <v>283.46049447641514</v>
          </cell>
          <cell r="L716">
            <v>231.76650198807158</v>
          </cell>
          <cell r="M716">
            <v>58.821587373614314</v>
          </cell>
          <cell r="N716">
            <v>19.245625591874123</v>
          </cell>
          <cell r="O716">
            <v>49.717552471160886</v>
          </cell>
          <cell r="P716">
            <v>141.26089873775393</v>
          </cell>
          <cell r="Q716">
            <v>106.60996647950748</v>
          </cell>
          <cell r="R716">
            <v>34.999985737407194</v>
          </cell>
          <cell r="S716">
            <v>91.8</v>
          </cell>
          <cell r="T716">
            <v>62.464999999999989</v>
          </cell>
          <cell r="U716">
            <v>83.600000000000009</v>
          </cell>
          <cell r="V716">
            <v>101.9430941095311</v>
          </cell>
          <cell r="W716">
            <v>170.75044650423084</v>
          </cell>
          <cell r="X716">
            <v>173.1887703144148</v>
          </cell>
          <cell r="Y716">
            <v>125.45650000000015</v>
          </cell>
          <cell r="Z716">
            <v>129.86538500000026</v>
          </cell>
          <cell r="AA716" t="str">
            <v>X</v>
          </cell>
          <cell r="AB716" t="str">
            <v>ok</v>
          </cell>
        </row>
        <row r="717">
          <cell r="C717" t="e">
            <v>#DIV/0!</v>
          </cell>
          <cell r="D717" t="str">
            <v>Donor aid</v>
          </cell>
        </row>
        <row r="719">
          <cell r="C719">
            <v>1.0809933714156146</v>
          </cell>
          <cell r="D719" t="str">
            <v>Imports cif tax base before customs adjustment (SDR)</v>
          </cell>
          <cell r="P719">
            <v>455.87654054109481</v>
          </cell>
          <cell r="Q719">
            <v>579.87996125504162</v>
          </cell>
          <cell r="R719">
            <v>537.68372724474887</v>
          </cell>
          <cell r="S719">
            <v>597.77410303086697</v>
          </cell>
          <cell r="T719">
            <v>353.19734084543541</v>
          </cell>
          <cell r="U719">
            <v>322.08930115829008</v>
          </cell>
          <cell r="V719">
            <v>348.17639955599924</v>
          </cell>
        </row>
        <row r="720">
          <cell r="C720">
            <v>1.0715469814692336</v>
          </cell>
          <cell r="D720" t="str">
            <v>Imports cif tax base before customs adjustment (USD)</v>
          </cell>
          <cell r="P720">
            <v>691.54026347986644</v>
          </cell>
          <cell r="Q720">
            <v>841.84679724648151</v>
          </cell>
          <cell r="R720">
            <v>739.86386385980563</v>
          </cell>
          <cell r="S720">
            <v>810.84482051432383</v>
          </cell>
          <cell r="T720">
            <v>482.93229164203973</v>
          </cell>
          <cell r="U720">
            <v>424.68882530351198</v>
          </cell>
          <cell r="V720">
            <v>455.07402881769292</v>
          </cell>
        </row>
        <row r="721">
          <cell r="B721" t="str">
            <v>f</v>
          </cell>
          <cell r="C721">
            <v>0.8186022267420483</v>
          </cell>
          <cell r="D721" t="str">
            <v>Import cif tax base (SDR)</v>
          </cell>
          <cell r="E721">
            <v>965.9079999999999</v>
          </cell>
          <cell r="F721">
            <v>1098.6112025134439</v>
          </cell>
          <cell r="G721">
            <v>972.3501872362915</v>
          </cell>
          <cell r="H721">
            <v>869.678503451604</v>
          </cell>
          <cell r="I721">
            <v>1014.1518730822722</v>
          </cell>
          <cell r="J721">
            <v>1090.3465953064533</v>
          </cell>
          <cell r="K721">
            <v>1067.0202208513938</v>
          </cell>
          <cell r="L721">
            <v>894.93979134143297</v>
          </cell>
          <cell r="M721">
            <v>549.21582680302447</v>
          </cell>
          <cell r="N721">
            <v>379.13630828466256</v>
          </cell>
          <cell r="O721">
            <v>269.11967036287433</v>
          </cell>
          <cell r="P721">
            <v>662.6013194559863</v>
          </cell>
          <cell r="Q721">
            <v>761.0708628006546</v>
          </cell>
          <cell r="R721">
            <v>734.0466634583629</v>
          </cell>
          <cell r="S721">
            <v>743.17701080907136</v>
          </cell>
          <cell r="T721">
            <v>717.22238402895869</v>
          </cell>
          <cell r="U721">
            <v>701.02092804414997</v>
          </cell>
          <cell r="V721">
            <v>573.85729268971841</v>
          </cell>
          <cell r="W721">
            <v>-0.9474401601312934</v>
          </cell>
          <cell r="X721">
            <v>12.03780476222866</v>
          </cell>
          <cell r="Y721">
            <v>87.331910419483208</v>
          </cell>
          <cell r="Z721">
            <v>98.977980149451454</v>
          </cell>
          <cell r="AA721" t="str">
            <v>X</v>
          </cell>
          <cell r="AB721" t="str">
            <v>ok</v>
          </cell>
          <cell r="AC721">
            <v>0</v>
          </cell>
        </row>
        <row r="722">
          <cell r="B722" t="str">
            <v>f</v>
          </cell>
          <cell r="C722">
            <v>0.81144877321563624</v>
          </cell>
          <cell r="D722" t="str">
            <v>Import cif tax base (US$)</v>
          </cell>
          <cell r="E722">
            <v>990.06535907999989</v>
          </cell>
          <cell r="F722">
            <v>1115.46389836</v>
          </cell>
          <cell r="G722">
            <v>1140.73206916</v>
          </cell>
          <cell r="H722">
            <v>1124.5638792432001</v>
          </cell>
          <cell r="I722">
            <v>1362.9389852727272</v>
          </cell>
          <cell r="J722">
            <v>1397.5626519999996</v>
          </cell>
          <cell r="K722">
            <v>1447.6690144379202</v>
          </cell>
          <cell r="L722">
            <v>1224.4208249216949</v>
          </cell>
          <cell r="M722">
            <v>773.49986970763075</v>
          </cell>
          <cell r="N722">
            <v>529.40168205133102</v>
          </cell>
          <cell r="O722">
            <v>385.29866265098974</v>
          </cell>
          <cell r="P722">
            <v>1005.1306665063943</v>
          </cell>
          <cell r="Q722">
            <v>1104.8925831816316</v>
          </cell>
          <cell r="R722">
            <v>1010.0633014554501</v>
          </cell>
          <cell r="S722">
            <v>1008.075169005334</v>
          </cell>
          <cell r="T722">
            <v>980.66947136968645</v>
          </cell>
          <cell r="U722">
            <v>924.32674222213939</v>
          </cell>
          <cell r="V722">
            <v>750.04380102656069</v>
          </cell>
          <cell r="W722">
            <v>-1.2334473404217272</v>
          </cell>
          <cell r="X722">
            <v>15.603685112735945</v>
          </cell>
          <cell r="Y722">
            <v>112.64376516704546</v>
          </cell>
          <cell r="Z722">
            <v>126.98904789159005</v>
          </cell>
          <cell r="AA722" t="str">
            <v>X</v>
          </cell>
          <cell r="AB722" t="str">
            <v>ok</v>
          </cell>
        </row>
        <row r="723">
          <cell r="D723" t="str">
            <v>Target for cif tax base (USD)</v>
          </cell>
          <cell r="P723">
            <v>1010</v>
          </cell>
          <cell r="Q723">
            <v>1107.0999999999999</v>
          </cell>
          <cell r="R723">
            <v>1010</v>
          </cell>
          <cell r="S723">
            <v>1008</v>
          </cell>
          <cell r="T723">
            <v>977</v>
          </cell>
          <cell r="U723">
            <v>925</v>
          </cell>
          <cell r="V723">
            <v>750</v>
          </cell>
          <cell r="AA723" t="str">
            <v>X</v>
          </cell>
        </row>
        <row r="725">
          <cell r="B725" t="str">
            <v>f</v>
          </cell>
          <cell r="C725">
            <v>1.2194150013101805</v>
          </cell>
          <cell r="D725" t="str">
            <v>Aid related goods (SDR)</v>
          </cell>
          <cell r="E725">
            <v>217</v>
          </cell>
          <cell r="F725">
            <v>253.00000000000006</v>
          </cell>
          <cell r="G725">
            <v>320.75033049403748</v>
          </cell>
          <cell r="H725">
            <v>425.40450676632167</v>
          </cell>
          <cell r="I725">
            <v>431.84765045538421</v>
          </cell>
          <cell r="J725">
            <v>458.59014513964735</v>
          </cell>
          <cell r="K725">
            <v>283.46049447641514</v>
          </cell>
          <cell r="L725">
            <v>231.76650198807158</v>
          </cell>
          <cell r="M725">
            <v>58.821587373614314</v>
          </cell>
          <cell r="N725">
            <v>19.245625591874123</v>
          </cell>
          <cell r="O725">
            <v>49.717552471160886</v>
          </cell>
          <cell r="P725">
            <v>141.26089873775393</v>
          </cell>
          <cell r="Q725">
            <v>106.60996647950748</v>
          </cell>
          <cell r="R725">
            <v>34.999985737407194</v>
          </cell>
          <cell r="S725">
            <v>91.8</v>
          </cell>
          <cell r="T725">
            <v>62.464999999999989</v>
          </cell>
          <cell r="U725">
            <v>83.600000000000009</v>
          </cell>
          <cell r="V725">
            <v>101.9430941095311</v>
          </cell>
          <cell r="W725">
            <v>170.75044650423084</v>
          </cell>
          <cell r="X725">
            <v>173.1887703144148</v>
          </cell>
          <cell r="Y725">
            <v>125.45650000000015</v>
          </cell>
          <cell r="Z725">
            <v>129.86538500000026</v>
          </cell>
          <cell r="AA725" t="str">
            <v>X</v>
          </cell>
        </row>
        <row r="726">
          <cell r="D726" t="str">
            <v>Aid related goods (USD)</v>
          </cell>
          <cell r="E726">
            <v>222.42716999999999</v>
          </cell>
          <cell r="F726">
            <v>256.88102000000003</v>
          </cell>
          <cell r="G726">
            <v>376.29466522568998</v>
          </cell>
          <cell r="H726">
            <v>550.08205960939529</v>
          </cell>
          <cell r="I726">
            <v>580.36869439999998</v>
          </cell>
          <cell r="J726">
            <v>587.80250443419436</v>
          </cell>
          <cell r="K726">
            <v>384.58219127593151</v>
          </cell>
          <cell r="L726">
            <v>317.09365736000001</v>
          </cell>
          <cell r="M726">
            <v>82.842642089053754</v>
          </cell>
          <cell r="N726">
            <v>26.87336015525705</v>
          </cell>
          <cell r="O726">
            <v>71.180625524656293</v>
          </cell>
          <cell r="P726">
            <v>214.2852076059024</v>
          </cell>
          <cell r="Q726">
            <v>154.77213359999999</v>
          </cell>
          <cell r="R726">
            <v>48.160699999999999</v>
          </cell>
          <cell r="S726">
            <v>124.52120984466825</v>
          </cell>
          <cell r="T726">
            <v>85.409379145414562</v>
          </cell>
          <cell r="U726">
            <v>110.23025498734354</v>
          </cell>
          <cell r="V726">
            <v>133.24181250000001</v>
          </cell>
        </row>
        <row r="727">
          <cell r="B727" t="str">
            <v>f</v>
          </cell>
          <cell r="C727" t="e">
            <v>#DIV/0!</v>
          </cell>
          <cell r="D727" t="str">
            <v>Aid related services (SDR)</v>
          </cell>
          <cell r="E727">
            <v>85</v>
          </cell>
          <cell r="F727">
            <v>98</v>
          </cell>
          <cell r="G727">
            <v>78.475000000000023</v>
          </cell>
          <cell r="H727">
            <v>85.209275624680231</v>
          </cell>
          <cell r="I727">
            <v>83.942269182689472</v>
          </cell>
          <cell r="J727">
            <v>56.014431237322469</v>
          </cell>
          <cell r="K727">
            <v>41.525386438679277</v>
          </cell>
          <cell r="L727">
            <v>4.4609534264998274</v>
          </cell>
          <cell r="M727">
            <v>11.321587373614314</v>
          </cell>
          <cell r="N727">
            <v>9.2456255918741235</v>
          </cell>
          <cell r="O727">
            <v>48.600000000000009</v>
          </cell>
          <cell r="P727">
            <v>94.173932491835956</v>
          </cell>
          <cell r="Q727">
            <v>45.689985634074645</v>
          </cell>
          <cell r="R727">
            <v>14.999993887460228</v>
          </cell>
          <cell r="S727">
            <v>43.2</v>
          </cell>
          <cell r="T727">
            <v>33.635000000000005</v>
          </cell>
          <cell r="U727">
            <v>0</v>
          </cell>
          <cell r="V727">
            <v>27.18482509587496</v>
          </cell>
          <cell r="W727">
            <v>56.916815501410269</v>
          </cell>
          <cell r="X727">
            <v>74.22375870617779</v>
          </cell>
          <cell r="Y727">
            <v>67.553500000000071</v>
          </cell>
          <cell r="Z727">
            <v>69.927515000000113</v>
          </cell>
          <cell r="AA727" t="str">
            <v>X</v>
          </cell>
        </row>
        <row r="728">
          <cell r="D728" t="str">
            <v>Aid related services (USD)</v>
          </cell>
          <cell r="E728">
            <v>87.12585</v>
          </cell>
          <cell r="F728">
            <v>99.503319999999988</v>
          </cell>
          <cell r="G728">
            <v>92.064515750000027</v>
          </cell>
          <cell r="H728">
            <v>110.18241012476152</v>
          </cell>
          <cell r="I728">
            <v>112.81169440000004</v>
          </cell>
          <cell r="J728">
            <v>71.797057382750452</v>
          </cell>
          <cell r="K728">
            <v>56.339152796813728</v>
          </cell>
          <cell r="L728">
            <v>6.1032980400000039</v>
          </cell>
          <cell r="M728">
            <v>15.945000000000007</v>
          </cell>
          <cell r="N728">
            <v>12.910000000000002</v>
          </cell>
          <cell r="O728">
            <v>69.580625524656313</v>
          </cell>
          <cell r="P728">
            <v>142.85680507060161</v>
          </cell>
          <cell r="Q728">
            <v>66.330914400000012</v>
          </cell>
          <cell r="R728">
            <v>20.6403</v>
          </cell>
          <cell r="S728">
            <v>58.598216397490944</v>
          </cell>
          <cell r="T728">
            <v>45.989665693684778</v>
          </cell>
          <cell r="U728">
            <v>0</v>
          </cell>
          <cell r="V728">
            <v>35.531150000000004</v>
          </cell>
        </row>
        <row r="729">
          <cell r="B729" t="str">
            <v>f</v>
          </cell>
          <cell r="C729">
            <v>1.3007093347308594</v>
          </cell>
          <cell r="D729" t="str">
            <v>Foreign grants (SDR)</v>
          </cell>
          <cell r="E729">
            <v>170</v>
          </cell>
          <cell r="F729">
            <v>196.00000000000003</v>
          </cell>
          <cell r="G729">
            <v>156.94999999999999</v>
          </cell>
          <cell r="H729">
            <v>170.41855124936041</v>
          </cell>
          <cell r="I729">
            <v>167.88453836537892</v>
          </cell>
          <cell r="J729">
            <v>215.44012014354811</v>
          </cell>
          <cell r="K729">
            <v>159.7130247641509</v>
          </cell>
          <cell r="L729">
            <v>74.349223774997071</v>
          </cell>
          <cell r="M729">
            <v>22.643174747228617</v>
          </cell>
          <cell r="N729">
            <v>18.491251183748247</v>
          </cell>
          <cell r="O729">
            <v>97.2</v>
          </cell>
          <cell r="P729">
            <v>235.43483122958989</v>
          </cell>
          <cell r="Q729">
            <v>152.29995211358212</v>
          </cell>
          <cell r="R729">
            <v>49.999979624867422</v>
          </cell>
          <cell r="S729">
            <v>135</v>
          </cell>
          <cell r="T729">
            <v>96.1</v>
          </cell>
          <cell r="U729">
            <v>104.5</v>
          </cell>
          <cell r="V729">
            <v>135.92412547937479</v>
          </cell>
          <cell r="W729">
            <v>227.66726200564111</v>
          </cell>
          <cell r="X729">
            <v>60.912529020592586</v>
          </cell>
          <cell r="Y729">
            <v>0</v>
          </cell>
          <cell r="Z729">
            <v>0</v>
          </cell>
          <cell r="AA729" t="str">
            <v>X</v>
          </cell>
        </row>
        <row r="730">
          <cell r="B730" t="str">
            <v>f</v>
          </cell>
          <cell r="C730" t="e">
            <v>#DIV/0!</v>
          </cell>
          <cell r="D730" t="str">
            <v>Foreign loans (SDR)</v>
          </cell>
          <cell r="E730">
            <v>132</v>
          </cell>
          <cell r="F730">
            <v>155.00000000000003</v>
          </cell>
          <cell r="G730">
            <v>242.27533049403749</v>
          </cell>
          <cell r="H730">
            <v>340.1952311416415</v>
          </cell>
          <cell r="I730">
            <v>347.90538127269474</v>
          </cell>
          <cell r="J730">
            <v>299.16445623342173</v>
          </cell>
          <cell r="K730">
            <v>165.27285615094348</v>
          </cell>
          <cell r="L730">
            <v>161.87823163957432</v>
          </cell>
          <cell r="M730">
            <v>47.500000000000007</v>
          </cell>
          <cell r="N730">
            <v>10</v>
          </cell>
          <cell r="O730">
            <v>1.117552471160888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186.5</v>
          </cell>
          <cell r="Y730">
            <v>193.01000000000022</v>
          </cell>
          <cell r="Z730">
            <v>199.79290000000037</v>
          </cell>
          <cell r="AA730" t="str">
            <v>X</v>
          </cell>
        </row>
        <row r="731">
          <cell r="B731" t="str">
            <v>f</v>
          </cell>
          <cell r="C731" t="e">
            <v>#DIV/0!</v>
          </cell>
          <cell r="D731" t="str">
            <v xml:space="preserve">    O/w:  Loans to Gécamines</v>
          </cell>
          <cell r="E731">
            <v>0</v>
          </cell>
          <cell r="F731">
            <v>0</v>
          </cell>
          <cell r="G731">
            <v>0</v>
          </cell>
          <cell r="H731">
            <v>5.8999999999999995</v>
          </cell>
          <cell r="I731">
            <v>7.4074349663670498</v>
          </cell>
          <cell r="J731">
            <v>13.043376501794398</v>
          </cell>
          <cell r="K731">
            <v>11.792419830188701</v>
          </cell>
          <cell r="L731">
            <v>30.012920121719283</v>
          </cell>
          <cell r="M731">
            <v>5.24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30.000000000000004</v>
          </cell>
          <cell r="Y731">
            <v>30.000000000000004</v>
          </cell>
          <cell r="Z731">
            <v>30</v>
          </cell>
          <cell r="AA731" t="str">
            <v>X</v>
          </cell>
        </row>
        <row r="732">
          <cell r="AA732" t="str">
            <v>X</v>
          </cell>
        </row>
        <row r="733">
          <cell r="B733" t="str">
            <v>?</v>
          </cell>
          <cell r="C733">
            <v>1.1420402056167192</v>
          </cell>
          <cell r="D733" t="str">
            <v xml:space="preserve"> ROC Imports of goods (SDRs)</v>
          </cell>
          <cell r="H733">
            <v>563.9</v>
          </cell>
          <cell r="I733">
            <v>547.79999999999995</v>
          </cell>
          <cell r="J733">
            <v>639.1</v>
          </cell>
          <cell r="K733">
            <v>613.4</v>
          </cell>
          <cell r="L733">
            <v>419.2</v>
          </cell>
          <cell r="M733">
            <v>251.24799999999999</v>
          </cell>
          <cell r="N733">
            <v>218.87</v>
          </cell>
          <cell r="O733">
            <v>168</v>
          </cell>
          <cell r="P733">
            <v>230.36</v>
          </cell>
          <cell r="Q733">
            <v>293.58129222618464</v>
          </cell>
          <cell r="R733">
            <v>281.49714111546723</v>
          </cell>
          <cell r="S733">
            <v>317.16202449786533</v>
          </cell>
          <cell r="T733">
            <v>216.66743427082989</v>
          </cell>
          <cell r="U733">
            <v>104.0217691866342</v>
          </cell>
          <cell r="V733">
            <v>118.79704267051864</v>
          </cell>
          <cell r="W733">
            <v>190.75249357255933</v>
          </cell>
          <cell r="X733">
            <v>211.27169022058553</v>
          </cell>
          <cell r="Y733">
            <v>227.00367177612043</v>
          </cell>
          <cell r="Z733">
            <v>244.79915267053556</v>
          </cell>
          <cell r="AA733" t="str">
            <v>X</v>
          </cell>
        </row>
        <row r="734">
          <cell r="B734" t="str">
            <v>?</v>
          </cell>
          <cell r="C734">
            <v>1.1552924844742209</v>
          </cell>
          <cell r="D734" t="str">
            <v xml:space="preserve"> ROC imports w/o energy (SDRs)</v>
          </cell>
          <cell r="H734">
            <v>466.2</v>
          </cell>
          <cell r="I734">
            <v>435.4</v>
          </cell>
          <cell r="J734">
            <v>509.40000000000003</v>
          </cell>
          <cell r="K734">
            <v>498.7</v>
          </cell>
          <cell r="L734">
            <v>312.79999999999995</v>
          </cell>
          <cell r="M734">
            <v>213.98099999999999</v>
          </cell>
          <cell r="N734">
            <v>179.15</v>
          </cell>
          <cell r="O734">
            <v>129</v>
          </cell>
          <cell r="P734">
            <v>196.0262566986467</v>
          </cell>
          <cell r="Q734">
            <v>239.026837565769</v>
          </cell>
          <cell r="R734">
            <v>204.2453884647295</v>
          </cell>
          <cell r="S734">
            <v>224.05065805303917</v>
          </cell>
          <cell r="T734">
            <v>175.19932461544963</v>
          </cell>
          <cell r="U734">
            <v>66.404510653792187</v>
          </cell>
          <cell r="V734">
            <v>76.716632093514448</v>
          </cell>
          <cell r="W734">
            <v>134.6595677893643</v>
          </cell>
          <cell r="X734">
            <v>146.48364530595839</v>
          </cell>
          <cell r="Y734">
            <v>159.14197441076027</v>
          </cell>
          <cell r="Z734">
            <v>173.69555676707185</v>
          </cell>
          <cell r="AA734" t="str">
            <v>X</v>
          </cell>
        </row>
        <row r="735">
          <cell r="B735" t="str">
            <v>?</v>
          </cell>
          <cell r="C735">
            <v>1.1186463931247299</v>
          </cell>
          <cell r="D735" t="str">
            <v xml:space="preserve"> ROC energy imports (SDRs)</v>
          </cell>
          <cell r="H735">
            <v>97.7</v>
          </cell>
          <cell r="I735">
            <v>112.4</v>
          </cell>
          <cell r="J735">
            <v>129.69999999999999</v>
          </cell>
          <cell r="K735">
            <v>114.7</v>
          </cell>
          <cell r="L735">
            <v>106.4</v>
          </cell>
          <cell r="M735">
            <v>37.267000000000003</v>
          </cell>
          <cell r="N735">
            <v>39.72</v>
          </cell>
          <cell r="O735">
            <v>39</v>
          </cell>
          <cell r="P735">
            <v>34.333743301353316</v>
          </cell>
          <cell r="Q735">
            <v>54.554454660415644</v>
          </cell>
          <cell r="R735">
            <v>77.251752650737743</v>
          </cell>
          <cell r="S735">
            <v>93.111366444826146</v>
          </cell>
          <cell r="T735">
            <v>41.468109655380267</v>
          </cell>
          <cell r="U735">
            <v>37.617258532842023</v>
          </cell>
          <cell r="V735">
            <v>42.080410577004194</v>
          </cell>
          <cell r="W735">
            <v>56.092925783195042</v>
          </cell>
          <cell r="X735">
            <v>64.78804491462715</v>
          </cell>
          <cell r="Y735">
            <v>67.861697365360172</v>
          </cell>
          <cell r="Z735">
            <v>71.103595903463713</v>
          </cell>
          <cell r="AA735" t="str">
            <v>X</v>
          </cell>
        </row>
        <row r="736">
          <cell r="B736" t="str">
            <v>?</v>
          </cell>
          <cell r="C736">
            <v>1.1451968228364673</v>
          </cell>
          <cell r="D736" t="str">
            <v xml:space="preserve"> ROC private imports w/o energy ($)</v>
          </cell>
          <cell r="H736">
            <v>602.83389599999998</v>
          </cell>
          <cell r="I736">
            <v>585.14276799999993</v>
          </cell>
          <cell r="J736">
            <v>652.9285440000001</v>
          </cell>
          <cell r="K736">
            <v>676.60623799999996</v>
          </cell>
          <cell r="L736">
            <v>427.96044799999993</v>
          </cell>
          <cell r="M736">
            <v>301.36472319700653</v>
          </cell>
          <cell r="N736">
            <v>250.15359718143006</v>
          </cell>
          <cell r="O736">
            <v>184.68931466421114</v>
          </cell>
          <cell r="P736">
            <v>297.3613185829949</v>
          </cell>
          <cell r="Q736">
            <v>347.00971081184798</v>
          </cell>
          <cell r="R736">
            <v>281.04585396216777</v>
          </cell>
          <cell r="S736">
            <v>303.91131816185731</v>
          </cell>
          <cell r="T736">
            <v>239.55279824063877</v>
          </cell>
          <cell r="U736">
            <v>87.557250498532085</v>
          </cell>
          <cell r="V736">
            <v>100.27028508721564</v>
          </cell>
          <cell r="W736">
            <v>175.30973748158794</v>
          </cell>
          <cell r="X736">
            <v>189.87553965750709</v>
          </cell>
          <cell r="Y736">
            <v>205.26690768173532</v>
          </cell>
          <cell r="Z736">
            <v>222.85192467601928</v>
          </cell>
          <cell r="AA736" t="str">
            <v>X</v>
          </cell>
        </row>
        <row r="737">
          <cell r="B737" t="str">
            <v>?</v>
          </cell>
          <cell r="AA737" t="str">
            <v>X</v>
          </cell>
        </row>
        <row r="738">
          <cell r="B738" t="str">
            <v>?</v>
          </cell>
          <cell r="C738">
            <v>1.1451968228364673</v>
          </cell>
          <cell r="D738" t="str">
            <v>Derived DMB's export receipts ($)  2/</v>
          </cell>
          <cell r="H738">
            <v>529.14816502920951</v>
          </cell>
          <cell r="I738">
            <v>755.90120950999994</v>
          </cell>
          <cell r="J738">
            <v>780.58054629975607</v>
          </cell>
          <cell r="K738">
            <v>732.85233322919692</v>
          </cell>
          <cell r="L738">
            <v>506.3047494466914</v>
          </cell>
          <cell r="M738">
            <v>494.83990399847607</v>
          </cell>
          <cell r="N738">
            <v>722.6382081605658</v>
          </cell>
          <cell r="O738">
            <v>930.58294551126869</v>
          </cell>
          <cell r="P738">
            <v>1118.1954101658121</v>
          </cell>
          <cell r="Q738">
            <v>992.16110952051122</v>
          </cell>
          <cell r="R738">
            <v>781.22246263906231</v>
          </cell>
          <cell r="S738">
            <v>844.78153671766927</v>
          </cell>
          <cell r="T738">
            <v>665.88431864510676</v>
          </cell>
          <cell r="U738">
            <v>243.21458471814469</v>
          </cell>
          <cell r="V738">
            <v>278.52856968671011</v>
          </cell>
          <cell r="W738">
            <v>486.97149300441095</v>
          </cell>
          <cell r="X738">
            <v>527.43205460418642</v>
          </cell>
          <cell r="Y738">
            <v>570.18585467148705</v>
          </cell>
          <cell r="Z738">
            <v>619.03312410005356</v>
          </cell>
          <cell r="AA738" t="str">
            <v>X</v>
          </cell>
        </row>
        <row r="739">
          <cell r="B739" t="str">
            <v>?</v>
          </cell>
          <cell r="C739" t="e">
            <v>#DIV/0!</v>
          </cell>
          <cell r="D739" t="str">
            <v>Recorded DMB's export receipts ($)  3/</v>
          </cell>
          <cell r="N739">
            <v>441.30780869885251</v>
          </cell>
          <cell r="P739" t="str">
            <v xml:space="preserve"> ... </v>
          </cell>
          <cell r="Q739" t="str">
            <v xml:space="preserve"> ... </v>
          </cell>
          <cell r="R739" t="str">
            <v xml:space="preserve"> ... </v>
          </cell>
          <cell r="S739" t="str">
            <v xml:space="preserve"> ... </v>
          </cell>
          <cell r="T739" t="str">
            <v xml:space="preserve"> ... </v>
          </cell>
          <cell r="U739" t="str">
            <v xml:space="preserve"> ... </v>
          </cell>
          <cell r="V739" t="str">
            <v xml:space="preserve"> ... </v>
          </cell>
          <cell r="W739" t="str">
            <v xml:space="preserve"> ... </v>
          </cell>
          <cell r="X739" t="str">
            <v xml:space="preserve"> ... </v>
          </cell>
          <cell r="Y739" t="str">
            <v xml:space="preserve"> ... </v>
          </cell>
          <cell r="Z739" t="str">
            <v xml:space="preserve"> ... </v>
          </cell>
          <cell r="AA739" t="str">
            <v>X</v>
          </cell>
        </row>
        <row r="740">
          <cell r="B740" t="str">
            <v>?</v>
          </cell>
          <cell r="C740" t="e">
            <v>#DIV/0!</v>
          </cell>
          <cell r="D740" t="str">
            <v>Recorded/derived  (in %)</v>
          </cell>
          <cell r="L740">
            <v>0</v>
          </cell>
          <cell r="M740">
            <v>0</v>
          </cell>
          <cell r="N740">
            <v>61.068983582002431</v>
          </cell>
          <cell r="O740">
            <v>0</v>
          </cell>
          <cell r="AA740" t="str">
            <v>X</v>
          </cell>
        </row>
        <row r="741">
          <cell r="B741" t="str">
            <v>?</v>
          </cell>
          <cell r="C741" t="e">
            <v>#DIV/0!</v>
          </cell>
          <cell r="D741" t="str">
            <v>Unrecorded  (in %)</v>
          </cell>
          <cell r="L741">
            <v>100</v>
          </cell>
          <cell r="M741">
            <v>100</v>
          </cell>
          <cell r="N741">
            <v>38.931016417997569</v>
          </cell>
          <cell r="O741">
            <v>100</v>
          </cell>
          <cell r="AA741" t="str">
            <v>X</v>
          </cell>
        </row>
        <row r="742">
          <cell r="AA742" t="str">
            <v>X</v>
          </cell>
        </row>
        <row r="743">
          <cell r="B743" t="str">
            <v>?</v>
          </cell>
          <cell r="C743">
            <v>1.1451968228364673</v>
          </cell>
          <cell r="D743" t="str">
            <v>DMB's export receipts plus BoZ forex sales [0 from 94]($)</v>
          </cell>
          <cell r="H743">
            <v>709.14816502920951</v>
          </cell>
          <cell r="I743">
            <v>926.90120950999994</v>
          </cell>
          <cell r="J743">
            <v>1159.580546299756</v>
          </cell>
          <cell r="K743">
            <v>1013.8523332291969</v>
          </cell>
          <cell r="L743">
            <v>602.00474944669145</v>
          </cell>
          <cell r="M743">
            <v>542.53990399847612</v>
          </cell>
          <cell r="N743">
            <v>731.93820816056575</v>
          </cell>
          <cell r="O743">
            <v>933.46794551126868</v>
          </cell>
          <cell r="P743">
            <v>1118.1954101658121</v>
          </cell>
          <cell r="Q743">
            <v>992.16110952051122</v>
          </cell>
          <cell r="R743">
            <v>781.22246263906231</v>
          </cell>
          <cell r="S743">
            <v>844.78153671766927</v>
          </cell>
          <cell r="T743">
            <v>665.88431864510676</v>
          </cell>
          <cell r="U743">
            <v>243.21458471814469</v>
          </cell>
          <cell r="V743">
            <v>278.52856968671011</v>
          </cell>
          <cell r="W743">
            <v>486.97149300441095</v>
          </cell>
          <cell r="X743">
            <v>527.43205460418642</v>
          </cell>
          <cell r="Y743">
            <v>570.18585467148705</v>
          </cell>
          <cell r="Z743">
            <v>619.03312410005356</v>
          </cell>
          <cell r="AA743" t="str">
            <v>X</v>
          </cell>
        </row>
        <row r="744">
          <cell r="B744" t="str">
            <v>?</v>
          </cell>
          <cell r="C744">
            <v>1.1412912928287446</v>
          </cell>
          <cell r="D744" t="str">
            <v>Privately financed imports (SDRs)</v>
          </cell>
          <cell r="J744">
            <v>705.37369208417022</v>
          </cell>
          <cell r="K744">
            <v>734.47309781097988</v>
          </cell>
          <cell r="L744">
            <v>451.93811894702367</v>
          </cell>
          <cell r="M744">
            <v>451.71890708383359</v>
          </cell>
          <cell r="N744">
            <v>357.22142727196223</v>
          </cell>
          <cell r="O744">
            <v>390.38369345790142</v>
          </cell>
          <cell r="P744">
            <v>424.89520167594583</v>
          </cell>
          <cell r="Q744">
            <v>499.45330728938609</v>
          </cell>
          <cell r="R744">
            <v>449.09415731709134</v>
          </cell>
          <cell r="S744">
            <v>511.61576916231189</v>
          </cell>
          <cell r="T744">
            <v>326.27054676667564</v>
          </cell>
          <cell r="U744">
            <v>252.83233039648476</v>
          </cell>
          <cell r="V744">
            <v>288.5553372271084</v>
          </cell>
          <cell r="W744">
            <v>309.24911455829965</v>
          </cell>
          <cell r="X744">
            <v>334.79698008566845</v>
          </cell>
          <cell r="Y744">
            <v>359.82669892142906</v>
          </cell>
          <cell r="Z744">
            <v>386.35293762834647</v>
          </cell>
          <cell r="AA744" t="str">
            <v>X</v>
          </cell>
        </row>
        <row r="745">
          <cell r="AA745" t="str">
            <v>X</v>
          </cell>
        </row>
        <row r="746">
          <cell r="AA746" t="str">
            <v>X</v>
          </cell>
        </row>
        <row r="747">
          <cell r="D747" t="str">
            <v xml:space="preserve">  1/  ROC:  Relevé des Opérations de Change.</v>
          </cell>
          <cell r="AA747" t="str">
            <v>X</v>
          </cell>
        </row>
        <row r="748">
          <cell r="D748" t="str">
            <v xml:space="preserve">  2/  Receipts from diamond exports less 20% of MIBA export receipts, plus coffee and other exports receipts.</v>
          </cell>
          <cell r="AA748" t="str">
            <v>X</v>
          </cell>
        </row>
        <row r="749">
          <cell r="D749" t="str">
            <v xml:space="preserve">  3/  Taken from 'Position Nette de Change des Banques Agréées' tables.</v>
          </cell>
          <cell r="AA749" t="str">
            <v>X</v>
          </cell>
        </row>
        <row r="750">
          <cell r="AA750" t="str">
            <v>X</v>
          </cell>
        </row>
        <row r="751">
          <cell r="D751" t="str">
            <v>TABLE  10</v>
          </cell>
          <cell r="AA751" t="str">
            <v>X</v>
          </cell>
        </row>
        <row r="752">
          <cell r="D752" t="str">
            <v xml:space="preserve"> Composition of Imports</v>
          </cell>
          <cell r="AA752" t="str">
            <v>X</v>
          </cell>
        </row>
        <row r="753">
          <cell r="AA753" t="str">
            <v>X</v>
          </cell>
        </row>
        <row r="754">
          <cell r="E754">
            <v>1984</v>
          </cell>
          <cell r="F754">
            <v>1985</v>
          </cell>
          <cell r="G754">
            <v>1986</v>
          </cell>
          <cell r="H754">
            <v>1987</v>
          </cell>
          <cell r="I754">
            <v>1988</v>
          </cell>
          <cell r="J754">
            <v>1989</v>
          </cell>
          <cell r="K754">
            <v>1990</v>
          </cell>
          <cell r="L754">
            <v>1991</v>
          </cell>
          <cell r="M754">
            <v>1992</v>
          </cell>
          <cell r="N754">
            <v>1993</v>
          </cell>
          <cell r="O754">
            <v>1994</v>
          </cell>
          <cell r="P754">
            <v>1995</v>
          </cell>
          <cell r="Q754">
            <v>1996</v>
          </cell>
          <cell r="R754">
            <v>1997</v>
          </cell>
          <cell r="S754">
            <v>1998</v>
          </cell>
          <cell r="T754">
            <v>1999</v>
          </cell>
          <cell r="U754">
            <v>2000</v>
          </cell>
          <cell r="V754">
            <v>2001</v>
          </cell>
          <cell r="W754">
            <v>2002</v>
          </cell>
          <cell r="X754">
            <v>2003</v>
          </cell>
          <cell r="Y754">
            <v>2004</v>
          </cell>
          <cell r="Z754">
            <v>2005</v>
          </cell>
          <cell r="AA754" t="str">
            <v>X</v>
          </cell>
        </row>
        <row r="755">
          <cell r="AA755" t="str">
            <v>X</v>
          </cell>
        </row>
        <row r="756">
          <cell r="AA756" t="str">
            <v>X</v>
          </cell>
        </row>
        <row r="757">
          <cell r="D757" t="str">
            <v xml:space="preserve">                                      (Values in millions of U.S. dollars; unit value in U.S. dollar terms)</v>
          </cell>
          <cell r="AA757" t="str">
            <v>X</v>
          </cell>
        </row>
        <row r="758">
          <cell r="D758" t="str">
            <v>Imports, total</v>
          </cell>
          <cell r="AA758" t="str">
            <v>X</v>
          </cell>
        </row>
        <row r="759">
          <cell r="B759" t="str">
            <v>f</v>
          </cell>
          <cell r="C759">
            <v>0.83798516978466486</v>
          </cell>
          <cell r="D759" t="str">
            <v xml:space="preserve">    Value, f.o.b. (US$ millions)</v>
          </cell>
          <cell r="E759">
            <v>1052.480268</v>
          </cell>
          <cell r="F759">
            <v>1288.9741299999998</v>
          </cell>
          <cell r="G759">
            <v>1443.116417</v>
          </cell>
          <cell r="H759">
            <v>1773.588528</v>
          </cell>
          <cell r="I759">
            <v>1610.0161599999999</v>
          </cell>
          <cell r="J759">
            <v>1924.5626400000001</v>
          </cell>
          <cell r="K759">
            <v>1738.5266360000003</v>
          </cell>
          <cell r="L759">
            <v>1304.266928</v>
          </cell>
          <cell r="M759">
            <v>934.87694355187102</v>
          </cell>
          <cell r="N759">
            <v>614.38784683131018</v>
          </cell>
          <cell r="O759">
            <v>666.74274293893905</v>
          </cell>
          <cell r="P759">
            <v>1351.1195795773358</v>
          </cell>
          <cell r="Q759">
            <v>1402.8660818168587</v>
          </cell>
          <cell r="R759">
            <v>1132.5491025887191</v>
          </cell>
          <cell r="S759">
            <v>1230.0405426328423</v>
          </cell>
          <cell r="T759">
            <v>1135.2390830340305</v>
          </cell>
          <cell r="U759">
            <v>1035.2685271311911</v>
          </cell>
          <cell r="V759">
            <v>867.53967248075116</v>
          </cell>
          <cell r="W759">
            <v>287.86059812460371</v>
          </cell>
          <cell r="X759">
            <v>312.54500659809105</v>
          </cell>
          <cell r="Y759">
            <v>352.87423685899489</v>
          </cell>
          <cell r="Z759">
            <v>378.83555769799443</v>
          </cell>
          <cell r="AA759" t="str">
            <v>X</v>
          </cell>
        </row>
        <row r="760">
          <cell r="B760" t="str">
            <v>f</v>
          </cell>
          <cell r="C760">
            <v>0.82340256600020567</v>
          </cell>
          <cell r="D760" t="str">
            <v xml:space="preserve">    Volume index (1989=100)</v>
          </cell>
          <cell r="E760">
            <v>69.382526762615115</v>
          </cell>
          <cell r="F760">
            <v>86.732678818051923</v>
          </cell>
          <cell r="G760">
            <v>89.835868846177419</v>
          </cell>
          <cell r="H760">
            <v>97.993400690399625</v>
          </cell>
          <cell r="I760">
            <v>84.993055780923669</v>
          </cell>
          <cell r="J760">
            <v>99.999999999999986</v>
          </cell>
          <cell r="K760">
            <v>82.770766834895994</v>
          </cell>
          <cell r="L760">
            <v>64.555673792039741</v>
          </cell>
          <cell r="M760">
            <v>45.35747444202957</v>
          </cell>
          <cell r="N760">
            <v>31.356855132244121</v>
          </cell>
          <cell r="O760">
            <v>33.194404534816854</v>
          </cell>
          <cell r="P760">
            <v>61.268561177840766</v>
          </cell>
          <cell r="Q760">
            <v>65.35001132677894</v>
          </cell>
          <cell r="R760">
            <v>56.778725368780869</v>
          </cell>
          <cell r="S760">
            <v>88.409810866193112</v>
          </cell>
          <cell r="T760">
            <v>81.225759911578152</v>
          </cell>
          <cell r="U760">
            <v>75.800473315292152</v>
          </cell>
          <cell r="V760">
            <v>62.414304231841676</v>
          </cell>
          <cell r="W760">
            <v>18.708216006323859</v>
          </cell>
          <cell r="X760">
            <v>20.366066159497795</v>
          </cell>
          <cell r="Y760">
            <v>23.014529770560465</v>
          </cell>
          <cell r="Z760">
            <v>24.581047881528573</v>
          </cell>
          <cell r="AA760" t="str">
            <v>X</v>
          </cell>
        </row>
        <row r="761">
          <cell r="B761" t="str">
            <v>f</v>
          </cell>
          <cell r="C761">
            <v>1.017710175297724</v>
          </cell>
          <cell r="D761" t="str">
            <v xml:space="preserve">    Unit value index (1989=100)</v>
          </cell>
          <cell r="E761">
            <v>78.8191595374809</v>
          </cell>
          <cell r="F761">
            <v>77.219927572383895</v>
          </cell>
          <cell r="G761">
            <v>83.467910928248983</v>
          </cell>
          <cell r="H761">
            <v>94.042462090452403</v>
          </cell>
          <cell r="I761">
            <v>98.427111531772582</v>
          </cell>
          <cell r="J761">
            <v>100.00000000000001</v>
          </cell>
          <cell r="K761">
            <v>109.13707731275929</v>
          </cell>
          <cell r="L761">
            <v>104.97841535027916</v>
          </cell>
          <cell r="M761">
            <v>107.09606985377344</v>
          </cell>
          <cell r="N761">
            <v>101.80709981629914</v>
          </cell>
          <cell r="O761">
            <v>104.3665588105908</v>
          </cell>
          <cell r="P761">
            <v>114.58402009555145</v>
          </cell>
          <cell r="Q761">
            <v>111.54201788301229</v>
          </cell>
          <cell r="R761">
            <v>103.64285089451597</v>
          </cell>
          <cell r="S761">
            <v>72.291446337454943</v>
          </cell>
          <cell r="T761">
            <v>72.620878817099964</v>
          </cell>
          <cell r="U761">
            <v>70.965790197944301</v>
          </cell>
          <cell r="V761">
            <v>72.222606782491397</v>
          </cell>
          <cell r="W761">
            <v>79.949876433723446</v>
          </cell>
          <cell r="X761">
            <v>79.739473459713835</v>
          </cell>
          <cell r="Y761">
            <v>79.668344951156158</v>
          </cell>
          <cell r="Z761">
            <v>80.078935550681138</v>
          </cell>
          <cell r="AA761" t="str">
            <v>X</v>
          </cell>
        </row>
        <row r="762">
          <cell r="AA762" t="str">
            <v>X</v>
          </cell>
        </row>
        <row r="763">
          <cell r="D763" t="str">
            <v xml:space="preserve">   Oil</v>
          </cell>
          <cell r="AA763" t="str">
            <v>X</v>
          </cell>
        </row>
        <row r="764">
          <cell r="B764" t="str">
            <v>f</v>
          </cell>
          <cell r="C764">
            <v>1.1088709677419355</v>
          </cell>
          <cell r="D764" t="str">
            <v xml:space="preserve">       Value, f.o.b. (US$ millions)</v>
          </cell>
          <cell r="E764">
            <v>153.4</v>
          </cell>
          <cell r="F764">
            <v>173</v>
          </cell>
          <cell r="G764">
            <v>176</v>
          </cell>
          <cell r="H764">
            <v>153.80000000000001</v>
          </cell>
          <cell r="I764">
            <v>151.12</v>
          </cell>
          <cell r="J764">
            <v>138.87100000000001</v>
          </cell>
          <cell r="K764">
            <v>157.345</v>
          </cell>
          <cell r="L764">
            <v>133.33500000000001</v>
          </cell>
          <cell r="M764">
            <v>59.7</v>
          </cell>
          <cell r="N764">
            <v>61</v>
          </cell>
          <cell r="O764">
            <v>45.353999999999999</v>
          </cell>
          <cell r="P764">
            <v>52.082447279885095</v>
          </cell>
          <cell r="Q764">
            <v>79.2</v>
          </cell>
          <cell r="R764">
            <v>106.3</v>
          </cell>
          <cell r="S764">
            <v>126.3</v>
          </cell>
          <cell r="T764">
            <v>56.7</v>
          </cell>
          <cell r="U764">
            <v>49.6</v>
          </cell>
          <cell r="V764">
            <v>55</v>
          </cell>
          <cell r="W764">
            <v>73.025899719268224</v>
          </cell>
          <cell r="X764">
            <v>83.979784677158449</v>
          </cell>
          <cell r="Y764">
            <v>87.530400573435372</v>
          </cell>
          <cell r="Z764">
            <v>91.22612859764709</v>
          </cell>
          <cell r="AA764" t="str">
            <v>X</v>
          </cell>
          <cell r="AB764" t="str">
            <v>ok</v>
          </cell>
        </row>
        <row r="765">
          <cell r="B765" t="str">
            <v>f</v>
          </cell>
          <cell r="C765">
            <v>1.2290593437225461</v>
          </cell>
          <cell r="D765" t="str">
            <v xml:space="preserve">       Volume index (1989=100)</v>
          </cell>
          <cell r="E765">
            <v>69.000214958779125</v>
          </cell>
          <cell r="F765">
            <v>81.378127053844722</v>
          </cell>
          <cell r="G765">
            <v>158.88798409772073</v>
          </cell>
          <cell r="H765">
            <v>108.85866231802062</v>
          </cell>
          <cell r="I765">
            <v>131.885612953905</v>
          </cell>
          <cell r="J765">
            <v>100</v>
          </cell>
          <cell r="K765">
            <v>87.99849380547974</v>
          </cell>
          <cell r="L765">
            <v>88.61262427341461</v>
          </cell>
          <cell r="M765">
            <v>40.301279086406865</v>
          </cell>
          <cell r="N765">
            <v>46.589401428340352</v>
          </cell>
          <cell r="O765">
            <v>36.666966833710802</v>
          </cell>
          <cell r="P765">
            <v>38.89085646080013</v>
          </cell>
          <cell r="Q765">
            <v>49.937432838022119</v>
          </cell>
          <cell r="R765">
            <v>70.871767185954653</v>
          </cell>
          <cell r="S765">
            <v>124.09420197301019</v>
          </cell>
          <cell r="T765">
            <v>40.503172449604875</v>
          </cell>
          <cell r="U765">
            <v>22.585619671265903</v>
          </cell>
          <cell r="V765">
            <v>27.759066890733099</v>
          </cell>
          <cell r="W765">
            <v>41.694395869923888</v>
          </cell>
          <cell r="X765">
            <v>53.942124656714022</v>
          </cell>
          <cell r="Y765">
            <v>56.934446538266663</v>
          </cell>
          <cell r="Z765">
            <v>60.09909340995209</v>
          </cell>
          <cell r="AA765" t="str">
            <v>X</v>
          </cell>
        </row>
        <row r="766">
          <cell r="B766" t="str">
            <v>f</v>
          </cell>
          <cell r="C766">
            <v>0.90221108802070771</v>
          </cell>
          <cell r="D766" t="str">
            <v xml:space="preserve">       Unit value index (1989=100)</v>
          </cell>
          <cell r="E766">
            <v>160.08968609865471</v>
          </cell>
          <cell r="F766">
            <v>153.0829596412556</v>
          </cell>
          <cell r="G766">
            <v>79.764573991031398</v>
          </cell>
          <cell r="H766">
            <v>101.73766816143497</v>
          </cell>
          <cell r="I766">
            <v>82.511210762331842</v>
          </cell>
          <cell r="J766">
            <v>100</v>
          </cell>
          <cell r="K766">
            <v>128.75560538116591</v>
          </cell>
          <cell r="L766">
            <v>108.35201793721971</v>
          </cell>
          <cell r="M766">
            <v>106.67040358744394</v>
          </cell>
          <cell r="N766">
            <v>94.282511210762337</v>
          </cell>
          <cell r="O766">
            <v>89.069506726457405</v>
          </cell>
          <cell r="P766">
            <v>96.434473278632865</v>
          </cell>
          <cell r="Q766">
            <v>114.20560168222084</v>
          </cell>
          <cell r="R766">
            <v>108.00613861625672</v>
          </cell>
          <cell r="S766">
            <v>73.289253341064452</v>
          </cell>
          <cell r="T766">
            <v>100.80508843927075</v>
          </cell>
          <cell r="U766">
            <v>158.13867769835034</v>
          </cell>
          <cell r="V766">
            <v>142.67446846438469</v>
          </cell>
          <cell r="W766">
            <v>126.12107623318386</v>
          </cell>
          <cell r="X766">
            <v>112.10762331838565</v>
          </cell>
          <cell r="Y766">
            <v>110.70627802690584</v>
          </cell>
          <cell r="Z766">
            <v>109.30493273542601</v>
          </cell>
          <cell r="AA766" t="str">
            <v>X</v>
          </cell>
        </row>
        <row r="767">
          <cell r="AA767" t="str">
            <v>X</v>
          </cell>
        </row>
        <row r="768">
          <cell r="D768" t="str">
            <v xml:space="preserve">   Non-oil</v>
          </cell>
          <cell r="AA768" t="str">
            <v>X</v>
          </cell>
        </row>
        <row r="769">
          <cell r="B769" t="str">
            <v>f</v>
          </cell>
          <cell r="C769">
            <v>0.82435387771349955</v>
          </cell>
          <cell r="D769" t="str">
            <v xml:space="preserve">       Value, f.o.b. (US$ millions)</v>
          </cell>
          <cell r="E769">
            <v>899.08026800000005</v>
          </cell>
          <cell r="F769">
            <v>1115.9741299999998</v>
          </cell>
          <cell r="G769">
            <v>1267.116417</v>
          </cell>
          <cell r="H769">
            <v>1619.788528</v>
          </cell>
          <cell r="I769">
            <v>1458.8961599999998</v>
          </cell>
          <cell r="J769">
            <v>1785.69164</v>
          </cell>
          <cell r="K769">
            <v>1581.1816360000003</v>
          </cell>
          <cell r="L769">
            <v>1170.931928</v>
          </cell>
          <cell r="M769">
            <v>875.17694355187098</v>
          </cell>
          <cell r="N769">
            <v>553.38784683131018</v>
          </cell>
          <cell r="O769">
            <v>621.388742938939</v>
          </cell>
          <cell r="P769">
            <v>1299.0371322974506</v>
          </cell>
          <cell r="Q769">
            <v>1323.6660818168587</v>
          </cell>
          <cell r="R769">
            <v>1026.2491025887191</v>
          </cell>
          <cell r="S769">
            <v>1103.7405426328423</v>
          </cell>
          <cell r="T769">
            <v>1078.5390830340305</v>
          </cell>
          <cell r="U769">
            <v>985.66852713119113</v>
          </cell>
          <cell r="V769">
            <v>812.53967248075116</v>
          </cell>
          <cell r="W769">
            <v>214.83469840533547</v>
          </cell>
          <cell r="X769">
            <v>228.5652219209326</v>
          </cell>
          <cell r="Y769">
            <v>265.34383628555952</v>
          </cell>
          <cell r="Z769">
            <v>287.60942910034737</v>
          </cell>
          <cell r="AA769" t="str">
            <v>X</v>
          </cell>
        </row>
        <row r="770">
          <cell r="B770" t="str">
            <v>f</v>
          </cell>
          <cell r="C770">
            <v>1.0287422299769735</v>
          </cell>
          <cell r="D770" t="str">
            <v xml:space="preserve">            Gécamines</v>
          </cell>
          <cell r="E770">
            <v>248.35992300000001</v>
          </cell>
          <cell r="F770">
            <v>248.55929335999997</v>
          </cell>
          <cell r="G770">
            <v>217.14672798000001</v>
          </cell>
          <cell r="H770">
            <v>300.5</v>
          </cell>
          <cell r="I770">
            <v>371.67272727272723</v>
          </cell>
          <cell r="J770">
            <v>412.9</v>
          </cell>
          <cell r="K770">
            <v>394.29999999999995</v>
          </cell>
          <cell r="L770">
            <v>296.33</v>
          </cell>
          <cell r="M770">
            <v>192.34</v>
          </cell>
          <cell r="N770">
            <v>91.030000000000015</v>
          </cell>
          <cell r="O770">
            <v>68.83</v>
          </cell>
          <cell r="P770">
            <v>91.82</v>
          </cell>
          <cell r="Q770">
            <v>90.904032076091255</v>
          </cell>
          <cell r="R770">
            <v>82.830202879481163</v>
          </cell>
          <cell r="S770">
            <v>116.51821269778871</v>
          </cell>
          <cell r="T770">
            <v>31.858457281488185</v>
          </cell>
          <cell r="U770">
            <v>29.799088070741195</v>
          </cell>
          <cell r="V770">
            <v>30.655580313174525</v>
          </cell>
          <cell r="W770">
            <v>27.97818265672354</v>
          </cell>
          <cell r="X770">
            <v>29.374610545435335</v>
          </cell>
          <cell r="Y770">
            <v>30.187883746441941</v>
          </cell>
          <cell r="Z770">
            <v>31.194214994623408</v>
          </cell>
          <cell r="AA770" t="str">
            <v>X</v>
          </cell>
        </row>
        <row r="771">
          <cell r="B771" t="str">
            <v>f</v>
          </cell>
          <cell r="C771">
            <v>0.81798210112890712</v>
          </cell>
          <cell r="D771" t="str">
            <v xml:space="preserve">            Non-Gécamines</v>
          </cell>
          <cell r="E771">
            <v>650.72034500000007</v>
          </cell>
          <cell r="F771">
            <v>867.41483663999986</v>
          </cell>
          <cell r="G771">
            <v>1049.96968902</v>
          </cell>
          <cell r="H771">
            <v>1319.288528</v>
          </cell>
          <cell r="I771">
            <v>1087.2234327272727</v>
          </cell>
          <cell r="J771">
            <v>1372.7916399999999</v>
          </cell>
          <cell r="K771">
            <v>1186.8816360000003</v>
          </cell>
          <cell r="L771">
            <v>874.60192800000004</v>
          </cell>
          <cell r="M771">
            <v>682.83694355187095</v>
          </cell>
          <cell r="N771">
            <v>462.35784683131016</v>
          </cell>
          <cell r="O771">
            <v>552.55874293893896</v>
          </cell>
          <cell r="P771">
            <v>1207.2171322974507</v>
          </cell>
          <cell r="Q771">
            <v>1232.7620497407675</v>
          </cell>
          <cell r="R771">
            <v>943.41889970923796</v>
          </cell>
          <cell r="S771">
            <v>987.22232993505361</v>
          </cell>
          <cell r="T771">
            <v>1046.6806257525423</v>
          </cell>
          <cell r="U771">
            <v>955.86943906044996</v>
          </cell>
          <cell r="V771">
            <v>781.88409216757668</v>
          </cell>
          <cell r="W771">
            <v>186.85651574861194</v>
          </cell>
          <cell r="X771">
            <v>199.19061137549727</v>
          </cell>
          <cell r="Y771">
            <v>235.15595253911758</v>
          </cell>
          <cell r="Z771">
            <v>256.41521410572398</v>
          </cell>
          <cell r="AA771" t="str">
            <v>X</v>
          </cell>
        </row>
        <row r="772">
          <cell r="B772" t="str">
            <v>f</v>
          </cell>
          <cell r="C772">
            <v>0.8144892862629014</v>
          </cell>
          <cell r="D772" t="str">
            <v xml:space="preserve">       Volume index (1989=100)</v>
          </cell>
          <cell r="E772">
            <v>69.412258672269203</v>
          </cell>
          <cell r="F772">
            <v>87.149095595389369</v>
          </cell>
          <cell r="G772">
            <v>84.465772418388212</v>
          </cell>
          <cell r="H772">
            <v>97.148422916135445</v>
          </cell>
          <cell r="I772">
            <v>81.346280401962332</v>
          </cell>
          <cell r="J772">
            <v>100</v>
          </cell>
          <cell r="K772">
            <v>82.364213062749798</v>
          </cell>
          <cell r="L772">
            <v>62.68479491493472</v>
          </cell>
          <cell r="M772">
            <v>45.750688415541084</v>
          </cell>
          <cell r="N772">
            <v>30.172239104873814</v>
          </cell>
          <cell r="O772">
            <v>32.924347718618904</v>
          </cell>
          <cell r="P772">
            <v>63.008847217237886</v>
          </cell>
          <cell r="Q772">
            <v>66.548628232053886</v>
          </cell>
          <cell r="R772">
            <v>55.682727176062251</v>
          </cell>
          <cell r="S772">
            <v>85.63468050975888</v>
          </cell>
          <cell r="T772">
            <v>84.392704481824168</v>
          </cell>
          <cell r="U772">
            <v>79.938925764114487</v>
          </cell>
          <cell r="V772">
            <v>65.109398590236665</v>
          </cell>
          <cell r="W772">
            <v>16.920609617665406</v>
          </cell>
          <cell r="X772">
            <v>17.754898186752559</v>
          </cell>
          <cell r="Y772">
            <v>20.376620371237674</v>
          </cell>
          <cell r="Z772">
            <v>21.818854012167286</v>
          </cell>
          <cell r="AA772" t="str">
            <v>X</v>
          </cell>
        </row>
        <row r="773">
          <cell r="B773" t="str">
            <v>f</v>
          </cell>
          <cell r="C773">
            <v>1.0164318350348793</v>
          </cell>
          <cell r="D773" t="str">
            <v xml:space="preserve">            Gécamines</v>
          </cell>
          <cell r="E773">
            <v>82.924108127873282</v>
          </cell>
          <cell r="F773">
            <v>83.94606543669741</v>
          </cell>
          <cell r="G773">
            <v>62.600688885183999</v>
          </cell>
          <cell r="H773">
            <v>77.944144530084799</v>
          </cell>
          <cell r="I773">
            <v>89.626326251128376</v>
          </cell>
          <cell r="J773">
            <v>100</v>
          </cell>
          <cell r="K773">
            <v>88.827032013593495</v>
          </cell>
          <cell r="L773">
            <v>68.606895031242587</v>
          </cell>
          <cell r="M773">
            <v>43.484347718237359</v>
          </cell>
          <cell r="N773">
            <v>21.464661735535806</v>
          </cell>
          <cell r="O773">
            <v>15.772231774583773</v>
          </cell>
          <cell r="P773">
            <v>19.261000373214134</v>
          </cell>
          <cell r="Q773">
            <v>19.765390398212013</v>
          </cell>
          <cell r="R773">
            <v>19.436497860417372</v>
          </cell>
          <cell r="S773">
            <v>39.096518275907307</v>
          </cell>
          <cell r="T773">
            <v>10.780908040566349</v>
          </cell>
          <cell r="U773">
            <v>10.451821270850688</v>
          </cell>
          <cell r="V773">
            <v>10.623563873787349</v>
          </cell>
          <cell r="W773">
            <v>9.5299947848674158</v>
          </cell>
          <cell r="X773">
            <v>9.868286202523203</v>
          </cell>
          <cell r="Y773">
            <v>10.025762258833442</v>
          </cell>
          <cell r="Z773">
            <v>10.23444885515074</v>
          </cell>
          <cell r="AA773" t="str">
            <v>X</v>
          </cell>
        </row>
        <row r="774">
          <cell r="B774" t="str">
            <v>f</v>
          </cell>
          <cell r="C774">
            <v>0.80819375723960607</v>
          </cell>
          <cell r="D774" t="str">
            <v xml:space="preserve">            Non-Gécamines</v>
          </cell>
          <cell r="E774">
            <v>65.34824598625157</v>
          </cell>
          <cell r="F774">
            <v>88.112483711974889</v>
          </cell>
          <cell r="G774">
            <v>91.042220531708622</v>
          </cell>
          <cell r="H774">
            <v>102.92457008556339</v>
          </cell>
          <cell r="I774">
            <v>78.855858089133676</v>
          </cell>
          <cell r="J774">
            <v>100</v>
          </cell>
          <cell r="K774">
            <v>80.420365309711798</v>
          </cell>
          <cell r="L774">
            <v>60.903581315743878</v>
          </cell>
          <cell r="M774">
            <v>46.432344718399037</v>
          </cell>
          <cell r="N774">
            <v>32.791251772957708</v>
          </cell>
          <cell r="O774">
            <v>38.083257830638601</v>
          </cell>
          <cell r="P774">
            <v>76.167061060889665</v>
          </cell>
          <cell r="Q774">
            <v>80.619808692909046</v>
          </cell>
          <cell r="R774">
            <v>66.584649688082919</v>
          </cell>
          <cell r="S774">
            <v>99.632148607945524</v>
          </cell>
          <cell r="T774">
            <v>106.5332171896342</v>
          </cell>
          <cell r="U774">
            <v>100.83883847429725</v>
          </cell>
          <cell r="V774">
            <v>81.497319742220043</v>
          </cell>
          <cell r="W774">
            <v>19.143514227182326</v>
          </cell>
          <cell r="X774">
            <v>20.126985831668801</v>
          </cell>
          <cell r="Y774">
            <v>23.489889122358356</v>
          </cell>
          <cell r="Z774">
            <v>25.303141612674626</v>
          </cell>
          <cell r="AA774" t="str">
            <v>X</v>
          </cell>
        </row>
        <row r="775">
          <cell r="B775" t="str">
            <v>f</v>
          </cell>
          <cell r="C775">
            <v>1.0121113826995314</v>
          </cell>
          <cell r="D775" t="str">
            <v xml:space="preserve">       Unit value index (1989=100)</v>
          </cell>
          <cell r="E775">
            <v>72.536371065658059</v>
          </cell>
          <cell r="F775">
            <v>71.710834626559802</v>
          </cell>
          <cell r="G775">
            <v>84.009673030022569</v>
          </cell>
          <cell r="H775">
            <v>93.371879011834352</v>
          </cell>
          <cell r="I775">
            <v>100.43387433713643</v>
          </cell>
          <cell r="J775">
            <v>100</v>
          </cell>
          <cell r="K775">
            <v>107.50699999999999</v>
          </cell>
          <cell r="L775">
            <v>104.60753620999999</v>
          </cell>
          <cell r="M775">
            <v>107.12523039150227</v>
          </cell>
          <cell r="N775">
            <v>102.71068156077682</v>
          </cell>
          <cell r="O775">
            <v>105.69142082621539</v>
          </cell>
          <cell r="P775">
            <v>115.45521806838454</v>
          </cell>
          <cell r="Q775">
            <v>111.38657939364319</v>
          </cell>
          <cell r="R775">
            <v>103.21096232124195</v>
          </cell>
          <cell r="S775">
            <v>72.178997892466569</v>
          </cell>
          <cell r="T775">
            <v>71.568928826420859</v>
          </cell>
          <cell r="U775">
            <v>69.050386895274698</v>
          </cell>
          <cell r="V775">
            <v>69.886682556514074</v>
          </cell>
          <cell r="W775">
            <v>71.102022643114495</v>
          </cell>
          <cell r="X775">
            <v>72.091738375910637</v>
          </cell>
          <cell r="Y775">
            <v>72.923983480998558</v>
          </cell>
          <cell r="Z775">
            <v>73.818415370033847</v>
          </cell>
          <cell r="AA775" t="str">
            <v>X</v>
          </cell>
        </row>
        <row r="776">
          <cell r="AA776" t="str">
            <v>X</v>
          </cell>
        </row>
        <row r="777">
          <cell r="D777" t="str">
            <v>(In millions of SDRs)</v>
          </cell>
          <cell r="AA777" t="str">
            <v>X</v>
          </cell>
        </row>
        <row r="778">
          <cell r="B778" t="str">
            <v>f</v>
          </cell>
          <cell r="C778">
            <v>0.84537255906386977</v>
          </cell>
          <cell r="D778" t="str">
            <v>Imports</v>
          </cell>
          <cell r="E778">
            <v>1026.8</v>
          </cell>
          <cell r="F778">
            <v>1269.5</v>
          </cell>
          <cell r="G778">
            <v>1230.0999999999999</v>
          </cell>
          <cell r="H778">
            <v>1371.6</v>
          </cell>
          <cell r="I778">
            <v>1198</v>
          </cell>
          <cell r="J778">
            <v>1501.5</v>
          </cell>
          <cell r="K778">
            <v>1281.4000000000001</v>
          </cell>
          <cell r="L778">
            <v>953.3</v>
          </cell>
          <cell r="M778">
            <v>663.8</v>
          </cell>
          <cell r="N778">
            <v>440</v>
          </cell>
          <cell r="O778">
            <v>465.7</v>
          </cell>
          <cell r="P778">
            <v>890.68381455563213</v>
          </cell>
          <cell r="Q778">
            <v>966.32063200899938</v>
          </cell>
          <cell r="R778">
            <v>823.06117721541602</v>
          </cell>
          <cell r="S778">
            <v>906.81516791036722</v>
          </cell>
          <cell r="T778">
            <v>830.26840882413615</v>
          </cell>
          <cell r="U778">
            <v>785.16056120985058</v>
          </cell>
          <cell r="V778">
            <v>663.75319290599555</v>
          </cell>
          <cell r="W778">
            <v>221.11255360882714</v>
          </cell>
          <cell r="X778">
            <v>241.1196933067049</v>
          </cell>
          <cell r="Y778">
            <v>273.58088747311308</v>
          </cell>
          <cell r="Z778">
            <v>295.27253674465646</v>
          </cell>
          <cell r="AA778" t="str">
            <v>X</v>
          </cell>
        </row>
        <row r="779">
          <cell r="B779" t="str">
            <v>f</v>
          </cell>
          <cell r="C779">
            <v>1.1186463931247299</v>
          </cell>
          <cell r="D779" t="str">
            <v xml:space="preserve">     Oil</v>
          </cell>
          <cell r="E779">
            <v>149.65707651632667</v>
          </cell>
          <cell r="F779">
            <v>170.38627454842714</v>
          </cell>
          <cell r="G779">
            <v>150.02088358890867</v>
          </cell>
          <cell r="H779">
            <v>118.94082346026542</v>
          </cell>
          <cell r="I779">
            <v>112.44716947437348</v>
          </cell>
          <cell r="J779">
            <v>108.34399575583573</v>
          </cell>
          <cell r="K779">
            <v>115.97284667659241</v>
          </cell>
          <cell r="L779">
            <v>97.455706934861425</v>
          </cell>
          <cell r="M779">
            <v>42.389386403560628</v>
          </cell>
          <cell r="N779">
            <v>43.685759961605072</v>
          </cell>
          <cell r="O779">
            <v>31.678421735644321</v>
          </cell>
          <cell r="P779">
            <v>34.333743301353316</v>
          </cell>
          <cell r="Q779">
            <v>54.554454660415644</v>
          </cell>
          <cell r="R779">
            <v>77.251752650737743</v>
          </cell>
          <cell r="S779">
            <v>93.111366444826146</v>
          </cell>
          <cell r="T779">
            <v>41.468109655380267</v>
          </cell>
          <cell r="U779">
            <v>37.617258532842023</v>
          </cell>
          <cell r="V779">
            <v>42.080410577004194</v>
          </cell>
          <cell r="W779">
            <v>56.092925783195042</v>
          </cell>
          <cell r="X779">
            <v>64.78804491462715</v>
          </cell>
          <cell r="Y779">
            <v>67.861697365360172</v>
          </cell>
          <cell r="Z779">
            <v>71.103595903463713</v>
          </cell>
          <cell r="AA779" t="str">
            <v>X</v>
          </cell>
        </row>
        <row r="780">
          <cell r="B780" t="str">
            <v>f</v>
          </cell>
          <cell r="C780">
            <v>0.83162109820626384</v>
          </cell>
          <cell r="D780" t="str">
            <v xml:space="preserve">     Non-oil</v>
          </cell>
          <cell r="E780">
            <v>877.14292348367337</v>
          </cell>
          <cell r="F780">
            <v>1099.1137254515729</v>
          </cell>
          <cell r="G780">
            <v>1080.0791164110913</v>
          </cell>
          <cell r="H780">
            <v>1252.6591765397345</v>
          </cell>
          <cell r="I780">
            <v>1085.5528305256264</v>
          </cell>
          <cell r="J780">
            <v>1393.1560042441643</v>
          </cell>
          <cell r="K780">
            <v>1165.4271533234078</v>
          </cell>
          <cell r="L780">
            <v>855.84429306513857</v>
          </cell>
          <cell r="M780">
            <v>621.41061359643925</v>
          </cell>
          <cell r="N780">
            <v>396.31424003839493</v>
          </cell>
          <cell r="O780">
            <v>434.0215782643557</v>
          </cell>
          <cell r="P780">
            <v>856.35007125427876</v>
          </cell>
          <cell r="Q780">
            <v>911.76617734858382</v>
          </cell>
          <cell r="R780">
            <v>745.80942456467835</v>
          </cell>
          <cell r="S780">
            <v>813.70380146554112</v>
          </cell>
          <cell r="T780">
            <v>788.80029916875583</v>
          </cell>
          <cell r="U780">
            <v>747.54330267700857</v>
          </cell>
          <cell r="V780">
            <v>621.67278232899139</v>
          </cell>
          <cell r="W780">
            <v>165.01962782563209</v>
          </cell>
          <cell r="X780">
            <v>176.33164839207777</v>
          </cell>
          <cell r="Y780">
            <v>205.71919010775292</v>
          </cell>
          <cell r="Z780">
            <v>224.16894084119278</v>
          </cell>
          <cell r="AA780" t="str">
            <v>X</v>
          </cell>
        </row>
        <row r="781">
          <cell r="B781" t="str">
            <v>f</v>
          </cell>
          <cell r="C781">
            <v>1.0378112679442564</v>
          </cell>
          <cell r="D781" t="str">
            <v xml:space="preserve">         Gécamines</v>
          </cell>
          <cell r="E781">
            <v>242.3</v>
          </cell>
          <cell r="F781">
            <v>244.804</v>
          </cell>
          <cell r="G781">
            <v>185.09399999999999</v>
          </cell>
          <cell r="H781">
            <v>232.3908806879698</v>
          </cell>
          <cell r="I781">
            <v>276.55866961778025</v>
          </cell>
          <cell r="J781">
            <v>322.13518911496692</v>
          </cell>
          <cell r="K781">
            <v>290.62311128145404</v>
          </cell>
          <cell r="L781">
            <v>216.59016489299495</v>
          </cell>
          <cell r="M781">
            <v>136.56908845663068</v>
          </cell>
          <cell r="N781">
            <v>65.192044742703445</v>
          </cell>
          <cell r="O781">
            <v>48.075710368752446</v>
          </cell>
          <cell r="P781">
            <v>60.529496492147487</v>
          </cell>
          <cell r="Q781">
            <v>62.61641283262739</v>
          </cell>
          <cell r="R781">
            <v>60.195468907395139</v>
          </cell>
          <cell r="S781">
            <v>85.9</v>
          </cell>
          <cell r="T781">
            <v>23.3</v>
          </cell>
          <cell r="U781">
            <v>22.6</v>
          </cell>
          <cell r="V781">
            <v>23.454534655540197</v>
          </cell>
          <cell r="W781">
            <v>21.490705754333632</v>
          </cell>
          <cell r="X781">
            <v>22.661686912909804</v>
          </cell>
          <cell r="Y781">
            <v>23.404451681710331</v>
          </cell>
          <cell r="Z781">
            <v>24.31343839313903</v>
          </cell>
          <cell r="AA781" t="str">
            <v>X</v>
          </cell>
        </row>
        <row r="782">
          <cell r="B782" t="str">
            <v>f</v>
          </cell>
          <cell r="C782">
            <v>0.8251931502289932</v>
          </cell>
          <cell r="D782" t="str">
            <v xml:space="preserve">         Non-Gécamines</v>
          </cell>
          <cell r="E782">
            <v>634.8429234836733</v>
          </cell>
          <cell r="F782">
            <v>854.30972545157294</v>
          </cell>
          <cell r="G782">
            <v>894.98511641109121</v>
          </cell>
          <cell r="H782">
            <v>1020.2682958517647</v>
          </cell>
          <cell r="I782">
            <v>808.99416090784621</v>
          </cell>
          <cell r="J782">
            <v>1071.0208151291972</v>
          </cell>
          <cell r="K782">
            <v>874.80404204195372</v>
          </cell>
          <cell r="L782">
            <v>639.25412817214362</v>
          </cell>
          <cell r="M782">
            <v>484.8415251398086</v>
          </cell>
          <cell r="N782">
            <v>331.12219529569148</v>
          </cell>
          <cell r="O782">
            <v>385.94586789560327</v>
          </cell>
          <cell r="P782">
            <v>795.82057476213129</v>
          </cell>
          <cell r="Q782">
            <v>849.14976451595646</v>
          </cell>
          <cell r="R782">
            <v>685.61395565728321</v>
          </cell>
          <cell r="S782">
            <v>727.80380146554114</v>
          </cell>
          <cell r="T782">
            <v>765.50029916875587</v>
          </cell>
          <cell r="U782">
            <v>724.94330267700855</v>
          </cell>
          <cell r="V782">
            <v>598.21824767345117</v>
          </cell>
          <cell r="W782">
            <v>143.52892207129844</v>
          </cell>
          <cell r="X782">
            <v>153.66996147916797</v>
          </cell>
          <cell r="Y782">
            <v>182.3147384260426</v>
          </cell>
          <cell r="Z782">
            <v>199.85550244805376</v>
          </cell>
          <cell r="AA782" t="str">
            <v>X</v>
          </cell>
        </row>
        <row r="783">
          <cell r="AA783" t="str">
            <v>X</v>
          </cell>
        </row>
        <row r="784">
          <cell r="D784" t="str">
            <v>(In percent of total)</v>
          </cell>
          <cell r="AA784" t="str">
            <v>X</v>
          </cell>
        </row>
        <row r="785">
          <cell r="D785" t="str">
            <v>Imports</v>
          </cell>
          <cell r="AA785" t="str">
            <v>X</v>
          </cell>
        </row>
        <row r="786">
          <cell r="B786" t="str">
            <v>f</v>
          </cell>
          <cell r="C786">
            <v>1.3232584629473565</v>
          </cell>
          <cell r="D786" t="str">
            <v xml:space="preserve">     Oil</v>
          </cell>
          <cell r="E786">
            <v>14.575095102875602</v>
          </cell>
          <cell r="F786">
            <v>13.42152615584302</v>
          </cell>
          <cell r="G786">
            <v>12.195828273222395</v>
          </cell>
          <cell r="H786">
            <v>8.6716844167589251</v>
          </cell>
          <cell r="I786">
            <v>9.3862411915169854</v>
          </cell>
          <cell r="J786">
            <v>7.2157173330559932</v>
          </cell>
          <cell r="K786">
            <v>9.0504796844539097</v>
          </cell>
          <cell r="L786">
            <v>10.222984048553597</v>
          </cell>
          <cell r="M786">
            <v>6.3858671894487244</v>
          </cell>
          <cell r="N786">
            <v>9.9285818094556983</v>
          </cell>
          <cell r="O786">
            <v>6.8023237568486836</v>
          </cell>
          <cell r="P786">
            <v>3.854762233271595</v>
          </cell>
          <cell r="Q786">
            <v>5.6455852077788995</v>
          </cell>
          <cell r="R786">
            <v>9.3859065145189078</v>
          </cell>
          <cell r="S786">
            <v>10.267954235854775</v>
          </cell>
          <cell r="T786">
            <v>4.9945426340030554</v>
          </cell>
          <cell r="U786">
            <v>4.7910275160634344</v>
          </cell>
          <cell r="V786">
            <v>6.3397677068445919</v>
          </cell>
          <cell r="W786">
            <v>25.368494401466553</v>
          </cell>
          <cell r="X786">
            <v>26.869661298140663</v>
          </cell>
          <cell r="Y786">
            <v>24.804984731263243</v>
          </cell>
          <cell r="Z786">
            <v>24.080666860308835</v>
          </cell>
          <cell r="AA786" t="str">
            <v>X</v>
          </cell>
        </row>
        <row r="787">
          <cell r="B787" t="str">
            <v>f</v>
          </cell>
          <cell r="C787">
            <v>0.98373325380606891</v>
          </cell>
          <cell r="D787" t="str">
            <v xml:space="preserve">     Non-oil</v>
          </cell>
          <cell r="E787">
            <v>85.424904897124406</v>
          </cell>
          <cell r="F787">
            <v>86.578473844156989</v>
          </cell>
          <cell r="G787">
            <v>87.804171726777611</v>
          </cell>
          <cell r="H787">
            <v>91.328315583241078</v>
          </cell>
          <cell r="I787">
            <v>90.613758808482999</v>
          </cell>
          <cell r="J787">
            <v>92.784282666944009</v>
          </cell>
          <cell r="K787">
            <v>90.949520315546096</v>
          </cell>
          <cell r="L787">
            <v>89.777015951446415</v>
          </cell>
          <cell r="M787">
            <v>93.614132810551254</v>
          </cell>
          <cell r="N787">
            <v>90.071418190544307</v>
          </cell>
          <cell r="O787">
            <v>93.197676243151321</v>
          </cell>
          <cell r="P787">
            <v>96.1452377667284</v>
          </cell>
          <cell r="Q787">
            <v>94.354414792221121</v>
          </cell>
          <cell r="R787">
            <v>90.614093485481106</v>
          </cell>
          <cell r="S787">
            <v>89.732045764145241</v>
          </cell>
          <cell r="T787">
            <v>95.005457365996946</v>
          </cell>
          <cell r="U787">
            <v>95.208972483936577</v>
          </cell>
          <cell r="V787">
            <v>93.660232293155417</v>
          </cell>
          <cell r="W787">
            <v>74.631505598533437</v>
          </cell>
          <cell r="X787">
            <v>73.130338701859344</v>
          </cell>
          <cell r="Y787">
            <v>75.195015268736753</v>
          </cell>
          <cell r="Z787">
            <v>75.919333139691176</v>
          </cell>
          <cell r="AA787" t="str">
            <v>X</v>
          </cell>
        </row>
        <row r="788">
          <cell r="B788" t="str">
            <v>f</v>
          </cell>
          <cell r="C788">
            <v>1.2276377519202721</v>
          </cell>
          <cell r="D788" t="str">
            <v xml:space="preserve">         Gécamines</v>
          </cell>
          <cell r="E788">
            <v>23.597584729255942</v>
          </cell>
          <cell r="F788">
            <v>19.283497439936983</v>
          </cell>
          <cell r="G788">
            <v>15.047069343955775</v>
          </cell>
          <cell r="H788">
            <v>16.943050502185027</v>
          </cell>
          <cell r="I788">
            <v>23.085030852903191</v>
          </cell>
          <cell r="J788">
            <v>21.454225049281845</v>
          </cell>
          <cell r="K788">
            <v>22.680124183038398</v>
          </cell>
          <cell r="L788">
            <v>22.720042472778239</v>
          </cell>
          <cell r="M788">
            <v>20.573830740679526</v>
          </cell>
          <cell r="N788">
            <v>14.816373805159873</v>
          </cell>
          <cell r="O788">
            <v>10.323321960221698</v>
          </cell>
          <cell r="P788">
            <v>6.7958455630347396</v>
          </cell>
          <cell r="Q788">
            <v>6.4798795305080734</v>
          </cell>
          <cell r="R788">
            <v>7.313608097887534</v>
          </cell>
          <cell r="S788">
            <v>9.4727131878423378</v>
          </cell>
          <cell r="T788">
            <v>2.8063213958722719</v>
          </cell>
          <cell r="U788">
            <v>2.8783921552523926</v>
          </cell>
          <cell r="V788">
            <v>3.5336228746189939</v>
          </cell>
          <cell r="W788">
            <v>9.719351255086627</v>
          </cell>
          <cell r="X788">
            <v>9.3985217889623289</v>
          </cell>
          <cell r="Y788">
            <v>8.5548562612987595</v>
          </cell>
          <cell r="Z788">
            <v>8.2342362961322824</v>
          </cell>
          <cell r="AA788" t="str">
            <v>X</v>
          </cell>
        </row>
        <row r="789">
          <cell r="B789" t="str">
            <v>f</v>
          </cell>
          <cell r="C789">
            <v>0.97612956723220057</v>
          </cell>
          <cell r="D789" t="str">
            <v xml:space="preserve">         Non-Gécamines</v>
          </cell>
          <cell r="E789">
            <v>61.827320167868457</v>
          </cell>
          <cell r="F789">
            <v>67.294976404219994</v>
          </cell>
          <cell r="G789">
            <v>72.757102382821827</v>
          </cell>
          <cell r="H789">
            <v>74.385265081056048</v>
          </cell>
          <cell r="I789">
            <v>67.528727955579825</v>
          </cell>
          <cell r="J789">
            <v>71.330057617662149</v>
          </cell>
          <cell r="K789">
            <v>68.269396132507694</v>
          </cell>
          <cell r="L789">
            <v>67.056973478668169</v>
          </cell>
          <cell r="M789">
            <v>73.040302069871743</v>
          </cell>
          <cell r="N789">
            <v>75.255044385384423</v>
          </cell>
          <cell r="O789">
            <v>82.87435428292963</v>
          </cell>
          <cell r="P789">
            <v>89.349392203693668</v>
          </cell>
          <cell r="Q789">
            <v>87.874535261713035</v>
          </cell>
          <cell r="R789">
            <v>83.300485387593568</v>
          </cell>
          <cell r="S789">
            <v>80.259332576302896</v>
          </cell>
          <cell r="T789">
            <v>92.199135970124672</v>
          </cell>
          <cell r="U789">
            <v>92.330580328684178</v>
          </cell>
          <cell r="V789">
            <v>90.126609418536418</v>
          </cell>
          <cell r="W789">
            <v>64.912154343446801</v>
          </cell>
          <cell r="X789">
            <v>63.73181691289701</v>
          </cell>
          <cell r="Y789">
            <v>66.640159007438001</v>
          </cell>
          <cell r="Z789">
            <v>67.685096843558895</v>
          </cell>
          <cell r="AA789" t="str">
            <v>X</v>
          </cell>
        </row>
        <row r="790">
          <cell r="AA790" t="str">
            <v>X</v>
          </cell>
        </row>
        <row r="791">
          <cell r="D791" t="str">
            <v>(Percentage change)</v>
          </cell>
          <cell r="AA791" t="str">
            <v>X</v>
          </cell>
        </row>
        <row r="792">
          <cell r="D792" t="str">
            <v>Import volume</v>
          </cell>
          <cell r="AA792" t="str">
            <v>X</v>
          </cell>
        </row>
        <row r="793">
          <cell r="B793" t="str">
            <v>f</v>
          </cell>
          <cell r="C793">
            <v>2.6439636912246729</v>
          </cell>
          <cell r="D793" t="str">
            <v xml:space="preserve">    Total import</v>
          </cell>
          <cell r="E793">
            <v>-0.53986562990563702</v>
          </cell>
          <cell r="F793">
            <v>25.006515134276519</v>
          </cell>
          <cell r="G793">
            <v>3.5778786847289412</v>
          </cell>
          <cell r="H793">
            <v>9.080484164059289</v>
          </cell>
          <cell r="I793">
            <v>-13.266551439059915</v>
          </cell>
          <cell r="J793">
            <v>17.656670984695388</v>
          </cell>
          <cell r="K793">
            <v>-17.229233165103995</v>
          </cell>
          <cell r="L793">
            <v>-22.00667426362034</v>
          </cell>
          <cell r="M793">
            <v>-29.738980669391559</v>
          </cell>
          <cell r="N793">
            <v>-30.86728148340654</v>
          </cell>
          <cell r="O793">
            <v>5.8601202028171206</v>
          </cell>
          <cell r="P793">
            <v>84.574966885089225</v>
          </cell>
          <cell r="Q793">
            <v>6.6615733591183668</v>
          </cell>
          <cell r="R793">
            <v>-13.115967057967071</v>
          </cell>
          <cell r="S793">
            <v>55.709396947477494</v>
          </cell>
          <cell r="T793">
            <v>-8.12585264489244</v>
          </cell>
          <cell r="U793">
            <v>-6.6792685007710961</v>
          </cell>
          <cell r="V793">
            <v>-17.659743399979433</v>
          </cell>
          <cell r="W793">
            <v>-70.025755735686701</v>
          </cell>
          <cell r="X793">
            <v>8.8616154133218217</v>
          </cell>
          <cell r="Y793">
            <v>13.004296413068218</v>
          </cell>
          <cell r="Z793">
            <v>6.8066483503475883</v>
          </cell>
          <cell r="AA793" t="str">
            <v>X</v>
          </cell>
        </row>
        <row r="794">
          <cell r="B794" t="str">
            <v>f</v>
          </cell>
          <cell r="C794">
            <v>-0.51779560606086716</v>
          </cell>
          <cell r="D794" t="str">
            <v xml:space="preserve">        Oil</v>
          </cell>
          <cell r="E794">
            <v>-2.5167773076968101</v>
          </cell>
          <cell r="F794">
            <v>17.93894715032436</v>
          </cell>
          <cell r="G794">
            <v>95.246548243351398</v>
          </cell>
          <cell r="H794">
            <v>-31.487165038817931</v>
          </cell>
          <cell r="I794">
            <v>21.153071464917737</v>
          </cell>
          <cell r="J794">
            <v>-24.176718172473642</v>
          </cell>
          <cell r="K794">
            <v>-12.001506194520262</v>
          </cell>
          <cell r="L794">
            <v>0.69788747667931528</v>
          </cell>
          <cell r="M794">
            <v>-54.519709333901332</v>
          </cell>
          <cell r="N794">
            <v>15.602786026844484</v>
          </cell>
          <cell r="O794">
            <v>-21.297621970720847</v>
          </cell>
          <cell r="P794">
            <v>6.0651038772171706</v>
          </cell>
          <cell r="Q794">
            <v>28.404045018541414</v>
          </cell>
          <cell r="R794">
            <v>41.921126413997854</v>
          </cell>
          <cell r="S794">
            <v>75.096807798526498</v>
          </cell>
          <cell r="T794">
            <v>-67.360946921263817</v>
          </cell>
          <cell r="U794">
            <v>-44.237405849214575</v>
          </cell>
          <cell r="V794">
            <v>22.90593437225461</v>
          </cell>
          <cell r="W794">
            <v>50.200999313283347</v>
          </cell>
          <cell r="X794">
            <v>29.374999999999972</v>
          </cell>
          <cell r="Y794">
            <v>5.5472822040208536</v>
          </cell>
          <cell r="Z794">
            <v>5.5584045584045727</v>
          </cell>
          <cell r="AA794" t="str">
            <v>X</v>
          </cell>
        </row>
        <row r="795">
          <cell r="B795" t="str">
            <v>f</v>
          </cell>
          <cell r="C795">
            <v>3.5151613573379534</v>
          </cell>
          <cell r="D795" t="str">
            <v xml:space="preserve">        Non-oil</v>
          </cell>
          <cell r="E795">
            <v>-0.19609469754798101</v>
          </cell>
          <cell r="F795">
            <v>25.552888297245669</v>
          </cell>
          <cell r="G795">
            <v>-3.0790028957490612</v>
          </cell>
          <cell r="H795">
            <v>15.015135876489328</v>
          </cell>
          <cell r="I795">
            <v>-16.265979456830205</v>
          </cell>
          <cell r="J795">
            <v>22.931250827773162</v>
          </cell>
          <cell r="K795">
            <v>-17.635786937250199</v>
          </cell>
          <cell r="L795">
            <v>-23.893165995311783</v>
          </cell>
          <cell r="M795">
            <v>-27.014695545185663</v>
          </cell>
          <cell r="N795">
            <v>-34.050742950952873</v>
          </cell>
          <cell r="O795">
            <v>9.1213270721447248</v>
          </cell>
          <cell r="P795">
            <v>91.374625719938038</v>
          </cell>
          <cell r="Q795">
            <v>5.617911088917027</v>
          </cell>
          <cell r="R795">
            <v>-16.327761134463103</v>
          </cell>
          <cell r="S795">
            <v>53.790385012918037</v>
          </cell>
          <cell r="T795">
            <v>-1.4503189835491703</v>
          </cell>
          <cell r="U795">
            <v>-5.2774451832727998</v>
          </cell>
          <cell r="V795">
            <v>-18.55107137370986</v>
          </cell>
          <cell r="W795">
            <v>-74.012032081336571</v>
          </cell>
          <cell r="X795">
            <v>4.930605858409165</v>
          </cell>
          <cell r="Y795">
            <v>14.766191035898245</v>
          </cell>
          <cell r="Z795">
            <v>7.0778844315388723</v>
          </cell>
          <cell r="AA795" t="str">
            <v>X</v>
          </cell>
        </row>
        <row r="796">
          <cell r="B796" t="str">
            <v>f</v>
          </cell>
          <cell r="C796">
            <v>-0.53830818723539919</v>
          </cell>
          <cell r="D796" t="str">
            <v xml:space="preserve">            Gécamines</v>
          </cell>
          <cell r="E796">
            <v>19.042019277311102</v>
          </cell>
          <cell r="F796">
            <v>1.232400723862126</v>
          </cell>
          <cell r="G796">
            <v>-25.427488996026469</v>
          </cell>
          <cell r="H796">
            <v>24.510042809660206</v>
          </cell>
          <cell r="I796">
            <v>14.987888816374785</v>
          </cell>
          <cell r="J796">
            <v>11.574360104647297</v>
          </cell>
          <cell r="K796">
            <v>-11.172967986406501</v>
          </cell>
          <cell r="L796">
            <v>-22.763494990192346</v>
          </cell>
          <cell r="M796">
            <v>-36.618108575770378</v>
          </cell>
          <cell r="N796">
            <v>-50.638188539428143</v>
          </cell>
          <cell r="O796">
            <v>-26.520007774117094</v>
          </cell>
          <cell r="P796">
            <v>22.119688884184118</v>
          </cell>
          <cell r="Q796">
            <v>2.6187114647447052</v>
          </cell>
          <cell r="R796">
            <v>-1.6639819966540736</v>
          </cell>
          <cell r="S796">
            <v>101.15001455857833</v>
          </cell>
          <cell r="T796">
            <v>-72.42488969354099</v>
          </cell>
          <cell r="U796">
            <v>-3.052495842440861</v>
          </cell>
          <cell r="V796">
            <v>1.6431835034879327</v>
          </cell>
          <cell r="W796">
            <v>-10.293806315018383</v>
          </cell>
          <cell r="X796">
            <v>3.5497544887743038</v>
          </cell>
          <cell r="Y796">
            <v>1.5957791766312512</v>
          </cell>
          <cell r="Z796">
            <v>2.081503539877283</v>
          </cell>
          <cell r="AA796" t="str">
            <v>X</v>
          </cell>
        </row>
        <row r="797">
          <cell r="B797" t="str">
            <v>f</v>
          </cell>
          <cell r="C797">
            <v>3.5884048356821703</v>
          </cell>
          <cell r="D797" t="str">
            <v xml:space="preserve">            Non-Gécamines</v>
          </cell>
          <cell r="E797">
            <v>-5.5531985890298703</v>
          </cell>
          <cell r="F797">
            <v>34.835269688053486</v>
          </cell>
          <cell r="G797">
            <v>3.3249962959965629</v>
          </cell>
          <cell r="H797">
            <v>13.051471596868968</v>
          </cell>
          <cell r="I797">
            <v>-23.384806928433978</v>
          </cell>
          <cell r="J797">
            <v>26.813660295175936</v>
          </cell>
          <cell r="K797">
            <v>-19.579634690288206</v>
          </cell>
          <cell r="L797">
            <v>-24.268459759919814</v>
          </cell>
          <cell r="M797">
            <v>-23.760895968204675</v>
          </cell>
          <cell r="N797">
            <v>-29.378427964754451</v>
          </cell>
          <cell r="O797">
            <v>16.138469169527415</v>
          </cell>
          <cell r="P797">
            <v>100.00143212435999</v>
          </cell>
          <cell r="Q797">
            <v>5.8460278892207063</v>
          </cell>
          <cell r="R797">
            <v>-17.409070093787747</v>
          </cell>
          <cell r="S797">
            <v>49.6323087598632</v>
          </cell>
          <cell r="T797">
            <v>6.9265479848723555</v>
          </cell>
          <cell r="U797">
            <v>-5.3451673248548275</v>
          </cell>
          <cell r="V797">
            <v>-19.180624276039392</v>
          </cell>
          <cell r="W797">
            <v>-76.510252990240431</v>
          </cell>
          <cell r="X797">
            <v>5.1373618909009933</v>
          </cell>
          <cell r="Y797">
            <v>16.708429760993802</v>
          </cell>
          <cell r="Z797">
            <v>7.7192892689747161</v>
          </cell>
          <cell r="AA797" t="str">
            <v>X</v>
          </cell>
        </row>
        <row r="798">
          <cell r="AA798" t="str">
            <v>X</v>
          </cell>
        </row>
        <row r="799">
          <cell r="D799" t="str">
            <v>Sources:  Bank of Zaïre; and staff estimates.</v>
          </cell>
          <cell r="AA799" t="str">
            <v>X</v>
          </cell>
        </row>
        <row r="800">
          <cell r="AA800" t="str">
            <v>X</v>
          </cell>
        </row>
        <row r="801">
          <cell r="D801" t="str">
            <v>TABLE  11 - Derived</v>
          </cell>
          <cell r="AA801" t="str">
            <v>X</v>
          </cell>
        </row>
        <row r="802">
          <cell r="D802" t="str">
            <v>Foreign trade indicators and WEO trade data</v>
          </cell>
          <cell r="AA802" t="str">
            <v>X</v>
          </cell>
        </row>
        <row r="803">
          <cell r="AA803" t="str">
            <v>X</v>
          </cell>
        </row>
        <row r="804">
          <cell r="E804">
            <v>1984</v>
          </cell>
          <cell r="F804">
            <v>1985</v>
          </cell>
          <cell r="G804">
            <v>1986</v>
          </cell>
          <cell r="H804">
            <v>1987</v>
          </cell>
          <cell r="I804">
            <v>1988</v>
          </cell>
          <cell r="J804">
            <v>1989</v>
          </cell>
          <cell r="K804">
            <v>1990</v>
          </cell>
          <cell r="L804">
            <v>1991</v>
          </cell>
          <cell r="M804">
            <v>1992</v>
          </cell>
          <cell r="N804">
            <v>1993</v>
          </cell>
          <cell r="O804">
            <v>1994</v>
          </cell>
          <cell r="P804">
            <v>1995</v>
          </cell>
          <cell r="Q804">
            <v>1996</v>
          </cell>
          <cell r="R804">
            <v>1997</v>
          </cell>
          <cell r="S804">
            <v>1998</v>
          </cell>
          <cell r="T804">
            <v>1999</v>
          </cell>
          <cell r="U804">
            <v>2000</v>
          </cell>
          <cell r="V804">
            <v>2001</v>
          </cell>
          <cell r="W804">
            <v>2002</v>
          </cell>
          <cell r="X804">
            <v>2003</v>
          </cell>
          <cell r="Y804">
            <v>2004</v>
          </cell>
          <cell r="Z804">
            <v>2005</v>
          </cell>
          <cell r="AA804" t="str">
            <v>X</v>
          </cell>
        </row>
        <row r="805">
          <cell r="AA805" t="str">
            <v>X</v>
          </cell>
        </row>
        <row r="806">
          <cell r="AA806" t="str">
            <v>X</v>
          </cell>
        </row>
        <row r="807">
          <cell r="B807" t="str">
            <v>f</v>
          </cell>
          <cell r="D807" t="str">
            <v>Merchandise exports</v>
          </cell>
          <cell r="AA807" t="str">
            <v>X</v>
          </cell>
        </row>
        <row r="808">
          <cell r="B808" t="str">
            <v>f</v>
          </cell>
          <cell r="C808">
            <v>1.0213664044629747</v>
          </cell>
          <cell r="D808" t="str">
            <v xml:space="preserve">  Value, SDRs</v>
          </cell>
          <cell r="E808">
            <v>103.08108394760565</v>
          </cell>
          <cell r="F808">
            <v>105.01140160152727</v>
          </cell>
          <cell r="G808">
            <v>79.94378745293524</v>
          </cell>
          <cell r="H808">
            <v>74.349048098849224</v>
          </cell>
          <cell r="I808">
            <v>97.083311237206317</v>
          </cell>
          <cell r="J808">
            <v>100</v>
          </cell>
          <cell r="K808">
            <v>90.926446412472814</v>
          </cell>
          <cell r="L808">
            <v>63.928514609959159</v>
          </cell>
          <cell r="M808">
            <v>46.910961446677625</v>
          </cell>
          <cell r="N808">
            <v>43.442753354192071</v>
          </cell>
          <cell r="O808">
            <v>46.502625019886509</v>
          </cell>
          <cell r="P808">
            <v>57.752522510514353</v>
          </cell>
          <cell r="Q808">
            <v>60.345685135593087</v>
          </cell>
          <cell r="R808">
            <v>45.8110441604993</v>
          </cell>
          <cell r="S808">
            <v>46.134397559470997</v>
          </cell>
          <cell r="T808">
            <v>36.199445381869772</v>
          </cell>
          <cell r="U808">
            <v>30.579385463664455</v>
          </cell>
          <cell r="V808">
            <v>31.232756981710317</v>
          </cell>
          <cell r="W808">
            <v>34.38298436167188</v>
          </cell>
          <cell r="X808">
            <v>35.740343659294133</v>
          </cell>
          <cell r="Y808">
            <v>37.850317279590442</v>
          </cell>
          <cell r="Z808">
            <v>40.304774342286571</v>
          </cell>
          <cell r="AA808" t="str">
            <v>X</v>
          </cell>
        </row>
        <row r="809">
          <cell r="B809" t="str">
            <v>f</v>
          </cell>
          <cell r="C809">
            <v>-0.13762344220902548</v>
          </cell>
          <cell r="D809" t="str">
            <v xml:space="preserve">  (percent change)</v>
          </cell>
          <cell r="E809">
            <v>0.186578276507643</v>
          </cell>
          <cell r="F809">
            <v>1.8726206399835466E-2</v>
          </cell>
          <cell r="G809">
            <v>-0.23871326128673864</v>
          </cell>
          <cell r="H809">
            <v>-6.9983416252072939E-2</v>
          </cell>
          <cell r="I809">
            <v>0.30577746077032786</v>
          </cell>
          <cell r="J809">
            <v>3.0043152892336611</v>
          </cell>
          <cell r="K809">
            <v>-9.0735535875271829</v>
          </cell>
          <cell r="L809">
            <v>-29.69205645631634</v>
          </cell>
          <cell r="M809">
            <v>-26.619659892160918</v>
          </cell>
          <cell r="N809">
            <v>-7.3931720551661861</v>
          </cell>
          <cell r="O809">
            <v>7.04345703125</v>
          </cell>
          <cell r="P809">
            <v>24.191962251199595</v>
          </cell>
          <cell r="Q809">
            <v>4.4901287638243526</v>
          </cell>
          <cell r="R809">
            <v>-24.085634196438953</v>
          </cell>
          <cell r="S809">
            <v>0.70584158230235783</v>
          </cell>
          <cell r="T809">
            <v>-21.534804187687207</v>
          </cell>
          <cell r="U809">
            <v>-15.525265260058607</v>
          </cell>
          <cell r="V809">
            <v>2.1366404462974664</v>
          </cell>
          <cell r="W809">
            <v>0.10086292996184465</v>
          </cell>
          <cell r="X809">
            <v>3.947764636554818E-2</v>
          </cell>
          <cell r="Y809">
            <v>5.9036187240119498E-2</v>
          </cell>
          <cell r="Z809">
            <v>6.4846406558911829E-2</v>
          </cell>
          <cell r="AA809" t="str">
            <v>X</v>
          </cell>
        </row>
        <row r="810">
          <cell r="B810" t="str">
            <v>f</v>
          </cell>
          <cell r="C810">
            <v>1.0124410719032981</v>
          </cell>
          <cell r="D810" t="str">
            <v xml:space="preserve">  Value, US$</v>
          </cell>
          <cell r="E810">
            <v>82.432859394219875</v>
          </cell>
          <cell r="F810">
            <v>83.184275138945424</v>
          </cell>
          <cell r="G810">
            <v>73.170993888216231</v>
          </cell>
          <cell r="H810">
            <v>75.005669638356594</v>
          </cell>
          <cell r="I810">
            <v>101.79144585406497</v>
          </cell>
          <cell r="J810">
            <v>100</v>
          </cell>
          <cell r="K810">
            <v>96.245433548915841</v>
          </cell>
          <cell r="L810">
            <v>68.237764128044034</v>
          </cell>
          <cell r="M810">
            <v>51.544795460735543</v>
          </cell>
          <cell r="N810">
            <v>47.326083761436244</v>
          </cell>
          <cell r="O810">
            <v>51.94249588628643</v>
          </cell>
          <cell r="P810">
            <v>68.349362905799211</v>
          </cell>
          <cell r="Q810">
            <v>68.349362905799211</v>
          </cell>
          <cell r="R810">
            <v>49.179985858077877</v>
          </cell>
          <cell r="S810">
            <v>48.822362371634824</v>
          </cell>
          <cell r="T810">
            <v>38.615709873972349</v>
          </cell>
          <cell r="U810">
            <v>31.456947215446576</v>
          </cell>
          <cell r="V810">
            <v>31.848305357612201</v>
          </cell>
          <cell r="W810">
            <v>34.922528346426894</v>
          </cell>
          <cell r="X810">
            <v>36.143640333122391</v>
          </cell>
          <cell r="Y810">
            <v>38.088775227232112</v>
          </cell>
          <cell r="Z810">
            <v>40.343861084233886</v>
          </cell>
          <cell r="AA810" t="str">
            <v>X</v>
          </cell>
        </row>
        <row r="811">
          <cell r="B811" t="str">
            <v>f</v>
          </cell>
          <cell r="C811">
            <v>-6.7109477720542834E-2</v>
          </cell>
          <cell r="D811" t="str">
            <v xml:space="preserve">  (percent change)</v>
          </cell>
          <cell r="E811">
            <v>0.13773875904614999</v>
          </cell>
          <cell r="F811">
            <v>9.1154880498811597E-3</v>
          </cell>
          <cell r="G811">
            <v>-0.12037468901428405</v>
          </cell>
          <cell r="H811">
            <v>2.5073812075632196E-2</v>
          </cell>
          <cell r="I811">
            <v>0.35711668657659179</v>
          </cell>
          <cell r="J811">
            <v>-1.7599178782009894</v>
          </cell>
          <cell r="K811">
            <v>-3.7545664510841625</v>
          </cell>
          <cell r="L811">
            <v>-29.100257942770003</v>
          </cell>
          <cell r="M811">
            <v>-24.462947871482342</v>
          </cell>
          <cell r="N811">
            <v>-8.1845541564189883</v>
          </cell>
          <cell r="O811">
            <v>9.7544773578156949</v>
          </cell>
          <cell r="P811">
            <v>31.586597331462517</v>
          </cell>
          <cell r="Q811">
            <v>0</v>
          </cell>
          <cell r="R811">
            <v>-28.046167854031122</v>
          </cell>
          <cell r="S811">
            <v>-0.72717281268659395</v>
          </cell>
          <cell r="T811">
            <v>-20.905691576269181</v>
          </cell>
          <cell r="U811">
            <v>-18.538472248443384</v>
          </cell>
          <cell r="V811">
            <v>1.2441071903298129</v>
          </cell>
          <cell r="W811">
            <v>9.6527050789529945E-2</v>
          </cell>
          <cell r="X811">
            <v>3.4966310989348326E-2</v>
          </cell>
          <cell r="Y811">
            <v>5.3816795325045907E-2</v>
          </cell>
          <cell r="Z811">
            <v>5.9206048069234463E-2</v>
          </cell>
          <cell r="AA811" t="str">
            <v>X</v>
          </cell>
        </row>
        <row r="812">
          <cell r="C812" t="e">
            <v>#DIV/0!</v>
          </cell>
          <cell r="AA812" t="str">
            <v>X</v>
          </cell>
        </row>
        <row r="813">
          <cell r="B813" t="str">
            <v>f</v>
          </cell>
          <cell r="C813">
            <v>1.1192138741994813</v>
          </cell>
          <cell r="D813" t="str">
            <v xml:space="preserve">  Volume</v>
          </cell>
          <cell r="E813">
            <v>99.043807067022996</v>
          </cell>
          <cell r="F813">
            <v>107.44886940482117</v>
          </cell>
          <cell r="G813">
            <v>98.965442785776318</v>
          </cell>
          <cell r="H813">
            <v>101.44490981819732</v>
          </cell>
          <cell r="I813">
            <v>103.176675786082</v>
          </cell>
          <cell r="J813">
            <v>100.00000000000003</v>
          </cell>
          <cell r="K813">
            <v>97.126092157892515</v>
          </cell>
          <cell r="L813">
            <v>70.062647510391656</v>
          </cell>
          <cell r="M813">
            <v>47.071880419458275</v>
          </cell>
          <cell r="N813">
            <v>40.519756916979034</v>
          </cell>
          <cell r="O813">
            <v>35.473982254433636</v>
          </cell>
          <cell r="P813">
            <v>45.421012983903928</v>
          </cell>
          <cell r="Q813">
            <v>45.88094744117366</v>
          </cell>
          <cell r="R813">
            <v>38.930665606098856</v>
          </cell>
          <cell r="S813">
            <v>41.644026332800458</v>
          </cell>
          <cell r="T813">
            <v>32.453734901987261</v>
          </cell>
          <cell r="U813">
            <v>28.099587534792139</v>
          </cell>
          <cell r="V813">
            <v>31.44944822822216</v>
          </cell>
          <cell r="W813">
            <v>26.904717177820185</v>
          </cell>
          <cell r="X813">
            <v>27.082421442581392</v>
          </cell>
          <cell r="Y813">
            <v>27.261974249812003</v>
          </cell>
          <cell r="Z813">
            <v>27.472689650025416</v>
          </cell>
          <cell r="AA813" t="str">
            <v>X</v>
          </cell>
        </row>
        <row r="814">
          <cell r="B814" t="str">
            <v>f</v>
          </cell>
          <cell r="D814" t="str">
            <v xml:space="preserve">  (percent change)</v>
          </cell>
          <cell r="E814">
            <v>0.107627330041849</v>
          </cell>
          <cell r="F814">
            <v>8.4862068479561348E-2</v>
          </cell>
          <cell r="G814">
            <v>-7.8953149214469054E-2</v>
          </cell>
          <cell r="H814">
            <v>2.5053866911787903E-2</v>
          </cell>
          <cell r="I814">
            <v>1.7070999136262532E-2</v>
          </cell>
          <cell r="J814">
            <v>-3.0788700662039425</v>
          </cell>
          <cell r="K814">
            <v>-2.8739078421075148</v>
          </cell>
          <cell r="L814">
            <v>-27.864237143923496</v>
          </cell>
          <cell r="M814">
            <v>-32.814585100460846</v>
          </cell>
          <cell r="N814">
            <v>-13.919400381062253</v>
          </cell>
          <cell r="O814">
            <v>-12.452628165770319</v>
          </cell>
          <cell r="P814">
            <v>28.040355486807766</v>
          </cell>
          <cell r="Q814">
            <v>1.0126028176269841</v>
          </cell>
          <cell r="R814">
            <v>-15.148514193143292</v>
          </cell>
          <cell r="S814">
            <v>6.9697260102240088</v>
          </cell>
          <cell r="T814">
            <v>-22.06869085464621</v>
          </cell>
          <cell r="U814">
            <v>-13.416475423691532</v>
          </cell>
          <cell r="V814">
            <v>11.921387419948125</v>
          </cell>
          <cell r="W814">
            <v>-0.14450908700915188</v>
          </cell>
          <cell r="X814">
            <v>6.6049482544905391E-3</v>
          </cell>
          <cell r="Y814">
            <v>6.6298653394523122E-3</v>
          </cell>
          <cell r="Z814">
            <v>7.7292788219425201E-3</v>
          </cell>
          <cell r="AA814" t="str">
            <v>X</v>
          </cell>
        </row>
        <row r="815">
          <cell r="AA815" t="str">
            <v>X</v>
          </cell>
        </row>
        <row r="816">
          <cell r="B816" t="str">
            <v>f</v>
          </cell>
          <cell r="C816">
            <v>0.91257482417603875</v>
          </cell>
          <cell r="D816" t="str">
            <v xml:space="preserve">  Unit values, SDRs</v>
          </cell>
          <cell r="E816">
            <v>89.707494724459806</v>
          </cell>
          <cell r="F816">
            <v>97.731509119830221</v>
          </cell>
          <cell r="G816">
            <v>80.77949757268712</v>
          </cell>
          <cell r="H816">
            <v>73.290072643459922</v>
          </cell>
          <cell r="I816">
            <v>94.09424222824434</v>
          </cell>
          <cell r="J816">
            <v>99.999999999999972</v>
          </cell>
          <cell r="K816">
            <v>93.616910134362996</v>
          </cell>
          <cell r="L816">
            <v>91.244788602196792</v>
          </cell>
          <cell r="M816">
            <v>99.65814203438083</v>
          </cell>
          <cell r="N816">
            <v>107.21375610224408</v>
          </cell>
          <cell r="O816">
            <v>131.08938457022114</v>
          </cell>
          <cell r="P816">
            <v>127.14934942331736</v>
          </cell>
          <cell r="Q816">
            <v>131.52667610660268</v>
          </cell>
          <cell r="R816">
            <v>117.67341618048926</v>
          </cell>
          <cell r="S816">
            <v>110.78274994541954</v>
          </cell>
          <cell r="T816">
            <v>111.54169309386067</v>
          </cell>
          <cell r="U816">
            <v>108.82503319951546</v>
          </cell>
          <cell r="V816">
            <v>99.3109855379994</v>
          </cell>
          <cell r="W816">
            <v>127.79537556342223</v>
          </cell>
          <cell r="X816">
            <v>131.96878918330393</v>
          </cell>
          <cell r="Y816">
            <v>138.83923788040207</v>
          </cell>
          <cell r="Z816">
            <v>146.70851254729359</v>
          </cell>
          <cell r="AA816" t="str">
            <v>X</v>
          </cell>
        </row>
        <row r="817">
          <cell r="B817" t="str">
            <v>f</v>
          </cell>
          <cell r="C817">
            <v>3.5895373398529364</v>
          </cell>
          <cell r="D817" t="str">
            <v xml:space="preserve">  (percent change)</v>
          </cell>
          <cell r="E817">
            <v>7.1279341277008607E-2</v>
          </cell>
          <cell r="F817">
            <v>8.9446421617463523E-2</v>
          </cell>
          <cell r="G817">
            <v>-0.17345492461758627</v>
          </cell>
          <cell r="H817">
            <v>-9.2714428218472755E-2</v>
          </cell>
          <cell r="I817">
            <v>0.28386067627456346</v>
          </cell>
          <cell r="J817">
            <v>6.2764284316462637</v>
          </cell>
          <cell r="K817">
            <v>-6.3830898656369817</v>
          </cell>
          <cell r="L817">
            <v>-2.5338600993790927</v>
          </cell>
          <cell r="M817">
            <v>9.2206399522322791</v>
          </cell>
          <cell r="N817">
            <v>7.5815321393977619</v>
          </cell>
          <cell r="O817">
            <v>22.269183858466945</v>
          </cell>
          <cell r="P817">
            <v>-3.005609615012883</v>
          </cell>
          <cell r="Q817">
            <v>3.4426654191614503</v>
          </cell>
          <cell r="R817">
            <v>-10.532661765804319</v>
          </cell>
          <cell r="S817">
            <v>-5.8557543910348508</v>
          </cell>
          <cell r="T817">
            <v>0.68507339709029669</v>
          </cell>
          <cell r="U817">
            <v>-2.4355555478785762</v>
          </cell>
          <cell r="V817">
            <v>-8.7425175823961254</v>
          </cell>
          <cell r="W817">
            <v>0.28682013244671545</v>
          </cell>
          <cell r="X817">
            <v>3.2657000313837781E-2</v>
          </cell>
          <cell r="Y817">
            <v>5.2061163397923771E-2</v>
          </cell>
          <cell r="Z817">
            <v>5.6679039636260642E-2</v>
          </cell>
          <cell r="AA817" t="str">
            <v>X</v>
          </cell>
        </row>
        <row r="818">
          <cell r="B818" t="str">
            <v>f</v>
          </cell>
          <cell r="C818">
            <v>0.90460017986057195</v>
          </cell>
          <cell r="D818" t="str">
            <v xml:space="preserve">  Unit values, US$</v>
          </cell>
          <cell r="E818">
            <v>83.228686209969197</v>
          </cell>
          <cell r="F818">
            <v>77.417543432255982</v>
          </cell>
          <cell r="G818">
            <v>73.935903107718573</v>
          </cell>
          <cell r="H818">
            <v>73.937341728408711</v>
          </cell>
          <cell r="I818">
            <v>98.657419497707934</v>
          </cell>
          <cell r="J818">
            <v>99.999999999999972</v>
          </cell>
          <cell r="K818">
            <v>99.093283185382319</v>
          </cell>
          <cell r="L818">
            <v>97.395354804317165</v>
          </cell>
          <cell r="M818">
            <v>109.50230796267124</v>
          </cell>
          <cell r="N818">
            <v>116.79755102776826</v>
          </cell>
          <cell r="O818">
            <v>146.42420327589389</v>
          </cell>
          <cell r="P818">
            <v>150.47960936058496</v>
          </cell>
          <cell r="Q818">
            <v>148.97112356590603</v>
          </cell>
          <cell r="R818">
            <v>126.32711281045596</v>
          </cell>
          <cell r="S818">
            <v>117.23737273016857</v>
          </cell>
          <cell r="T818">
            <v>118.98695170400178</v>
          </cell>
          <cell r="U818">
            <v>111.94807459895077</v>
          </cell>
          <cell r="V818">
            <v>101.26824841725559</v>
          </cell>
          <cell r="W818">
            <v>129.80076361931231</v>
          </cell>
          <cell r="X818">
            <v>133.4579347336134</v>
          </cell>
          <cell r="Y818">
            <v>139.7139285592817</v>
          </cell>
          <cell r="Z818">
            <v>146.85078744809599</v>
          </cell>
          <cell r="AA818" t="str">
            <v>X</v>
          </cell>
        </row>
        <row r="819">
          <cell r="B819" t="str">
            <v>f</v>
          </cell>
          <cell r="C819">
            <v>1.6126625912185619</v>
          </cell>
          <cell r="D819" t="str">
            <v xml:space="preserve">  (percent change)</v>
          </cell>
          <cell r="E819">
            <v>2.71855236753357E-2</v>
          </cell>
          <cell r="F819">
            <v>-6.982139262721121E-2</v>
          </cell>
          <cell r="G819">
            <v>-4.4972239755760368E-2</v>
          </cell>
          <cell r="H819">
            <v>1.9457673872569359E-5</v>
          </cell>
          <cell r="I819">
            <v>0.33433820031159045</v>
          </cell>
          <cell r="J819">
            <v>1.3608510227892445</v>
          </cell>
          <cell r="K819">
            <v>-0.90671681461765852</v>
          </cell>
          <cell r="L819">
            <v>-1.7134646531881459</v>
          </cell>
          <cell r="M819">
            <v>12.430729558590215</v>
          </cell>
          <cell r="N819">
            <v>6.6621820131717469</v>
          </cell>
          <cell r="O819">
            <v>25.36581630986592</v>
          </cell>
          <cell r="P819">
            <v>2.7696282403871786</v>
          </cell>
          <cell r="Q819">
            <v>-1.0024519608262894</v>
          </cell>
          <cell r="R819">
            <v>-15.200268490579095</v>
          </cell>
          <cell r="S819">
            <v>-7.1953992124602966</v>
          </cell>
          <cell r="T819">
            <v>1.492338947120575</v>
          </cell>
          <cell r="U819">
            <v>-5.9156714280413691</v>
          </cell>
          <cell r="V819">
            <v>-9.5399820139428044</v>
          </cell>
          <cell r="W819">
            <v>0.28175183878459298</v>
          </cell>
          <cell r="X819">
            <v>2.817526655719127E-2</v>
          </cell>
          <cell r="Y819">
            <v>4.6876147440431115E-2</v>
          </cell>
          <cell r="Z819">
            <v>5.1081942669632063E-2</v>
          </cell>
          <cell r="AA819" t="str">
            <v>X</v>
          </cell>
        </row>
        <row r="820">
          <cell r="D820" t="str">
            <v/>
          </cell>
          <cell r="AA820" t="str">
            <v>X</v>
          </cell>
        </row>
        <row r="821">
          <cell r="B821" t="str">
            <v>f</v>
          </cell>
          <cell r="D821" t="str">
            <v>Merchandise imports</v>
          </cell>
          <cell r="AA821" t="str">
            <v>X</v>
          </cell>
        </row>
        <row r="822">
          <cell r="B822" t="str">
            <v>f</v>
          </cell>
          <cell r="C822">
            <v>0.84537255906386977</v>
          </cell>
          <cell r="D822" t="str">
            <v xml:space="preserve">  Value, SDRs</v>
          </cell>
          <cell r="E822">
            <v>68.384948384948387</v>
          </cell>
          <cell r="F822">
            <v>84.548784548784553</v>
          </cell>
          <cell r="G822">
            <v>81.924741924741909</v>
          </cell>
          <cell r="H822">
            <v>91.348651348651345</v>
          </cell>
          <cell r="I822">
            <v>79.78687978687978</v>
          </cell>
          <cell r="J822">
            <v>100</v>
          </cell>
          <cell r="K822">
            <v>85.341325341325344</v>
          </cell>
          <cell r="L822">
            <v>63.489843489843487</v>
          </cell>
          <cell r="M822">
            <v>44.209124209124212</v>
          </cell>
          <cell r="N822">
            <v>29.304029304029303</v>
          </cell>
          <cell r="O822">
            <v>31.015651015651017</v>
          </cell>
          <cell r="P822">
            <v>59.31960136900647</v>
          </cell>
          <cell r="Q822">
            <v>64.357018448817811</v>
          </cell>
          <cell r="R822">
            <v>54.815929218475922</v>
          </cell>
          <cell r="S822">
            <v>60.39395057678103</v>
          </cell>
          <cell r="T822">
            <v>55.295931323618788</v>
          </cell>
          <cell r="U822">
            <v>52.291745668321717</v>
          </cell>
          <cell r="V822">
            <v>44.206006853546157</v>
          </cell>
          <cell r="W822">
            <v>14.726110796458684</v>
          </cell>
          <cell r="X822">
            <v>16.058587632814181</v>
          </cell>
          <cell r="Y822">
            <v>18.220505326214656</v>
          </cell>
          <cell r="Z822">
            <v>19.665170612364733</v>
          </cell>
          <cell r="AA822" t="str">
            <v>X</v>
          </cell>
        </row>
        <row r="823">
          <cell r="B823" t="str">
            <v>f</v>
          </cell>
          <cell r="C823">
            <v>2.8461184945993865</v>
          </cell>
          <cell r="D823" t="str">
            <v xml:space="preserve">  (percent change)</v>
          </cell>
          <cell r="E823">
            <v>1.03626943005181E-2</v>
          </cell>
          <cell r="F823">
            <v>0.23636540708998832</v>
          </cell>
          <cell r="G823">
            <v>-3.103584088223732E-2</v>
          </cell>
          <cell r="H823">
            <v>0.11503129826843361</v>
          </cell>
          <cell r="I823">
            <v>-0.1265675123942841</v>
          </cell>
          <cell r="J823">
            <v>25.333889816360621</v>
          </cell>
          <cell r="K823">
            <v>-14.658674658674652</v>
          </cell>
          <cell r="L823">
            <v>-25.604807242078987</v>
          </cell>
          <cell r="M823">
            <v>-30.368194692122096</v>
          </cell>
          <cell r="N823">
            <v>-33.714974389876474</v>
          </cell>
          <cell r="O823">
            <v>5.8409090909091077</v>
          </cell>
          <cell r="P823">
            <v>91.2569926037432</v>
          </cell>
          <cell r="Q823">
            <v>8.4919941529534739</v>
          </cell>
          <cell r="R823">
            <v>-14.82525054812751</v>
          </cell>
          <cell r="S823">
            <v>10.175913165812055</v>
          </cell>
          <cell r="T823">
            <v>-8.4412746715102571</v>
          </cell>
          <cell r="U823">
            <v>-5.4329235142367205</v>
          </cell>
          <cell r="V823">
            <v>-15.462744093613024</v>
          </cell>
          <cell r="W823">
            <v>-0.6668753446732687</v>
          </cell>
          <cell r="X823">
            <v>9.0483961092831633E-2</v>
          </cell>
          <cell r="Y823">
            <v>0.13462688891660712</v>
          </cell>
          <cell r="Z823">
            <v>7.9287882541411836E-2</v>
          </cell>
          <cell r="AA823" t="str">
            <v>X</v>
          </cell>
        </row>
        <row r="824">
          <cell r="B824" t="str">
            <v>f</v>
          </cell>
          <cell r="C824">
            <v>0.83798516978466486</v>
          </cell>
          <cell r="D824" t="str">
            <v xml:space="preserve">  Value, US$</v>
          </cell>
          <cell r="E824">
            <v>54.686724460160988</v>
          </cell>
          <cell r="F824">
            <v>66.974911764888034</v>
          </cell>
          <cell r="G824">
            <v>74.984122990145963</v>
          </cell>
          <cell r="H824">
            <v>92.155406695414172</v>
          </cell>
          <cell r="I824">
            <v>83.656209807751424</v>
          </cell>
          <cell r="J824">
            <v>100.00000000000001</v>
          </cell>
          <cell r="K824">
            <v>90.333595792964175</v>
          </cell>
          <cell r="L824">
            <v>67.769523365578792</v>
          </cell>
          <cell r="M824">
            <v>48.57607251234343</v>
          </cell>
          <cell r="N824">
            <v>31.92350480373609</v>
          </cell>
          <cell r="O824">
            <v>34.643857730655057</v>
          </cell>
          <cell r="P824">
            <v>70.20398045227229</v>
          </cell>
          <cell r="Q824">
            <v>72.892721320666325</v>
          </cell>
          <cell r="R824">
            <v>58.847089673772274</v>
          </cell>
          <cell r="S824">
            <v>63.912730979379411</v>
          </cell>
          <cell r="T824">
            <v>58.986860673655727</v>
          </cell>
          <cell r="U824">
            <v>53.792404861978987</v>
          </cell>
          <cell r="V824">
            <v>45.077237521390892</v>
          </cell>
          <cell r="W824">
            <v>14.957195580009996</v>
          </cell>
          <cell r="X824">
            <v>16.239793920040505</v>
          </cell>
          <cell r="Y824">
            <v>18.335294966496644</v>
          </cell>
          <cell r="Z824">
            <v>19.684241490731338</v>
          </cell>
          <cell r="AA824" t="str">
            <v>X</v>
          </cell>
        </row>
        <row r="825">
          <cell r="B825" t="str">
            <v>f</v>
          </cell>
          <cell r="C825">
            <v>1.8397973846452078</v>
          </cell>
          <cell r="D825" t="str">
            <v xml:space="preserve">  (percent change)</v>
          </cell>
          <cell r="E825">
            <v>-3.12237963909907E-2</v>
          </cell>
          <cell r="F825">
            <v>0.22470146870249885</v>
          </cell>
          <cell r="G825">
            <v>0.11958524489548927</v>
          </cell>
          <cell r="H825">
            <v>0.22899892697984581</v>
          </cell>
          <cell r="I825">
            <v>-9.2226785084392526E-2</v>
          </cell>
          <cell r="J825">
            <v>19.536852350600054</v>
          </cell>
          <cell r="K825">
            <v>-9.6664042070358391</v>
          </cell>
          <cell r="L825">
            <v>-24.978605389627184</v>
          </cell>
          <cell r="M825">
            <v>-28.321655369622999</v>
          </cell>
          <cell r="N825">
            <v>-34.28142055818909</v>
          </cell>
          <cell r="O825">
            <v>8.5214732644286464</v>
          </cell>
          <cell r="P825">
            <v>102.64481224373405</v>
          </cell>
          <cell r="Q825">
            <v>3.829898035798629</v>
          </cell>
          <cell r="R825">
            <v>-19.268908325023492</v>
          </cell>
          <cell r="S825">
            <v>8.6081424479770963</v>
          </cell>
          <cell r="T825">
            <v>-7.707181699547383</v>
          </cell>
          <cell r="U825">
            <v>-8.8061235203124593</v>
          </cell>
          <cell r="V825">
            <v>-16.201483021533512</v>
          </cell>
          <cell r="W825">
            <v>-0.66818739562484875</v>
          </cell>
          <cell r="X825">
            <v>8.5751258193392577E-2</v>
          </cell>
          <cell r="Y825">
            <v>0.12903495307721946</v>
          </cell>
          <cell r="Z825">
            <v>7.357102935619908E-2</v>
          </cell>
          <cell r="AA825" t="str">
            <v>X</v>
          </cell>
        </row>
        <row r="826">
          <cell r="AA826" t="str">
            <v>X</v>
          </cell>
        </row>
        <row r="827">
          <cell r="B827" t="str">
            <v>f</v>
          </cell>
          <cell r="C827">
            <v>0.82340256600020567</v>
          </cell>
          <cell r="D827" t="str">
            <v xml:space="preserve">  Volume</v>
          </cell>
          <cell r="E827">
            <v>69.382526762615115</v>
          </cell>
          <cell r="F827">
            <v>86.732678818051923</v>
          </cell>
          <cell r="G827">
            <v>89.835868846177419</v>
          </cell>
          <cell r="H827">
            <v>97.993400690399625</v>
          </cell>
          <cell r="I827">
            <v>84.993055780923669</v>
          </cell>
          <cell r="J827">
            <v>99.999999999999986</v>
          </cell>
          <cell r="K827">
            <v>82.770766834895994</v>
          </cell>
          <cell r="L827">
            <v>64.555673792039741</v>
          </cell>
          <cell r="M827">
            <v>45.35747444202957</v>
          </cell>
          <cell r="N827">
            <v>31.356855132244121</v>
          </cell>
          <cell r="O827">
            <v>33.194404534816854</v>
          </cell>
          <cell r="P827">
            <v>61.268561177840766</v>
          </cell>
          <cell r="Q827">
            <v>65.35001132677894</v>
          </cell>
          <cell r="R827">
            <v>56.778725368780869</v>
          </cell>
          <cell r="S827">
            <v>88.409810866193112</v>
          </cell>
          <cell r="T827">
            <v>81.225759911578152</v>
          </cell>
          <cell r="U827">
            <v>75.800473315292152</v>
          </cell>
          <cell r="V827">
            <v>62.414304231841676</v>
          </cell>
          <cell r="W827">
            <v>18.708216006323859</v>
          </cell>
          <cell r="X827">
            <v>20.366066159497795</v>
          </cell>
          <cell r="Y827">
            <v>23.014529770560465</v>
          </cell>
          <cell r="Z827">
            <v>24.581047881528573</v>
          </cell>
          <cell r="AA827" t="str">
            <v>X</v>
          </cell>
        </row>
        <row r="828">
          <cell r="B828" t="str">
            <v>f</v>
          </cell>
          <cell r="C828">
            <v>2.6439636912246729</v>
          </cell>
          <cell r="D828" t="str">
            <v xml:space="preserve">  (percent change)</v>
          </cell>
          <cell r="E828">
            <v>-5.3986562990563699E-3</v>
          </cell>
          <cell r="F828">
            <v>0.25006515134276519</v>
          </cell>
          <cell r="G828">
            <v>3.5778786847289412E-2</v>
          </cell>
          <cell r="H828">
            <v>9.0804841640592882E-2</v>
          </cell>
          <cell r="I828">
            <v>-0.13266551439059915</v>
          </cell>
          <cell r="J828">
            <v>17.656670984695388</v>
          </cell>
          <cell r="K828">
            <v>-17.229233165103995</v>
          </cell>
          <cell r="L828">
            <v>-22.00667426362034</v>
          </cell>
          <cell r="M828">
            <v>-29.738980669391559</v>
          </cell>
          <cell r="N828">
            <v>-30.86728148340654</v>
          </cell>
          <cell r="O828">
            <v>5.8601202028171206</v>
          </cell>
          <cell r="P828">
            <v>84.574966885089225</v>
          </cell>
          <cell r="Q828">
            <v>6.6615733591183668</v>
          </cell>
          <cell r="R828">
            <v>-13.115967057967071</v>
          </cell>
          <cell r="S828">
            <v>55.709396947477494</v>
          </cell>
          <cell r="T828">
            <v>-8.12585264489244</v>
          </cell>
          <cell r="U828">
            <v>-6.6792685007710961</v>
          </cell>
          <cell r="V828">
            <v>-17.659743399979433</v>
          </cell>
          <cell r="W828">
            <v>-0.70025755735686701</v>
          </cell>
          <cell r="X828">
            <v>8.8616154133218217E-2</v>
          </cell>
          <cell r="Y828">
            <v>0.13004296413068217</v>
          </cell>
          <cell r="Z828">
            <v>6.8066483503475883E-2</v>
          </cell>
          <cell r="AA828" t="str">
            <v>X</v>
          </cell>
        </row>
        <row r="829">
          <cell r="AA829" t="str">
            <v>X</v>
          </cell>
        </row>
        <row r="830">
          <cell r="B830" t="str">
            <v>f</v>
          </cell>
          <cell r="C830">
            <v>1.0266819584621729</v>
          </cell>
          <cell r="D830" t="str">
            <v xml:space="preserve">  Unit values, SDRs</v>
          </cell>
          <cell r="E830">
            <v>98.562205177277789</v>
          </cell>
          <cell r="F830">
            <v>97.482039873519014</v>
          </cell>
          <cell r="G830">
            <v>91.193799288587684</v>
          </cell>
          <cell r="H830">
            <v>93.219186909594356</v>
          </cell>
          <cell r="I830">
            <v>93.874586639803582</v>
          </cell>
          <cell r="J830">
            <v>100.00000000000001</v>
          </cell>
          <cell r="K830">
            <v>103.10563572711229</v>
          </cell>
          <cell r="L830">
            <v>98.348975017084129</v>
          </cell>
          <cell r="M830">
            <v>97.468222719558511</v>
          </cell>
          <cell r="N830">
            <v>93.45334275533294</v>
          </cell>
          <cell r="O830">
            <v>93.43638318054299</v>
          </cell>
          <cell r="P830">
            <v>96.818988774394157</v>
          </cell>
          <cell r="Q830">
            <v>98.48050083266898</v>
          </cell>
          <cell r="R830">
            <v>96.543078173107133</v>
          </cell>
          <cell r="S830">
            <v>68.311367239758425</v>
          </cell>
          <cell r="T830">
            <v>68.07684087389714</v>
          </cell>
          <cell r="U830">
            <v>68.986041090817665</v>
          </cell>
          <cell r="V830">
            <v>70.826723773672612</v>
          </cell>
          <cell r="W830">
            <v>78.714671625989766</v>
          </cell>
          <cell r="X830">
            <v>78.849727321175351</v>
          </cell>
          <cell r="Y830">
            <v>79.169574646368886</v>
          </cell>
          <cell r="Z830">
            <v>80.001351883546519</v>
          </cell>
          <cell r="AA830" t="str">
            <v>X</v>
          </cell>
        </row>
        <row r="831">
          <cell r="B831" t="str">
            <v>f</v>
          </cell>
          <cell r="C831">
            <v>1.9978255687020474</v>
          </cell>
          <cell r="D831" t="str">
            <v xml:space="preserve">  (percent change)</v>
          </cell>
          <cell r="E831">
            <v>1.58469025800086E-2</v>
          </cell>
          <cell r="F831">
            <v>-1.0959224195683848E-2</v>
          </cell>
          <cell r="G831">
            <v>-6.4506657770910358E-2</v>
          </cell>
          <cell r="H831">
            <v>2.2209707642481424E-2</v>
          </cell>
          <cell r="I831">
            <v>7.0307385414640766E-3</v>
          </cell>
          <cell r="J831">
            <v>6.5251028840207947</v>
          </cell>
          <cell r="K831">
            <v>3.1056357271122659</v>
          </cell>
          <cell r="L831">
            <v>-4.6133857538277701</v>
          </cell>
          <cell r="M831">
            <v>-0.89553785118007267</v>
          </cell>
          <cell r="N831">
            <v>-4.1191681270083542</v>
          </cell>
          <cell r="O831">
            <v>-1.8147638479182326E-2</v>
          </cell>
          <cell r="P831">
            <v>3.6202231707910926</v>
          </cell>
          <cell r="Q831">
            <v>1.7161014376492201</v>
          </cell>
          <cell r="R831">
            <v>-1.9673160099518361</v>
          </cell>
          <cell r="S831">
            <v>-29.242604925780046</v>
          </cell>
          <cell r="T831">
            <v>-0.34331967773115757</v>
          </cell>
          <cell r="U831">
            <v>1.3355499539185356</v>
          </cell>
          <cell r="V831">
            <v>2.6681958462172917</v>
          </cell>
          <cell r="W831">
            <v>0.11136965585932157</v>
          </cell>
          <cell r="X831">
            <v>1.7157626703607765E-3</v>
          </cell>
          <cell r="Y831">
            <v>4.0564163765679506E-3</v>
          </cell>
          <cell r="Z831">
            <v>1.0506273917637809E-2</v>
          </cell>
          <cell r="AA831" t="str">
            <v>X</v>
          </cell>
        </row>
        <row r="832">
          <cell r="B832" t="str">
            <v>f</v>
          </cell>
          <cell r="C832">
            <v>1.017710175297724</v>
          </cell>
          <cell r="D832" t="str">
            <v xml:space="preserve">  Unit values, US$</v>
          </cell>
          <cell r="E832">
            <v>78.8191595374809</v>
          </cell>
          <cell r="F832">
            <v>77.219927572383895</v>
          </cell>
          <cell r="G832">
            <v>83.467910928248983</v>
          </cell>
          <cell r="H832">
            <v>94.042462090452403</v>
          </cell>
          <cell r="I832">
            <v>98.427111531772582</v>
          </cell>
          <cell r="J832">
            <v>100.00000000000001</v>
          </cell>
          <cell r="K832">
            <v>109.13707731275929</v>
          </cell>
          <cell r="L832">
            <v>104.97841535027916</v>
          </cell>
          <cell r="M832">
            <v>107.09606985377344</v>
          </cell>
          <cell r="N832">
            <v>101.80709981629914</v>
          </cell>
          <cell r="O832">
            <v>104.3665588105908</v>
          </cell>
          <cell r="P832">
            <v>114.58402009555145</v>
          </cell>
          <cell r="Q832">
            <v>111.54201788301229</v>
          </cell>
          <cell r="R832">
            <v>103.64285089451597</v>
          </cell>
          <cell r="S832">
            <v>72.291446337454943</v>
          </cell>
          <cell r="T832">
            <v>72.620878817099964</v>
          </cell>
          <cell r="U832">
            <v>70.965790197944301</v>
          </cell>
          <cell r="V832">
            <v>72.222606782491397</v>
          </cell>
          <cell r="W832">
            <v>79.949876433723446</v>
          </cell>
          <cell r="X832">
            <v>79.739473459713835</v>
          </cell>
          <cell r="Y832">
            <v>79.668344951156158</v>
          </cell>
          <cell r="Z832">
            <v>80.078935550681138</v>
          </cell>
          <cell r="AA832" t="str">
            <v>X</v>
          </cell>
        </row>
        <row r="833">
          <cell r="B833" t="str">
            <v>f</v>
          </cell>
          <cell r="C833">
            <v>-0.77707530535840663</v>
          </cell>
          <cell r="D833" t="str">
            <v xml:space="preserve">  (percent change)</v>
          </cell>
          <cell r="E833">
            <v>-2.5965317919075099E-2</v>
          </cell>
          <cell r="F833">
            <v>-2.0289888581424442E-2</v>
          </cell>
          <cell r="G833">
            <v>8.0911541259973241E-2</v>
          </cell>
          <cell r="H833">
            <v>0.12669001829090409</v>
          </cell>
          <cell r="I833">
            <v>4.6624145559937658E-2</v>
          </cell>
          <cell r="J833">
            <v>1.5980235971058576</v>
          </cell>
          <cell r="K833">
            <v>9.1370773127592777</v>
          </cell>
          <cell r="L833">
            <v>-3.8104941646572188</v>
          </cell>
          <cell r="M833">
            <v>2.017228490664813</v>
          </cell>
          <cell r="N833">
            <v>-4.9385285983843623</v>
          </cell>
          <cell r="O833">
            <v>2.514027998941093</v>
          </cell>
          <cell r="P833">
            <v>9.7899762159484141</v>
          </cell>
          <cell r="Q833">
            <v>-2.6548223827392636</v>
          </cell>
          <cell r="R833">
            <v>-7.0817859838084862</v>
          </cell>
          <cell r="S833">
            <v>-30.24946176844303</v>
          </cell>
          <cell r="T833">
            <v>0.45570049616552311</v>
          </cell>
          <cell r="U833">
            <v>-2.2790809559384506</v>
          </cell>
          <cell r="V833">
            <v>1.7710175297724007</v>
          </cell>
          <cell r="W833">
            <v>0.1069923947013407</v>
          </cell>
          <cell r="X833">
            <v>-2.6316860437430867E-3</v>
          </cell>
          <cell r="Y833">
            <v>-8.9201126457916224E-4</v>
          </cell>
          <cell r="Z833">
            <v>5.1537483272272588E-3</v>
          </cell>
          <cell r="AA833" t="str">
            <v>X</v>
          </cell>
        </row>
        <row r="834">
          <cell r="AA834" t="str">
            <v>X</v>
          </cell>
        </row>
        <row r="835">
          <cell r="B835" t="str">
            <v>f</v>
          </cell>
          <cell r="D835" t="str">
            <v>Terms of trade (1989=100)</v>
          </cell>
          <cell r="E835">
            <v>105.59448578031518</v>
          </cell>
          <cell r="F835">
            <v>100.25591303447784</v>
          </cell>
          <cell r="G835">
            <v>88.580033075556003</v>
          </cell>
          <cell r="H835">
            <v>78.621231393637814</v>
          </cell>
          <cell r="I835">
            <v>100.23398834157702</v>
          </cell>
          <cell r="J835">
            <v>99.999999999999943</v>
          </cell>
          <cell r="K835">
            <v>90.797083470914288</v>
          </cell>
          <cell r="L835">
            <v>92.776552664983768</v>
          </cell>
          <cell r="M835">
            <v>102.24680337213421</v>
          </cell>
          <cell r="N835">
            <v>114.72436719886717</v>
          </cell>
          <cell r="O835">
            <v>140.29800823617384</v>
          </cell>
          <cell r="P835">
            <v>131.32687196268751</v>
          </cell>
          <cell r="Q835">
            <v>133.55605931582679</v>
          </cell>
          <cell r="R835">
            <v>121.8869528579711</v>
          </cell>
          <cell r="S835">
            <v>162.17322888092042</v>
          </cell>
          <cell r="T835">
            <v>163.84675267243398</v>
          </cell>
          <cell r="U835">
            <v>157.74935259185435</v>
          </cell>
          <cell r="V835">
            <v>140.21682812175317</v>
          </cell>
          <cell r="W835">
            <v>162.35267571290629</v>
          </cell>
          <cell r="X835">
            <v>167.36746424722674</v>
          </cell>
          <cell r="Y835">
            <v>175.36943769189492</v>
          </cell>
          <cell r="Z835">
            <v>183.38254178610507</v>
          </cell>
          <cell r="AA835" t="str">
            <v>X</v>
          </cell>
        </row>
        <row r="836">
          <cell r="B836" t="str">
            <v>f</v>
          </cell>
          <cell r="D836" t="str">
            <v xml:space="preserve">  (percent change)</v>
          </cell>
          <cell r="E836">
            <v>5.4567709520218999E-2</v>
          </cell>
          <cell r="F836">
            <v>-5.0557306154641601E-2</v>
          </cell>
          <cell r="G836">
            <v>-0.11646076132094596</v>
          </cell>
          <cell r="H836">
            <v>-0.11242716147355292</v>
          </cell>
          <cell r="I836">
            <v>0.27489720734249601</v>
          </cell>
          <cell r="J836">
            <v>-0.23344211424540795</v>
          </cell>
          <cell r="K836">
            <v>-9.2029165290856589</v>
          </cell>
          <cell r="L836">
            <v>2.1801021777352325</v>
          </cell>
          <cell r="M836">
            <v>10.207590641298703</v>
          </cell>
          <cell r="N836">
            <v>12.203377920109659</v>
          </cell>
          <cell r="O836">
            <v>22.291376855429878</v>
          </cell>
          <cell r="P836">
            <v>-6.3943432884553619</v>
          </cell>
          <cell r="Q836">
            <v>1.6974342873046</v>
          </cell>
          <cell r="R836">
            <v>-8.7372347743962404</v>
          </cell>
          <cell r="S836">
            <v>33.052164385381722</v>
          </cell>
          <cell r="T836">
            <v>1.0319359138754036</v>
          </cell>
          <cell r="U836">
            <v>-3.7214042885364229</v>
          </cell>
          <cell r="V836">
            <v>-11.114165720516878</v>
          </cell>
          <cell r="W836">
            <v>0.15786869441899021</v>
          </cell>
          <cell r="X836">
            <v>3.0888240753039753E-2</v>
          </cell>
          <cell r="Y836">
            <v>4.7810806482961876E-2</v>
          </cell>
          <cell r="Z836">
            <v>4.5692705637160769E-2</v>
          </cell>
          <cell r="AA836" t="str">
            <v>X</v>
          </cell>
        </row>
        <row r="838">
          <cell r="D838" t="str">
            <v>USD per SDR period average</v>
          </cell>
          <cell r="J838">
            <v>1.28176</v>
          </cell>
          <cell r="K838">
            <v>1.3567400000000001</v>
          </cell>
          <cell r="L838">
            <v>1.36816</v>
          </cell>
          <cell r="M838">
            <v>1.4083714124011315</v>
          </cell>
          <cell r="N838">
            <v>1.396336015525705</v>
          </cell>
          <cell r="O838">
            <v>1.4317001136760554</v>
          </cell>
          <cell r="P838">
            <v>1.5169463703024828</v>
          </cell>
          <cell r="Q838">
            <v>1.4517604564649238</v>
          </cell>
          <cell r="R838">
            <v>1.3760205607320271</v>
          </cell>
          <cell r="S838">
            <v>1.3564401943863644</v>
          </cell>
          <cell r="T838">
            <v>1.3673157631539994</v>
          </cell>
          <cell r="U838">
            <v>1.3185437199443006</v>
          </cell>
          <cell r="V838">
            <v>1.3070214678479399</v>
          </cell>
          <cell r="AA838" t="str">
            <v>X</v>
          </cell>
        </row>
        <row r="839">
          <cell r="D839" t="str">
            <v>CFR per USD official rate, period average</v>
          </cell>
          <cell r="P839">
            <v>7.0400000000000004E-2</v>
          </cell>
          <cell r="Q839">
            <v>0.50184899999999999</v>
          </cell>
          <cell r="R839">
            <v>1.05</v>
          </cell>
          <cell r="S839">
            <v>2.4</v>
          </cell>
          <cell r="T839">
            <v>4.5</v>
          </cell>
          <cell r="U839">
            <v>50</v>
          </cell>
          <cell r="V839">
            <v>50</v>
          </cell>
          <cell r="AA839" t="str">
            <v>X</v>
          </cell>
        </row>
        <row r="840">
          <cell r="D840" t="str">
            <v>CFR per USD, parallel rate, period average</v>
          </cell>
          <cell r="P840">
            <v>7.0400000000000004E-2</v>
          </cell>
          <cell r="Q840">
            <v>0.50184899999999999</v>
          </cell>
          <cell r="R840">
            <v>1.1313439999999999</v>
          </cell>
          <cell r="S840">
            <v>1.6066</v>
          </cell>
          <cell r="T840">
            <v>11</v>
          </cell>
          <cell r="U840">
            <v>69</v>
          </cell>
          <cell r="V840">
            <v>259</v>
          </cell>
          <cell r="AA840" t="str">
            <v>X</v>
          </cell>
        </row>
        <row r="841">
          <cell r="D841" t="str">
            <v>Consumer prices, percent change</v>
          </cell>
          <cell r="P841">
            <v>541.80088229716864</v>
          </cell>
          <cell r="Q841">
            <v>616.76106906305449</v>
          </cell>
          <cell r="R841">
            <v>198.53184014377786</v>
          </cell>
          <cell r="S841">
            <v>106.9</v>
          </cell>
          <cell r="T841">
            <v>269.60000000000002</v>
          </cell>
          <cell r="U841">
            <v>553.70000000000005</v>
          </cell>
          <cell r="V841">
            <v>245.1</v>
          </cell>
          <cell r="AA841" t="str">
            <v>X</v>
          </cell>
        </row>
        <row r="842">
          <cell r="D842" t="str">
            <v>GDP Deflator percent change</v>
          </cell>
          <cell r="Q842">
            <v>650</v>
          </cell>
          <cell r="R842">
            <v>57</v>
          </cell>
          <cell r="S842">
            <v>136</v>
          </cell>
          <cell r="T842">
            <v>462</v>
          </cell>
          <cell r="U842">
            <v>550</v>
          </cell>
          <cell r="V842">
            <v>260.10000000000002</v>
          </cell>
          <cell r="AA842" t="str">
            <v>X</v>
          </cell>
        </row>
        <row r="843">
          <cell r="D843" t="str">
            <v>Avanced economies, GDP deflator, percent change</v>
          </cell>
          <cell r="P843">
            <v>2.1784015148736873</v>
          </cell>
          <cell r="Q843">
            <v>1.7380875159375646</v>
          </cell>
          <cell r="R843">
            <v>1.7087339439159568</v>
          </cell>
          <cell r="S843">
            <v>1.4037178120935412</v>
          </cell>
          <cell r="T843">
            <v>0.9</v>
          </cell>
          <cell r="U843">
            <v>1.3</v>
          </cell>
          <cell r="V843">
            <v>1.6</v>
          </cell>
          <cell r="AA843" t="str">
            <v>X</v>
          </cell>
        </row>
        <row r="844">
          <cell r="D844" t="str">
            <v>US GDP deflator, percent change</v>
          </cell>
          <cell r="E844">
            <v>3.7696000000000001</v>
          </cell>
          <cell r="F844">
            <v>3.4390000000000001</v>
          </cell>
          <cell r="G844">
            <v>2.6131000000000002</v>
          </cell>
          <cell r="H844">
            <v>3.0703999999999998</v>
          </cell>
          <cell r="I844">
            <v>3.6555</v>
          </cell>
          <cell r="J844">
            <v>4.2080000000000002</v>
          </cell>
          <cell r="K844">
            <v>4.3319999999999999</v>
          </cell>
          <cell r="L844">
            <v>3.6392737873443437</v>
          </cell>
          <cell r="M844">
            <v>2.4332864323342474</v>
          </cell>
          <cell r="N844">
            <v>2.4005450364775971</v>
          </cell>
          <cell r="O844">
            <v>2.0818647371517729</v>
          </cell>
          <cell r="P844">
            <v>2.1812851842366809</v>
          </cell>
          <cell r="Q844">
            <v>1.9366570946466322</v>
          </cell>
          <cell r="R844">
            <v>1.9470891665410051</v>
          </cell>
          <cell r="S844">
            <v>1.2516498715836155</v>
          </cell>
          <cell r="T844">
            <v>1.4979453298072709</v>
          </cell>
          <cell r="U844">
            <v>2.043943689273231</v>
          </cell>
          <cell r="V844">
            <v>1.9856158615499719</v>
          </cell>
          <cell r="W844">
            <v>2.0658226369052679</v>
          </cell>
          <cell r="X844">
            <v>2.2203833407707707</v>
          </cell>
          <cell r="Y844">
            <v>2.3000258467446244</v>
          </cell>
          <cell r="Z844">
            <v>2.3025022797893202</v>
          </cell>
          <cell r="AA844" t="str">
            <v>X</v>
          </cell>
        </row>
        <row r="846">
          <cell r="D846" t="str">
            <v>PPP exchange rate (1995 base)</v>
          </cell>
          <cell r="P846">
            <v>7.0400000000000004E-2</v>
          </cell>
          <cell r="Q846">
            <v>0.51796872199738708</v>
          </cell>
          <cell r="R846">
            <v>0.79767936503555714</v>
          </cell>
          <cell r="S846">
            <v>1.8592519765075426</v>
          </cell>
          <cell r="T846">
            <v>10.294785844205453</v>
          </cell>
          <cell r="U846">
            <v>65.575776051048109</v>
          </cell>
          <cell r="V846">
            <v>231.54085756602447</v>
          </cell>
          <cell r="AA846" t="str">
            <v>X</v>
          </cell>
        </row>
        <row r="847">
          <cell r="D847" t="str">
            <v xml:space="preserve">      Percentage change</v>
          </cell>
          <cell r="Q847">
            <v>635.75102556447018</v>
          </cell>
          <cell r="R847">
            <v>54.001454365729273</v>
          </cell>
          <cell r="S847">
            <v>133.08262166524329</v>
          </cell>
          <cell r="T847">
            <v>453.70578997814982</v>
          </cell>
          <cell r="U847">
            <v>536.98047772366476</v>
          </cell>
          <cell r="V847">
            <v>253.08900863907309</v>
          </cell>
          <cell r="AA847" t="str">
            <v>X</v>
          </cell>
        </row>
        <row r="849">
          <cell r="D849" t="str">
            <v>Nominal effective exchange rate</v>
          </cell>
          <cell r="P849">
            <v>100</v>
          </cell>
          <cell r="Q849">
            <v>14.658004828092183</v>
          </cell>
          <cell r="R849">
            <v>7.3914333298626032</v>
          </cell>
          <cell r="S849">
            <v>3.2804316558167703</v>
          </cell>
          <cell r="T849">
            <v>1.7356475991073583</v>
          </cell>
          <cell r="U849">
            <v>0.16198632302280588</v>
          </cell>
          <cell r="V849">
            <v>0.16341433877919928</v>
          </cell>
        </row>
        <row r="850">
          <cell r="D850" t="str">
            <v xml:space="preserve">      Percentage change</v>
          </cell>
          <cell r="Q850">
            <v>-85.341995171907811</v>
          </cell>
          <cell r="R850">
            <v>-49.574083126941929</v>
          </cell>
          <cell r="S850">
            <v>-55.618463842956032</v>
          </cell>
          <cell r="T850">
            <v>-47.090877627956182</v>
          </cell>
          <cell r="U850">
            <v>-90.667096067997022</v>
          </cell>
          <cell r="V850">
            <v>0.8815656345211087</v>
          </cell>
        </row>
        <row r="851">
          <cell r="D851" t="str">
            <v>Real effective exchange rate</v>
          </cell>
          <cell r="P851">
            <v>100</v>
          </cell>
          <cell r="Q851">
            <v>13.857665640951655</v>
          </cell>
          <cell r="R851">
            <v>6.1072617412628389</v>
          </cell>
          <cell r="S851">
            <v>4.3428969767618311</v>
          </cell>
          <cell r="T851">
            <v>0.65693095824799608</v>
          </cell>
          <cell r="U851">
            <v>0.15507619513129228</v>
          </cell>
          <cell r="V851">
            <v>6.0994688064667069E-2</v>
          </cell>
        </row>
        <row r="852">
          <cell r="D852" t="str">
            <v xml:space="preserve">      Percentage change</v>
          </cell>
          <cell r="Q852">
            <v>-86.142334359048348</v>
          </cell>
          <cell r="R852">
            <v>-55.928639790421222</v>
          </cell>
          <cell r="S852">
            <v>-28.88962090130066</v>
          </cell>
          <cell r="T852">
            <v>-84.873439048562929</v>
          </cell>
          <cell r="U852">
            <v>-76.39383664534958</v>
          </cell>
          <cell r="V852">
            <v>-60.667923266348467</v>
          </cell>
        </row>
        <row r="854">
          <cell r="D854" t="str">
            <v>Parallel Rate</v>
          </cell>
        </row>
        <row r="855">
          <cell r="D855" t="str">
            <v>Nominal effective exchange rate</v>
          </cell>
          <cell r="P855">
            <v>100</v>
          </cell>
          <cell r="Q855">
            <v>14.658004828092183</v>
          </cell>
          <cell r="R855">
            <v>6.859986879636728</v>
          </cell>
          <cell r="S855">
            <v>4.9004331967884038</v>
          </cell>
          <cell r="T855">
            <v>0.71003765418028297</v>
          </cell>
          <cell r="U855">
            <v>0.11738139349478688</v>
          </cell>
          <cell r="V855">
            <v>3.1547169648494071E-2</v>
          </cell>
          <cell r="AA855" t="str">
            <v>X</v>
          </cell>
        </row>
        <row r="856">
          <cell r="D856" t="str">
            <v xml:space="preserve">      Percentage change</v>
          </cell>
          <cell r="Q856">
            <v>-85.341995171907811</v>
          </cell>
          <cell r="R856">
            <v>-53.199722881182929</v>
          </cell>
          <cell r="S856">
            <v>-28.564977123572767</v>
          </cell>
          <cell r="T856">
            <v>-85.510716590410411</v>
          </cell>
          <cell r="U856">
            <v>-83.468286110783779</v>
          </cell>
          <cell r="V856">
            <v>-73.124216105088962</v>
          </cell>
          <cell r="AA856" t="str">
            <v>X</v>
          </cell>
        </row>
        <row r="857">
          <cell r="D857" t="str">
            <v>Real effective exchange rate</v>
          </cell>
          <cell r="P857">
            <v>100</v>
          </cell>
          <cell r="Q857">
            <v>98.830373155889561</v>
          </cell>
          <cell r="R857">
            <v>128.67708971962287</v>
          </cell>
          <cell r="S857">
            <v>184.88205420036874</v>
          </cell>
          <cell r="T857">
            <v>98.912375402886994</v>
          </cell>
          <cell r="U857">
            <v>101.75675891805652</v>
          </cell>
          <cell r="V857">
            <v>92.079688979451177</v>
          </cell>
          <cell r="AA857" t="str">
            <v>X</v>
          </cell>
        </row>
        <row r="858">
          <cell r="D858" t="str">
            <v xml:space="preserve">      Percentage change</v>
          </cell>
          <cell r="Q858">
            <v>-1.1696268441104385</v>
          </cell>
          <cell r="R858">
            <v>30.199943206381242</v>
          </cell>
          <cell r="S858">
            <v>43.679076518758706</v>
          </cell>
          <cell r="T858">
            <v>-46.499742319127847</v>
          </cell>
          <cell r="U858">
            <v>2.8756598995665295</v>
          </cell>
          <cell r="V858">
            <v>-9.5100021281123599</v>
          </cell>
          <cell r="AA858" t="str">
            <v>X</v>
          </cell>
        </row>
        <row r="859">
          <cell r="AA859" t="str">
            <v>X</v>
          </cell>
        </row>
        <row r="860">
          <cell r="AA860" t="str">
            <v>X</v>
          </cell>
        </row>
        <row r="861">
          <cell r="D861" t="str">
            <v>TABLE  12</v>
          </cell>
          <cell r="AA861" t="str">
            <v>X</v>
          </cell>
        </row>
        <row r="862">
          <cell r="D862" t="str">
            <v>Democratic Republic of Congo</v>
          </cell>
        </row>
        <row r="863">
          <cell r="D863" t="str">
            <v>Services (millions of USD)</v>
          </cell>
          <cell r="AA863" t="str">
            <v>X</v>
          </cell>
        </row>
        <row r="864">
          <cell r="E864">
            <v>1984</v>
          </cell>
          <cell r="F864">
            <v>1985</v>
          </cell>
          <cell r="G864">
            <v>1986</v>
          </cell>
          <cell r="H864">
            <v>1987</v>
          </cell>
          <cell r="I864">
            <v>1988</v>
          </cell>
          <cell r="J864">
            <v>1989</v>
          </cell>
          <cell r="K864">
            <v>1990</v>
          </cell>
          <cell r="L864">
            <v>1991</v>
          </cell>
          <cell r="M864">
            <v>1992</v>
          </cell>
          <cell r="N864">
            <v>1993</v>
          </cell>
          <cell r="O864">
            <v>1994</v>
          </cell>
          <cell r="P864">
            <v>1995</v>
          </cell>
          <cell r="Q864">
            <v>1996</v>
          </cell>
          <cell r="R864">
            <v>1997</v>
          </cell>
          <cell r="S864">
            <v>1998</v>
          </cell>
          <cell r="T864">
            <v>1999</v>
          </cell>
          <cell r="U864">
            <v>2000</v>
          </cell>
          <cell r="V864">
            <v>2001</v>
          </cell>
          <cell r="W864">
            <v>2002</v>
          </cell>
          <cell r="X864">
            <v>2003</v>
          </cell>
          <cell r="Y864">
            <v>2004</v>
          </cell>
          <cell r="Z864">
            <v>2005</v>
          </cell>
          <cell r="AA864" t="str">
            <v>X</v>
          </cell>
        </row>
        <row r="865">
          <cell r="AA865" t="str">
            <v>X</v>
          </cell>
        </row>
        <row r="866">
          <cell r="AA866" t="str">
            <v>X</v>
          </cell>
        </row>
        <row r="867">
          <cell r="D867" t="str">
            <v>Balance SDR OLD</v>
          </cell>
          <cell r="E867">
            <v>-851.1</v>
          </cell>
          <cell r="F867">
            <v>-803.09999999999991</v>
          </cell>
          <cell r="G867">
            <v>-648.2439237708503</v>
          </cell>
          <cell r="H867">
            <v>-861.87113086728255</v>
          </cell>
          <cell r="I867">
            <v>-1064.1845866750994</v>
          </cell>
          <cell r="J867">
            <v>-1026.1435663504215</v>
          </cell>
          <cell r="K867">
            <v>-943.59774614033643</v>
          </cell>
          <cell r="L867">
            <v>-914.43121861173734</v>
          </cell>
          <cell r="M867">
            <v>-694.23083838324601</v>
          </cell>
          <cell r="N867">
            <v>-566.79869469277708</v>
          </cell>
          <cell r="O867">
            <v>-608.3040025956999</v>
          </cell>
          <cell r="P867">
            <v>-583.78947908770692</v>
          </cell>
          <cell r="Q867">
            <v>-512.65722395353191</v>
          </cell>
          <cell r="R867">
            <v>-444.61513178627013</v>
          </cell>
          <cell r="S867">
            <v>-407.96890433206499</v>
          </cell>
          <cell r="T867">
            <v>-314.7212351840052</v>
          </cell>
          <cell r="U867">
            <v>-449.48096691376168</v>
          </cell>
          <cell r="AA867" t="str">
            <v>X</v>
          </cell>
        </row>
        <row r="868">
          <cell r="D868" t="str">
            <v>Balance SDR OLD excl int</v>
          </cell>
        </row>
        <row r="869">
          <cell r="AA869" t="str">
            <v>X</v>
          </cell>
        </row>
        <row r="870">
          <cell r="D870" t="str">
            <v>Receipts SDR</v>
          </cell>
          <cell r="E870">
            <v>157.9</v>
          </cell>
          <cell r="F870">
            <v>138.69999999999999</v>
          </cell>
          <cell r="G870">
            <v>302.39999999999998</v>
          </cell>
          <cell r="H870">
            <v>215.7</v>
          </cell>
          <cell r="I870">
            <v>189.9</v>
          </cell>
          <cell r="J870">
            <v>180.5</v>
          </cell>
          <cell r="K870">
            <v>189.9</v>
          </cell>
          <cell r="L870">
            <v>165.45779200000001</v>
          </cell>
          <cell r="M870">
            <v>96.140837141240112</v>
          </cell>
          <cell r="N870">
            <v>108.1</v>
          </cell>
          <cell r="O870">
            <v>46.4</v>
          </cell>
          <cell r="P870">
            <v>158.67259033363968</v>
          </cell>
          <cell r="Q870">
            <v>66.055100769154024</v>
          </cell>
          <cell r="R870">
            <v>55.852036989421173</v>
          </cell>
          <cell r="S870">
            <v>51.785910852507996</v>
          </cell>
          <cell r="T870">
            <v>54.086425716264912</v>
          </cell>
          <cell r="U870">
            <v>44.858292183479406</v>
          </cell>
          <cell r="AA870" t="str">
            <v>X</v>
          </cell>
          <cell r="AB870" t="str">
            <v>adj nick</v>
          </cell>
        </row>
        <row r="871">
          <cell r="D871" t="str">
            <v xml:space="preserve">  Freight and insurance</v>
          </cell>
          <cell r="E871">
            <v>3.1</v>
          </cell>
          <cell r="F871">
            <v>1.2</v>
          </cell>
          <cell r="G871">
            <v>0.4</v>
          </cell>
          <cell r="H871">
            <v>0.6</v>
          </cell>
          <cell r="I871">
            <v>16.399999999999999</v>
          </cell>
          <cell r="J871">
            <v>12.6</v>
          </cell>
          <cell r="K871">
            <v>12.9</v>
          </cell>
          <cell r="L871">
            <v>0.13681600000000002</v>
          </cell>
          <cell r="M871">
            <v>0.14083714124011315</v>
          </cell>
          <cell r="N871">
            <v>0.1</v>
          </cell>
          <cell r="O871">
            <v>0.4</v>
          </cell>
          <cell r="P871">
            <v>0.60677854812099319</v>
          </cell>
          <cell r="Q871">
            <v>0.29035209129298478</v>
          </cell>
          <cell r="R871">
            <v>0</v>
          </cell>
          <cell r="S871">
            <v>0</v>
          </cell>
          <cell r="T871">
            <v>2.7346315263079988</v>
          </cell>
          <cell r="U871">
            <v>2.8725750168491575</v>
          </cell>
        </row>
        <row r="872">
          <cell r="D872" t="str">
            <v xml:space="preserve">  Other transportation</v>
          </cell>
          <cell r="E872">
            <v>20</v>
          </cell>
          <cell r="F872">
            <v>27.3</v>
          </cell>
          <cell r="G872">
            <v>22.3</v>
          </cell>
          <cell r="H872">
            <v>31.3</v>
          </cell>
          <cell r="I872">
            <v>39.4</v>
          </cell>
          <cell r="J872">
            <v>24.7</v>
          </cell>
          <cell r="K872">
            <v>36</v>
          </cell>
          <cell r="L872">
            <v>20</v>
          </cell>
          <cell r="M872">
            <v>9</v>
          </cell>
          <cell r="N872">
            <v>9</v>
          </cell>
          <cell r="O872">
            <v>7.4</v>
          </cell>
          <cell r="P872">
            <v>18.65844035472054</v>
          </cell>
          <cell r="Q872">
            <v>10.452675286547452</v>
          </cell>
          <cell r="R872">
            <v>18.576277569882365</v>
          </cell>
          <cell r="S872">
            <v>9.6307253801431862</v>
          </cell>
          <cell r="T872">
            <v>3.8284841368311979</v>
          </cell>
          <cell r="U872">
            <v>4.0133501503463656</v>
          </cell>
        </row>
        <row r="873">
          <cell r="D873" t="str">
            <v xml:space="preserve">  Travel</v>
          </cell>
          <cell r="E873">
            <v>7</v>
          </cell>
          <cell r="F873">
            <v>8.1999999999999993</v>
          </cell>
          <cell r="G873">
            <v>12.8</v>
          </cell>
          <cell r="H873">
            <v>13.1</v>
          </cell>
          <cell r="I873">
            <v>8.8000000000000007</v>
          </cell>
          <cell r="J873">
            <v>7.9</v>
          </cell>
          <cell r="K873">
            <v>8.6999999999999993</v>
          </cell>
          <cell r="L873">
            <v>7</v>
          </cell>
          <cell r="M873">
            <v>5</v>
          </cell>
          <cell r="N873">
            <v>4</v>
          </cell>
          <cell r="O873">
            <v>2.9</v>
          </cell>
          <cell r="P873">
            <v>6.6745640293309245</v>
          </cell>
          <cell r="Q873">
            <v>6.0973939171526803</v>
          </cell>
          <cell r="R873">
            <v>14.448215887686285</v>
          </cell>
          <cell r="S873">
            <v>17.452735099461407</v>
          </cell>
          <cell r="T873">
            <v>0.95712103420779948</v>
          </cell>
          <cell r="U873">
            <v>1.0033375375865914</v>
          </cell>
          <cell r="AB873" t="str">
            <v>adj nick</v>
          </cell>
        </row>
        <row r="874">
          <cell r="D874" t="str">
            <v xml:space="preserve">  Investment income</v>
          </cell>
          <cell r="E874">
            <v>26</v>
          </cell>
          <cell r="F874">
            <v>27</v>
          </cell>
          <cell r="G874">
            <v>30.7</v>
          </cell>
          <cell r="H874">
            <v>36</v>
          </cell>
          <cell r="I874">
            <v>10.1</v>
          </cell>
          <cell r="J874">
            <v>25.5</v>
          </cell>
          <cell r="K874">
            <v>20.100000000000001</v>
          </cell>
          <cell r="L874">
            <v>25.037328000000002</v>
          </cell>
          <cell r="M874">
            <v>15</v>
          </cell>
          <cell r="N874">
            <v>16</v>
          </cell>
          <cell r="O874">
            <v>3.5</v>
          </cell>
          <cell r="P874">
            <v>9.1016782218148968</v>
          </cell>
          <cell r="Q874">
            <v>6.9684501910316339</v>
          </cell>
          <cell r="R874">
            <v>7.5537153077270167</v>
          </cell>
          <cell r="S874">
            <v>7.3400158847582722</v>
          </cell>
          <cell r="T874">
            <v>7.5976897690289338</v>
          </cell>
          <cell r="U874">
            <v>8.1075916184663583</v>
          </cell>
        </row>
        <row r="875">
          <cell r="D875" t="str">
            <v xml:space="preserve">  Government, n.i.e.</v>
          </cell>
          <cell r="E875">
            <v>4.5</v>
          </cell>
          <cell r="F875">
            <v>5.6</v>
          </cell>
          <cell r="G875">
            <v>82.5</v>
          </cell>
          <cell r="H875">
            <v>11</v>
          </cell>
          <cell r="I875">
            <v>20.5</v>
          </cell>
          <cell r="J875">
            <v>28.3</v>
          </cell>
          <cell r="K875">
            <v>27.6</v>
          </cell>
          <cell r="L875">
            <v>20.248768000000002</v>
          </cell>
          <cell r="M875">
            <v>16</v>
          </cell>
          <cell r="N875">
            <v>24</v>
          </cell>
          <cell r="O875">
            <v>18.2</v>
          </cell>
          <cell r="P875">
            <v>73.57189895967042</v>
          </cell>
          <cell r="Q875">
            <v>11.323731560426406</v>
          </cell>
          <cell r="R875">
            <v>1.9264287850248378</v>
          </cell>
          <cell r="S875">
            <v>1.7633722527022737</v>
          </cell>
          <cell r="T875">
            <v>5.0590683236697975</v>
          </cell>
          <cell r="U875">
            <v>5.1248362118775042</v>
          </cell>
        </row>
        <row r="876">
          <cell r="D876" t="str">
            <v xml:space="preserve">  Other</v>
          </cell>
          <cell r="E876">
            <v>97.3</v>
          </cell>
          <cell r="F876">
            <v>69.400000000000006</v>
          </cell>
          <cell r="G876">
            <v>153.69999999999999</v>
          </cell>
          <cell r="H876">
            <v>123.7</v>
          </cell>
          <cell r="I876">
            <v>94.7</v>
          </cell>
          <cell r="J876">
            <v>81.5</v>
          </cell>
          <cell r="K876">
            <v>84.6</v>
          </cell>
          <cell r="L876">
            <v>93.034880000000015</v>
          </cell>
          <cell r="M876">
            <v>51</v>
          </cell>
          <cell r="N876">
            <v>55</v>
          </cell>
          <cell r="O876">
            <v>14</v>
          </cell>
          <cell r="P876">
            <v>50.059230219981913</v>
          </cell>
          <cell r="Q876">
            <v>30.922497722702879</v>
          </cell>
          <cell r="R876">
            <v>13.347399439100663</v>
          </cell>
          <cell r="S876">
            <v>15.599062235443199</v>
          </cell>
          <cell r="T876">
            <v>33.909430926219187</v>
          </cell>
          <cell r="U876">
            <v>23.736601648353428</v>
          </cell>
        </row>
        <row r="878">
          <cell r="D878" t="str">
            <v>Expenditure SDR</v>
          </cell>
          <cell r="E878">
            <v>1009</v>
          </cell>
          <cell r="F878">
            <v>941.8</v>
          </cell>
          <cell r="G878">
            <v>950.64392377085028</v>
          </cell>
          <cell r="H878">
            <v>1077.5711308672826</v>
          </cell>
          <cell r="I878">
            <v>1254.0845866750994</v>
          </cell>
          <cell r="J878">
            <v>1206.6435663504215</v>
          </cell>
          <cell r="K878">
            <v>1133.4977461403364</v>
          </cell>
          <cell r="L878">
            <v>1079.8890106117374</v>
          </cell>
          <cell r="M878">
            <v>790.37167552448614</v>
          </cell>
          <cell r="N878">
            <v>674.8986946927771</v>
          </cell>
          <cell r="O878">
            <v>654.70400259569988</v>
          </cell>
          <cell r="P878">
            <v>742.46206942134654</v>
          </cell>
          <cell r="Q878">
            <v>578.71232472268593</v>
          </cell>
          <cell r="R878">
            <v>500.46716877569128</v>
          </cell>
          <cell r="S878">
            <v>459.75481518457298</v>
          </cell>
          <cell r="T878">
            <v>368.80766090027009</v>
          </cell>
          <cell r="U878">
            <v>494.3392590972411</v>
          </cell>
        </row>
        <row r="879">
          <cell r="D879" t="str">
            <v xml:space="preserve">  Freight and insurance</v>
          </cell>
          <cell r="E879">
            <v>165.2</v>
          </cell>
          <cell r="F879">
            <v>187</v>
          </cell>
          <cell r="G879">
            <v>171.5</v>
          </cell>
          <cell r="H879">
            <v>248.2</v>
          </cell>
          <cell r="I879">
            <v>307.89999999999998</v>
          </cell>
          <cell r="J879">
            <v>283</v>
          </cell>
          <cell r="K879">
            <v>235.7</v>
          </cell>
          <cell r="L879">
            <v>157</v>
          </cell>
          <cell r="M879">
            <v>112</v>
          </cell>
          <cell r="N879">
            <v>77</v>
          </cell>
          <cell r="O879">
            <v>92.2</v>
          </cell>
          <cell r="P879">
            <v>90</v>
          </cell>
          <cell r="Q879">
            <v>13.501372245123793</v>
          </cell>
          <cell r="R879">
            <v>15.5</v>
          </cell>
          <cell r="S879">
            <v>10.9</v>
          </cell>
          <cell r="T879">
            <v>8</v>
          </cell>
          <cell r="U879">
            <v>8.9054003602170138</v>
          </cell>
        </row>
        <row r="880">
          <cell r="D880" t="str">
            <v xml:space="preserve">  Other transportation</v>
          </cell>
          <cell r="E880">
            <v>23.4</v>
          </cell>
          <cell r="F880">
            <v>16.3</v>
          </cell>
          <cell r="G880">
            <v>22.9</v>
          </cell>
          <cell r="H880">
            <v>11.4</v>
          </cell>
          <cell r="I880">
            <v>39.799999999999997</v>
          </cell>
          <cell r="J880">
            <v>8.4</v>
          </cell>
          <cell r="K880">
            <v>20</v>
          </cell>
          <cell r="L880">
            <v>6</v>
          </cell>
          <cell r="M880">
            <v>5</v>
          </cell>
          <cell r="N880">
            <v>5</v>
          </cell>
          <cell r="O880">
            <v>1.3</v>
          </cell>
          <cell r="P880">
            <v>169.74629883684784</v>
          </cell>
          <cell r="Q880">
            <v>161.29058671325302</v>
          </cell>
          <cell r="R880">
            <v>82.6</v>
          </cell>
          <cell r="S880">
            <v>73.900000000000006</v>
          </cell>
          <cell r="T880">
            <v>48.8</v>
          </cell>
          <cell r="U880">
            <v>50.263999999999996</v>
          </cell>
        </row>
        <row r="881">
          <cell r="D881" t="str">
            <v xml:space="preserve">  Travel</v>
          </cell>
          <cell r="E881">
            <v>42.1</v>
          </cell>
          <cell r="F881">
            <v>33</v>
          </cell>
          <cell r="G881">
            <v>36.6</v>
          </cell>
          <cell r="H881">
            <v>26.4</v>
          </cell>
          <cell r="I881">
            <v>40.200000000000003</v>
          </cell>
          <cell r="J881">
            <v>41.9</v>
          </cell>
          <cell r="K881">
            <v>30.6</v>
          </cell>
          <cell r="L881">
            <v>50</v>
          </cell>
          <cell r="M881">
            <v>51</v>
          </cell>
          <cell r="N881">
            <v>44</v>
          </cell>
          <cell r="O881">
            <v>38.9</v>
          </cell>
          <cell r="P881">
            <v>50.362619494042434</v>
          </cell>
          <cell r="Q881">
            <v>39.487884415845926</v>
          </cell>
          <cell r="R881">
            <v>20.2</v>
          </cell>
          <cell r="S881">
            <v>178.2</v>
          </cell>
          <cell r="T881">
            <v>7.6</v>
          </cell>
          <cell r="U881">
            <v>7.8279999999999994</v>
          </cell>
        </row>
        <row r="882">
          <cell r="D882" t="str">
            <v xml:space="preserve">  Investment income</v>
          </cell>
          <cell r="E882">
            <v>583</v>
          </cell>
          <cell r="F882">
            <v>586.4</v>
          </cell>
          <cell r="G882">
            <v>519.2439237708503</v>
          </cell>
          <cell r="H882">
            <v>535.57213086728257</v>
          </cell>
          <cell r="I882">
            <v>568.06471644472845</v>
          </cell>
          <cell r="J882">
            <v>531.8677862083415</v>
          </cell>
          <cell r="K882">
            <v>574.66781753857629</v>
          </cell>
          <cell r="L882">
            <v>523.5083226117373</v>
          </cell>
          <cell r="M882">
            <v>436.96724491574878</v>
          </cell>
          <cell r="N882">
            <v>366.00031274744936</v>
          </cell>
          <cell r="O882">
            <v>311.7462917051846</v>
          </cell>
          <cell r="P882">
            <v>301.18237030035431</v>
          </cell>
          <cell r="Q882">
            <v>187.46288170538901</v>
          </cell>
          <cell r="R882">
            <v>190.03693027454599</v>
          </cell>
          <cell r="S882">
            <v>159.39569062014283</v>
          </cell>
          <cell r="T882">
            <v>111.6155658510028</v>
          </cell>
          <cell r="U882">
            <v>113.29531624456125</v>
          </cell>
        </row>
        <row r="883">
          <cell r="D883" t="str">
            <v xml:space="preserve">      Interest on public debt   *</v>
          </cell>
          <cell r="E883">
            <v>360.78</v>
          </cell>
          <cell r="F883">
            <v>327.41018200000002</v>
          </cell>
          <cell r="G883">
            <v>333.9718817708503</v>
          </cell>
          <cell r="H883">
            <v>348.73313086728257</v>
          </cell>
          <cell r="I883">
            <v>354.42652944472849</v>
          </cell>
          <cell r="J883">
            <v>341.2598094546197</v>
          </cell>
          <cell r="K883">
            <v>398.12457764731886</v>
          </cell>
          <cell r="L883">
            <v>358.96480573280735</v>
          </cell>
          <cell r="M883">
            <v>323.81761895688305</v>
          </cell>
          <cell r="N883">
            <v>278.36501403768972</v>
          </cell>
          <cell r="O883">
            <v>252.41915999544906</v>
          </cell>
          <cell r="P883">
            <v>217.84156524459658</v>
          </cell>
          <cell r="Q883">
            <v>119.37231051325797</v>
          </cell>
          <cell r="R883">
            <v>135.02705214023587</v>
          </cell>
          <cell r="S883">
            <v>106.8237291991711</v>
          </cell>
          <cell r="T883">
            <v>77.816699600219764</v>
          </cell>
          <cell r="U883">
            <v>60.900521374742219</v>
          </cell>
        </row>
        <row r="884">
          <cell r="D884" t="str">
            <v xml:space="preserve">      IMF charges   *</v>
          </cell>
          <cell r="E884">
            <v>54.22</v>
          </cell>
          <cell r="F884">
            <v>56.489818000000007</v>
          </cell>
          <cell r="G884">
            <v>55.272041999999999</v>
          </cell>
          <cell r="H884">
            <v>47.126999999999995</v>
          </cell>
          <cell r="I884">
            <v>42.638187000000002</v>
          </cell>
          <cell r="J884">
            <v>44.672999999999995</v>
          </cell>
          <cell r="K884">
            <v>35.660156999999998</v>
          </cell>
          <cell r="L884">
            <v>26.375</v>
          </cell>
          <cell r="M884">
            <v>20.693227</v>
          </cell>
          <cell r="N884">
            <v>16.714166000000006</v>
          </cell>
          <cell r="O884">
            <v>13.513335999999997</v>
          </cell>
          <cell r="P884">
            <v>14.9</v>
          </cell>
          <cell r="Q884">
            <v>20.53</v>
          </cell>
          <cell r="R884">
            <v>20.39</v>
          </cell>
          <cell r="S884">
            <v>11.187732</v>
          </cell>
          <cell r="T884">
            <v>12.069907000000001</v>
          </cell>
          <cell r="U884">
            <v>12.055515</v>
          </cell>
        </row>
        <row r="885">
          <cell r="D885" t="str">
            <v xml:space="preserve">      Dividends to oil companies 1/</v>
          </cell>
          <cell r="E885">
            <v>114</v>
          </cell>
          <cell r="F885">
            <v>145</v>
          </cell>
          <cell r="G885">
            <v>70</v>
          </cell>
          <cell r="H885">
            <v>80</v>
          </cell>
          <cell r="I885">
            <v>110</v>
          </cell>
          <cell r="J885">
            <v>80</v>
          </cell>
          <cell r="K885">
            <v>80</v>
          </cell>
          <cell r="L885">
            <v>80</v>
          </cell>
          <cell r="M885">
            <v>40.190814603758263</v>
          </cell>
          <cell r="N885">
            <v>24.059105227383974</v>
          </cell>
          <cell r="O885">
            <v>16.383503230998905</v>
          </cell>
          <cell r="P885">
            <v>42.338321207300361</v>
          </cell>
          <cell r="Q885">
            <v>39.09436281120481</v>
          </cell>
          <cell r="R885">
            <v>30.288995084366775</v>
          </cell>
          <cell r="S885">
            <v>3.178122515035632</v>
          </cell>
          <cell r="T885">
            <v>20.099518103279593</v>
          </cell>
          <cell r="U885">
            <v>38.66095548789049</v>
          </cell>
        </row>
        <row r="886">
          <cell r="D886" t="str">
            <v xml:space="preserve">      Other</v>
          </cell>
          <cell r="E886">
            <v>54</v>
          </cell>
          <cell r="F886">
            <v>57.5</v>
          </cell>
          <cell r="G886">
            <v>60</v>
          </cell>
          <cell r="H886">
            <v>59.712000000000003</v>
          </cell>
          <cell r="I886">
            <v>61</v>
          </cell>
          <cell r="J886">
            <v>65.934976753721841</v>
          </cell>
          <cell r="K886">
            <v>60.883082891257466</v>
          </cell>
          <cell r="L886">
            <v>58.1685168789299</v>
          </cell>
          <cell r="M886">
            <v>52.265584355107499</v>
          </cell>
          <cell r="N886">
            <v>46.862027482375652</v>
          </cell>
          <cell r="O886">
            <v>29.430292478736654</v>
          </cell>
          <cell r="P886">
            <v>26.102483848457403</v>
          </cell>
          <cell r="Q886">
            <v>8.4662083809262505</v>
          </cell>
          <cell r="R886">
            <v>4.3308830499433748</v>
          </cell>
          <cell r="S886">
            <v>38.20610690593611</v>
          </cell>
          <cell r="T886">
            <v>1.629441147503448</v>
          </cell>
          <cell r="U886">
            <v>1.6783243819285514</v>
          </cell>
        </row>
        <row r="887">
          <cell r="D887" t="str">
            <v xml:space="preserve">  Government, n.i.e.</v>
          </cell>
          <cell r="E887">
            <v>99.6</v>
          </cell>
          <cell r="F887">
            <v>74.599999999999994</v>
          </cell>
          <cell r="G887">
            <v>59.9</v>
          </cell>
          <cell r="H887">
            <v>80.299000000000007</v>
          </cell>
          <cell r="I887">
            <v>173.81987023037101</v>
          </cell>
          <cell r="J887">
            <v>184.47578014208</v>
          </cell>
          <cell r="K887">
            <v>81.729928601760037</v>
          </cell>
          <cell r="L887">
            <v>156.38068799999999</v>
          </cell>
          <cell r="M887">
            <v>71.404430608737371</v>
          </cell>
          <cell r="N887">
            <v>84.898381945327728</v>
          </cell>
          <cell r="O887">
            <v>46.857710890515321</v>
          </cell>
          <cell r="P887">
            <v>50.817703405133173</v>
          </cell>
          <cell r="Q887">
            <v>2.9035209129298476</v>
          </cell>
          <cell r="R887">
            <v>16</v>
          </cell>
          <cell r="S887">
            <v>0.7</v>
          </cell>
          <cell r="T887">
            <v>14.4</v>
          </cell>
          <cell r="U887">
            <v>133.33535020755511</v>
          </cell>
        </row>
        <row r="888">
          <cell r="D888" t="str">
            <v xml:space="preserve">  Other</v>
          </cell>
          <cell r="E888">
            <v>95.7</v>
          </cell>
          <cell r="F888">
            <v>44.5</v>
          </cell>
          <cell r="G888">
            <v>140.5</v>
          </cell>
          <cell r="H888">
            <v>175.7</v>
          </cell>
          <cell r="I888">
            <v>124.3</v>
          </cell>
          <cell r="J888">
            <v>157</v>
          </cell>
          <cell r="K888">
            <v>190.8</v>
          </cell>
          <cell r="L888">
            <v>187</v>
          </cell>
          <cell r="M888">
            <v>114</v>
          </cell>
          <cell r="N888">
            <v>98</v>
          </cell>
          <cell r="O888">
            <v>163.69999999999999</v>
          </cell>
          <cell r="P888">
            <v>80.353077384968856</v>
          </cell>
          <cell r="Q888">
            <v>174.06607873014437</v>
          </cell>
          <cell r="R888">
            <v>176.1302385011453</v>
          </cell>
          <cell r="S888">
            <v>36.659124564429987</v>
          </cell>
          <cell r="T888">
            <v>178.39209504926725</v>
          </cell>
          <cell r="U888">
            <v>180.71119228490772</v>
          </cell>
        </row>
        <row r="891">
          <cell r="C891">
            <v>0.994496810928576</v>
          </cell>
          <cell r="D891" t="str">
            <v>Balance SDR</v>
          </cell>
          <cell r="P891">
            <v>-192.29999999999998</v>
          </cell>
          <cell r="Q891">
            <v>-228.8</v>
          </cell>
          <cell r="R891">
            <v>-190.5</v>
          </cell>
          <cell r="S891">
            <v>-296.3</v>
          </cell>
          <cell r="T891">
            <v>-154.1</v>
          </cell>
          <cell r="U891">
            <v>-131.23038560165008</v>
          </cell>
          <cell r="V891">
            <v>-130.50819997776833</v>
          </cell>
          <cell r="W891">
            <v>-59.769223880493257</v>
          </cell>
          <cell r="X891">
            <v>-58.013802747572399</v>
          </cell>
          <cell r="Y891">
            <v>-41.251783324721856</v>
          </cell>
          <cell r="Z891">
            <v>-35.134771134131739</v>
          </cell>
          <cell r="AA891" t="str">
            <v>X</v>
          </cell>
        </row>
        <row r="892">
          <cell r="AA892" t="str">
            <v>X</v>
          </cell>
        </row>
        <row r="893">
          <cell r="C893">
            <v>0.96774133828248521</v>
          </cell>
          <cell r="D893" t="str">
            <v>Receipts SDR</v>
          </cell>
          <cell r="P893">
            <v>98.6</v>
          </cell>
          <cell r="Q893">
            <v>40.700000000000003</v>
          </cell>
          <cell r="R893">
            <v>35.1</v>
          </cell>
          <cell r="S893">
            <v>77</v>
          </cell>
          <cell r="T893">
            <v>34</v>
          </cell>
          <cell r="U893">
            <v>52.1</v>
          </cell>
          <cell r="V893">
            <v>50.419323724517483</v>
          </cell>
          <cell r="W893">
            <v>67.20864518521978</v>
          </cell>
          <cell r="X893">
            <v>77.626842638609062</v>
          </cell>
          <cell r="Y893">
            <v>89.713013868452009</v>
          </cell>
          <cell r="Z893">
            <v>103.71935442169854</v>
          </cell>
          <cell r="AA893" t="str">
            <v>X</v>
          </cell>
        </row>
        <row r="894">
          <cell r="C894">
            <v>0.96774133828248532</v>
          </cell>
          <cell r="D894" t="str">
            <v>Transportation</v>
          </cell>
          <cell r="P894">
            <v>12.3</v>
          </cell>
          <cell r="Q894">
            <v>7.2</v>
          </cell>
          <cell r="R894">
            <v>13.5</v>
          </cell>
          <cell r="S894">
            <v>7.1</v>
          </cell>
          <cell r="T894">
            <v>2.8</v>
          </cell>
          <cell r="U894">
            <v>1</v>
          </cell>
          <cell r="V894">
            <v>0.96774133828248532</v>
          </cell>
          <cell r="W894">
            <v>1.2899931897355046</v>
          </cell>
          <cell r="X894">
            <v>1.4899585919118825</v>
          </cell>
          <cell r="Y894">
            <v>1.7219388458436091</v>
          </cell>
          <cell r="Z894">
            <v>1.9907745570383601</v>
          </cell>
          <cell r="AA894" t="str">
            <v>X</v>
          </cell>
        </row>
        <row r="895">
          <cell r="C895" t="e">
            <v>#DIV/0!</v>
          </cell>
          <cell r="D895" t="str">
            <v>Insurance</v>
          </cell>
          <cell r="P895">
            <v>0.4</v>
          </cell>
          <cell r="Q895">
            <v>0.2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 t="str">
            <v>X</v>
          </cell>
        </row>
        <row r="896">
          <cell r="C896">
            <v>0.96774133828248521</v>
          </cell>
          <cell r="D896" t="str">
            <v>Other</v>
          </cell>
          <cell r="P896">
            <v>85.899999999999991</v>
          </cell>
          <cell r="Q896">
            <v>33.299999999999997</v>
          </cell>
          <cell r="R896">
            <v>21.6</v>
          </cell>
          <cell r="S896">
            <v>69.900000000000006</v>
          </cell>
          <cell r="T896">
            <v>31.2</v>
          </cell>
          <cell r="U896">
            <v>51.1</v>
          </cell>
          <cell r="V896">
            <v>49.451582386234996</v>
          </cell>
          <cell r="W896">
            <v>65.918651995484268</v>
          </cell>
          <cell r="X896">
            <v>76.136884046697176</v>
          </cell>
          <cell r="Y896">
            <v>87.991075022608399</v>
          </cell>
          <cell r="Z896">
            <v>101.72857986466018</v>
          </cell>
          <cell r="AA896" t="str">
            <v>X</v>
          </cell>
        </row>
        <row r="897">
          <cell r="AA897" t="str">
            <v>X</v>
          </cell>
        </row>
        <row r="898">
          <cell r="C898">
            <v>0.98689326981188308</v>
          </cell>
          <cell r="D898" t="str">
            <v>Expenditure SDR</v>
          </cell>
          <cell r="P898">
            <v>290.89999999999998</v>
          </cell>
          <cell r="Q898">
            <v>269.5</v>
          </cell>
          <cell r="R898">
            <v>225.6</v>
          </cell>
          <cell r="S898">
            <v>373.3</v>
          </cell>
          <cell r="T898">
            <v>188.1</v>
          </cell>
          <cell r="U898">
            <v>183.33038560165008</v>
          </cell>
          <cell r="V898">
            <v>180.92752370228581</v>
          </cell>
          <cell r="W898">
            <v>126.97786906571304</v>
          </cell>
          <cell r="X898">
            <v>135.64064538618146</v>
          </cell>
          <cell r="Y898">
            <v>130.96479719317387</v>
          </cell>
          <cell r="Z898">
            <v>138.85412555583028</v>
          </cell>
          <cell r="AA898" t="str">
            <v>X</v>
          </cell>
          <cell r="AB898" t="str">
            <v>adj</v>
          </cell>
        </row>
        <row r="899">
          <cell r="C899">
            <v>0.83861002147495112</v>
          </cell>
          <cell r="D899" t="str">
            <v>Non-Aid related services</v>
          </cell>
          <cell r="P899">
            <v>290.89999999999998</v>
          </cell>
          <cell r="Q899">
            <v>269.5</v>
          </cell>
          <cell r="R899">
            <v>225.6</v>
          </cell>
          <cell r="S899">
            <v>373.29999999999995</v>
          </cell>
          <cell r="T899">
            <v>188.1</v>
          </cell>
          <cell r="U899">
            <v>183.33038560165008</v>
          </cell>
          <cell r="V899">
            <v>153.74269860641084</v>
          </cell>
        </row>
        <row r="900">
          <cell r="C900">
            <v>1.0942124082414955</v>
          </cell>
          <cell r="D900" t="str">
            <v>Transportation (14% of fob)</v>
          </cell>
          <cell r="P900">
            <v>119</v>
          </cell>
          <cell r="Q900">
            <v>111.1</v>
          </cell>
          <cell r="R900">
            <v>82.6</v>
          </cell>
          <cell r="S900">
            <v>73.900000000000006</v>
          </cell>
          <cell r="T900">
            <v>48.8</v>
          </cell>
          <cell r="U900">
            <v>54.394047501637594</v>
          </cell>
          <cell r="V900">
            <v>59.518641710769167</v>
          </cell>
          <cell r="W900">
            <v>71.010373545260876</v>
          </cell>
          <cell r="X900">
            <v>76.098209840479527</v>
          </cell>
          <cell r="Y900">
            <v>71.266346123866938</v>
          </cell>
          <cell r="Z900">
            <v>75.41307160119915</v>
          </cell>
          <cell r="AA900" t="str">
            <v>X</v>
          </cell>
        </row>
        <row r="901">
          <cell r="C901">
            <v>1.1128732086699524</v>
          </cell>
          <cell r="D901" t="str">
            <v>Insurance (3% of fob)</v>
          </cell>
          <cell r="P901">
            <v>24.9</v>
          </cell>
          <cell r="Q901">
            <v>51</v>
          </cell>
          <cell r="R901">
            <v>35.200000000000003</v>
          </cell>
          <cell r="S901">
            <v>25</v>
          </cell>
          <cell r="T901">
            <v>21.9</v>
          </cell>
          <cell r="U901">
            <v>10.436338100012511</v>
          </cell>
          <cell r="V901">
            <v>11.614321068125397</v>
          </cell>
          <cell r="W901">
            <v>17.126187404211624</v>
          </cell>
          <cell r="X901">
            <v>17.57907693848405</v>
          </cell>
          <cell r="Y901">
            <v>14.97946532444908</v>
          </cell>
          <cell r="Z901">
            <v>15.667329282490877</v>
          </cell>
          <cell r="AA901" t="str">
            <v>X</v>
          </cell>
        </row>
        <row r="902">
          <cell r="C902">
            <v>0.69712857238410386</v>
          </cell>
          <cell r="D902" t="str">
            <v>Other</v>
          </cell>
          <cell r="P902">
            <v>146.99999999999997</v>
          </cell>
          <cell r="Q902">
            <v>107.4</v>
          </cell>
          <cell r="R902">
            <v>107.8</v>
          </cell>
          <cell r="S902">
            <v>274.39999999999998</v>
          </cell>
          <cell r="T902">
            <v>117.4</v>
          </cell>
          <cell r="U902">
            <v>118.49999999999997</v>
          </cell>
          <cell r="V902">
            <v>82.609735827516289</v>
          </cell>
          <cell r="W902">
            <v>38.84130811624054</v>
          </cell>
          <cell r="X902">
            <v>41.963358607217884</v>
          </cell>
          <cell r="Y902">
            <v>44.718985744857846</v>
          </cell>
          <cell r="Z902">
            <v>47.773724672140254</v>
          </cell>
          <cell r="AA902" t="str">
            <v>X</v>
          </cell>
          <cell r="AB902" t="str">
            <v>adj</v>
          </cell>
        </row>
        <row r="903">
          <cell r="C903" t="e">
            <v>#DIV/0!</v>
          </cell>
          <cell r="D903" t="str">
            <v>Aid related services (SDR)</v>
          </cell>
          <cell r="V903">
            <v>27.18482509587496</v>
          </cell>
          <cell r="AA903" t="str">
            <v>X</v>
          </cell>
        </row>
        <row r="905">
          <cell r="D905" t="str">
            <v>Memo: GCM related</v>
          </cell>
          <cell r="U905">
            <v>9.3000000000000007</v>
          </cell>
          <cell r="V905">
            <v>10.922907593432004</v>
          </cell>
        </row>
        <row r="907">
          <cell r="D907" t="str">
            <v>Balance (millions of US dollars)</v>
          </cell>
          <cell r="P907">
            <v>-291.70878700916739</v>
          </cell>
          <cell r="Q907">
            <v>-332.16279243917461</v>
          </cell>
          <cell r="R907">
            <v>-262.13191681945113</v>
          </cell>
          <cell r="S907">
            <v>-401.9132295966798</v>
          </cell>
          <cell r="T907">
            <v>-210.7033591020313</v>
          </cell>
          <cell r="U907">
            <v>-173.0330008009247</v>
          </cell>
          <cell r="V907">
            <v>-170.57701910113525</v>
          </cell>
        </row>
        <row r="909">
          <cell r="D909" t="str">
            <v xml:space="preserve">Receipts </v>
          </cell>
          <cell r="P909">
            <v>149.57091211182478</v>
          </cell>
          <cell r="Q909">
            <v>59.086650578122402</v>
          </cell>
          <cell r="R909">
            <v>48.298321681694155</v>
          </cell>
          <cell r="S909">
            <v>104.44589496775006</v>
          </cell>
          <cell r="T909">
            <v>46.48873594723598</v>
          </cell>
          <cell r="U909">
            <v>68.696127809098058</v>
          </cell>
          <cell r="V909">
            <v>65.899138502319303</v>
          </cell>
        </row>
        <row r="910">
          <cell r="D910" t="str">
            <v>Transportation</v>
          </cell>
          <cell r="P910">
            <v>18.65844035472054</v>
          </cell>
          <cell r="Q910">
            <v>10.452675286547452</v>
          </cell>
          <cell r="R910">
            <v>18.576277569882365</v>
          </cell>
          <cell r="S910">
            <v>9.6307253801431862</v>
          </cell>
          <cell r="T910">
            <v>3.8284841368311979</v>
          </cell>
          <cell r="U910">
            <v>1.3185437199443006</v>
          </cell>
          <cell r="V910">
            <v>1.2648587044591038</v>
          </cell>
        </row>
        <row r="911">
          <cell r="D911" t="str">
            <v>Insurance</v>
          </cell>
          <cell r="P911">
            <v>0.60677854812099319</v>
          </cell>
          <cell r="Q911">
            <v>0.29035209129298478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D912" t="str">
            <v>Other</v>
          </cell>
          <cell r="P912">
            <v>130.30569320898326</v>
          </cell>
          <cell r="Q912">
            <v>48.343623200281961</v>
          </cell>
          <cell r="R912">
            <v>29.722044111811787</v>
          </cell>
          <cell r="S912">
            <v>94.815169587606874</v>
          </cell>
          <cell r="T912">
            <v>42.66025181040478</v>
          </cell>
          <cell r="U912">
            <v>67.377584089153771</v>
          </cell>
          <cell r="V912">
            <v>64.634279797860202</v>
          </cell>
        </row>
        <row r="914">
          <cell r="D914" t="str">
            <v xml:space="preserve">Expenditure </v>
          </cell>
          <cell r="P914">
            <v>441.27969912099223</v>
          </cell>
          <cell r="Q914">
            <v>391.24944301729698</v>
          </cell>
          <cell r="R914">
            <v>310.43023850114531</v>
          </cell>
          <cell r="S914">
            <v>506.35912456442986</v>
          </cell>
          <cell r="T914">
            <v>257.19209504926727</v>
          </cell>
          <cell r="U914">
            <v>241.72912861002274</v>
          </cell>
          <cell r="V914">
            <v>236.47615760345454</v>
          </cell>
        </row>
        <row r="915">
          <cell r="D915" t="str">
            <v>Non-Aid related services</v>
          </cell>
          <cell r="P915">
            <v>441.27969912099223</v>
          </cell>
          <cell r="Q915">
            <v>391.24944301729698</v>
          </cell>
          <cell r="R915">
            <v>310.43023850114531</v>
          </cell>
          <cell r="S915">
            <v>506.35912456442981</v>
          </cell>
          <cell r="T915">
            <v>257.19209504926727</v>
          </cell>
          <cell r="U915">
            <v>241.72912861002274</v>
          </cell>
          <cell r="V915">
            <v>200.94500760345451</v>
          </cell>
        </row>
        <row r="916">
          <cell r="D916" t="str">
            <v>Transportation (14% of fob)</v>
          </cell>
          <cell r="P916">
            <v>180.51661806599546</v>
          </cell>
          <cell r="Q916">
            <v>161.29058671325302</v>
          </cell>
          <cell r="R916">
            <v>113.65929831646542</v>
          </cell>
          <cell r="S916">
            <v>100.24093036515234</v>
          </cell>
          <cell r="T916">
            <v>66.72500924191516</v>
          </cell>
          <cell r="U916">
            <v>71.720929735636233</v>
          </cell>
          <cell r="V916">
            <v>77.792142453125138</v>
          </cell>
        </row>
        <row r="917">
          <cell r="D917" t="str">
            <v>Insurance (3% of fob)</v>
          </cell>
          <cell r="P917">
            <v>37.771964620531818</v>
          </cell>
          <cell r="Q917">
            <v>74.039783279711116</v>
          </cell>
          <cell r="R917">
            <v>48.435923737767354</v>
          </cell>
          <cell r="S917">
            <v>33.911004859659108</v>
          </cell>
          <cell r="T917">
            <v>29.944215213072585</v>
          </cell>
          <cell r="U917">
            <v>13.760768060986932</v>
          </cell>
          <cell r="V917">
            <v>15.18016697051851</v>
          </cell>
        </row>
        <row r="918">
          <cell r="D918" t="str">
            <v>Other</v>
          </cell>
          <cell r="P918">
            <v>222.99111643446494</v>
          </cell>
          <cell r="Q918">
            <v>155.91907302433282</v>
          </cell>
          <cell r="R918">
            <v>148.3350164469125</v>
          </cell>
          <cell r="S918">
            <v>372.20718933961837</v>
          </cell>
          <cell r="T918">
            <v>160.52287059427954</v>
          </cell>
          <cell r="U918">
            <v>156.24743081339957</v>
          </cell>
          <cell r="V918">
            <v>107.97269817981089</v>
          </cell>
        </row>
        <row r="919">
          <cell r="D919" t="str">
            <v xml:space="preserve">Aid related services 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35.531150000000004</v>
          </cell>
        </row>
        <row r="921">
          <cell r="D921" t="str">
            <v>Percent change</v>
          </cell>
        </row>
        <row r="923">
          <cell r="D923" t="str">
            <v xml:space="preserve">Receipts </v>
          </cell>
          <cell r="Q923">
            <v>-60.495894727213397</v>
          </cell>
          <cell r="R923">
            <v>-18.258487815558745</v>
          </cell>
          <cell r="S923">
            <v>116.25160322565979</v>
          </cell>
          <cell r="T923">
            <v>-55.490126288265905</v>
          </cell>
          <cell r="U923">
            <v>47.769403511136829</v>
          </cell>
          <cell r="V923">
            <v>-4.07153852186749</v>
          </cell>
        </row>
        <row r="924">
          <cell r="D924" t="str">
            <v>Transportation</v>
          </cell>
          <cell r="Q924">
            <v>-43.978836988360868</v>
          </cell>
          <cell r="R924">
            <v>77.717924460831142</v>
          </cell>
          <cell r="S924">
            <v>-48.155784473432725</v>
          </cell>
          <cell r="T924">
            <v>-60.247188184549017</v>
          </cell>
          <cell r="U924">
            <v>-65.559639982323461</v>
          </cell>
          <cell r="V924">
            <v>-4.0715385218675015</v>
          </cell>
        </row>
        <row r="925">
          <cell r="D925" t="str">
            <v>Insurance</v>
          </cell>
          <cell r="Q925">
            <v>-52.148589927558241</v>
          </cell>
          <cell r="R925">
            <v>-100</v>
          </cell>
          <cell r="S925" t="str">
            <v>…..</v>
          </cell>
          <cell r="T925" t="str">
            <v>…..</v>
          </cell>
          <cell r="U925" t="str">
            <v>…..</v>
          </cell>
          <cell r="V925" t="str">
            <v>…..</v>
          </cell>
        </row>
        <row r="926">
          <cell r="D926" t="str">
            <v>Other</v>
          </cell>
          <cell r="Q926">
            <v>-62.89983805792059</v>
          </cell>
          <cell r="R926">
            <v>-38.519204510847594</v>
          </cell>
          <cell r="S926">
            <v>219.00622053759261</v>
          </cell>
          <cell r="T926">
            <v>-55.006934021261479</v>
          </cell>
          <cell r="U926">
            <v>57.939958696447412</v>
          </cell>
          <cell r="V926">
            <v>-4.0715385218675131</v>
          </cell>
        </row>
        <row r="928">
          <cell r="D928" t="str">
            <v xml:space="preserve">Expenditure </v>
          </cell>
          <cell r="Q928">
            <v>-11.337538573234408</v>
          </cell>
          <cell r="R928">
            <v>-20.656695097858247</v>
          </cell>
          <cell r="S928">
            <v>63.115270925052513</v>
          </cell>
          <cell r="T928">
            <v>-49.207571746533866</v>
          </cell>
          <cell r="U928">
            <v>-6.0122246122231937</v>
          </cell>
          <cell r="V928">
            <v>-2.1730815134996528</v>
          </cell>
        </row>
        <row r="929">
          <cell r="D929" t="str">
            <v>Non-Aid related services</v>
          </cell>
          <cell r="Q929">
            <v>-11.337538573234408</v>
          </cell>
          <cell r="R929">
            <v>-20.656695097858247</v>
          </cell>
          <cell r="S929">
            <v>63.115270925052492</v>
          </cell>
          <cell r="T929">
            <v>-49.207571746533851</v>
          </cell>
          <cell r="U929">
            <v>-6.0122246122231937</v>
          </cell>
          <cell r="V929">
            <v>-16.871827256021142</v>
          </cell>
        </row>
        <row r="930">
          <cell r="D930" t="str">
            <v>Transportation (14% of fob)</v>
          </cell>
          <cell r="Q930">
            <v>-10.650560352129768</v>
          </cell>
          <cell r="R930">
            <v>-29.531350444814152</v>
          </cell>
          <cell r="S930">
            <v>-11.805781093203539</v>
          </cell>
          <cell r="T930">
            <v>-33.435365175829034</v>
          </cell>
          <cell r="U930">
            <v>7.4873282903687333</v>
          </cell>
          <cell r="V930">
            <v>8.4650502159793852</v>
          </cell>
        </row>
        <row r="931">
          <cell r="D931" t="str">
            <v>Insurance (3% of fob)</v>
          </cell>
          <cell r="Q931">
            <v>96.01782439313493</v>
          </cell>
          <cell r="R931">
            <v>-34.581218917424771</v>
          </cell>
          <cell r="S931">
            <v>-29.987905168788199</v>
          </cell>
          <cell r="T931">
            <v>-11.697647011650359</v>
          </cell>
          <cell r="U931">
            <v>-54.045320730331014</v>
          </cell>
          <cell r="V931">
            <v>10.314823295043452</v>
          </cell>
        </row>
        <row r="932">
          <cell r="D932" t="str">
            <v>Other</v>
          </cell>
          <cell r="Q932">
            <v>-30.078347730881017</v>
          </cell>
          <cell r="R932">
            <v>-4.864098041576181</v>
          </cell>
          <cell r="S932">
            <v>150.92334787506311</v>
          </cell>
          <cell r="T932">
            <v>-56.872710900860291</v>
          </cell>
          <cell r="U932">
            <v>-2.6634458784917325</v>
          </cell>
          <cell r="V932">
            <v>-30.896336907607381</v>
          </cell>
        </row>
        <row r="933">
          <cell r="D933" t="str">
            <v>Aid related services (SDR)</v>
          </cell>
          <cell r="Q933" t="str">
            <v>…..</v>
          </cell>
          <cell r="R933" t="str">
            <v>…..</v>
          </cell>
          <cell r="S933" t="str">
            <v>…..</v>
          </cell>
          <cell r="T933" t="str">
            <v>…..</v>
          </cell>
          <cell r="U933" t="str">
            <v>…..</v>
          </cell>
          <cell r="V933" t="str">
            <v>…..</v>
          </cell>
          <cell r="AA933" t="str">
            <v>X</v>
          </cell>
        </row>
        <row r="938">
          <cell r="C938">
            <v>1.0726455382161542</v>
          </cell>
          <cell r="D938" t="str">
            <v>Total service expenditures (detailed)</v>
          </cell>
          <cell r="U938">
            <v>143.33038560165008</v>
          </cell>
          <cell r="V938">
            <v>153.74269860641087</v>
          </cell>
          <cell r="W938">
            <v>126.97786906571304</v>
          </cell>
          <cell r="X938">
            <v>135.64064538618146</v>
          </cell>
          <cell r="Y938">
            <v>130.96479719317387</v>
          </cell>
          <cell r="Z938">
            <v>138.85412555583028</v>
          </cell>
          <cell r="AA938" t="str">
            <v>X</v>
          </cell>
        </row>
        <row r="939">
          <cell r="C939">
            <v>1.0942124082414955</v>
          </cell>
          <cell r="D939" t="str">
            <v xml:space="preserve">        1.Transports</v>
          </cell>
          <cell r="U939">
            <v>54.394047501637594</v>
          </cell>
          <cell r="V939">
            <v>59.518641710769167</v>
          </cell>
          <cell r="W939">
            <v>71.010373545260876</v>
          </cell>
          <cell r="X939">
            <v>76.098209840479527</v>
          </cell>
          <cell r="Y939">
            <v>71.266346123866938</v>
          </cell>
          <cell r="Z939">
            <v>75.41307160119915</v>
          </cell>
          <cell r="AA939" t="str">
            <v>X</v>
          </cell>
        </row>
        <row r="940">
          <cell r="C940">
            <v>1.0635183454905164</v>
          </cell>
          <cell r="D940" t="str">
            <v xml:space="preserve">          +ROC</v>
          </cell>
          <cell r="U940">
            <v>12.9</v>
          </cell>
          <cell r="V940">
            <v>13.719386656827663</v>
          </cell>
          <cell r="W940">
            <v>13.439143457597027</v>
          </cell>
          <cell r="X940">
            <v>14.884788661089861</v>
          </cell>
          <cell r="Y940">
            <v>15.993158743374952</v>
          </cell>
          <cell r="Z940">
            <v>17.246909172309717</v>
          </cell>
          <cell r="AA940" t="str">
            <v>X</v>
          </cell>
        </row>
        <row r="941">
          <cell r="C941" t="e">
            <v>#DIV/0!</v>
          </cell>
          <cell r="D941" t="str">
            <v xml:space="preserve">          +Transport xts miniers GCM</v>
          </cell>
          <cell r="U941">
            <v>0</v>
          </cell>
          <cell r="V941">
            <v>0.4</v>
          </cell>
          <cell r="W941">
            <v>0.39028563734687161</v>
          </cell>
          <cell r="X941">
            <v>0.41171735105207696</v>
          </cell>
          <cell r="Y941">
            <v>0.42546334377021983</v>
          </cell>
          <cell r="Z941">
            <v>0.44215128581211099</v>
          </cell>
          <cell r="AA941" t="str">
            <v>X</v>
          </cell>
        </row>
        <row r="942">
          <cell r="C942">
            <v>1.216349994750441</v>
          </cell>
          <cell r="D942" t="str">
            <v xml:space="preserve">          +Frais connexes GCM</v>
          </cell>
          <cell r="U942">
            <v>5.4</v>
          </cell>
          <cell r="V942">
            <v>6.5682899716523826</v>
          </cell>
          <cell r="W942">
            <v>6.989917990710242</v>
          </cell>
          <cell r="X942">
            <v>7.5118135380937172</v>
          </cell>
          <cell r="Y942">
            <v>8.1151947703127902</v>
          </cell>
          <cell r="Z942">
            <v>8.8110815510172369</v>
          </cell>
          <cell r="AA942" t="str">
            <v>X</v>
          </cell>
        </row>
        <row r="943">
          <cell r="C943">
            <v>0.9493355524923851</v>
          </cell>
          <cell r="D943" t="str">
            <v xml:space="preserve">          +Frais connexes MIBA(15%impor.)</v>
          </cell>
          <cell r="U943">
            <v>3.4594143000375355</v>
          </cell>
          <cell r="V943">
            <v>3.2841449858261913</v>
          </cell>
          <cell r="W943">
            <v>3.494958995355121</v>
          </cell>
          <cell r="X943">
            <v>3.7559067690468586</v>
          </cell>
          <cell r="Y943">
            <v>4.0575973851563951</v>
          </cell>
          <cell r="Z943">
            <v>4.4055407755086184</v>
          </cell>
          <cell r="AA943" t="str">
            <v>X</v>
          </cell>
        </row>
        <row r="944">
          <cell r="C944" t="e">
            <v>#DIV/0!</v>
          </cell>
          <cell r="D944" t="str">
            <v xml:space="preserve">          +Frais connexes imp.xts pétroliers</v>
          </cell>
          <cell r="AA944" t="str">
            <v>X</v>
          </cell>
        </row>
        <row r="945">
          <cell r="C945">
            <v>0.68297142857142867</v>
          </cell>
          <cell r="D945" t="str">
            <v xml:space="preserve">                (14%des importations)</v>
          </cell>
          <cell r="U945">
            <v>6.3</v>
          </cell>
          <cell r="V945">
            <v>4.3027200000000008</v>
          </cell>
          <cell r="W945">
            <v>3.1355297863369644</v>
          </cell>
          <cell r="X945">
            <v>2.7903548766519042</v>
          </cell>
          <cell r="Y945">
            <v>2.7607261861571284</v>
          </cell>
          <cell r="Z945">
            <v>2.7324271086753131</v>
          </cell>
          <cell r="AA945" t="str">
            <v>X</v>
          </cell>
        </row>
        <row r="946">
          <cell r="C946">
            <v>0.93732208630794456</v>
          </cell>
          <cell r="D946" t="str">
            <v xml:space="preserve">          +5%du totaldes expo.fraud.</v>
          </cell>
          <cell r="U946">
            <v>7.7346332016000536</v>
          </cell>
          <cell r="V946">
            <v>7.2498425293504587</v>
          </cell>
          <cell r="W946">
            <v>8.5515912107879331</v>
          </cell>
          <cell r="X946">
            <v>9.3155197050102423</v>
          </cell>
          <cell r="Y946">
            <v>10.13207950893829</v>
          </cell>
          <cell r="Z946">
            <v>11.071528599200791</v>
          </cell>
          <cell r="AA946" t="str">
            <v>X</v>
          </cell>
        </row>
        <row r="947">
          <cell r="C947">
            <v>1.3123708666974119</v>
          </cell>
          <cell r="D947" t="str">
            <v xml:space="preserve">          +14%des march.import. des aides extérieures</v>
          </cell>
          <cell r="U947">
            <v>14.5</v>
          </cell>
          <cell r="V947">
            <v>19.029377567112473</v>
          </cell>
          <cell r="W947">
            <v>31.873416680789759</v>
          </cell>
          <cell r="X947">
            <v>34.637754062882962</v>
          </cell>
          <cell r="Y947">
            <v>27.021400000000032</v>
          </cell>
          <cell r="Z947">
            <v>27.971006000000056</v>
          </cell>
          <cell r="AA947" t="str">
            <v>X</v>
          </cell>
        </row>
        <row r="948">
          <cell r="C948">
            <v>1.2549600000000003</v>
          </cell>
          <cell r="D948" t="str">
            <v xml:space="preserve">          +14%desimpo.des stés pétr. expo./inv.direct</v>
          </cell>
          <cell r="U948">
            <v>3</v>
          </cell>
          <cell r="V948">
            <v>3.7648800000000011</v>
          </cell>
          <cell r="W948">
            <v>3.1355297863369644</v>
          </cell>
          <cell r="X948">
            <v>2.7903548766519042</v>
          </cell>
          <cell r="Y948">
            <v>2.7607261861571284</v>
          </cell>
          <cell r="Z948">
            <v>2.7324271086753131</v>
          </cell>
          <cell r="AA948" t="str">
            <v>X</v>
          </cell>
        </row>
        <row r="949">
          <cell r="C949">
            <v>1.0909090909090908</v>
          </cell>
          <cell r="D949" t="str">
            <v xml:space="preserve">          +Location exploitation GCM</v>
          </cell>
          <cell r="U949">
            <v>1.1000000000000001</v>
          </cell>
          <cell r="V949">
            <v>1.2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 t="str">
            <v>X</v>
          </cell>
        </row>
        <row r="950">
          <cell r="C950">
            <v>1.0456345394786235</v>
          </cell>
          <cell r="D950" t="str">
            <v xml:space="preserve">         2.Voyages</v>
          </cell>
          <cell r="U950">
            <v>10.3</v>
          </cell>
          <cell r="V950">
            <v>10.770035756629822</v>
          </cell>
          <cell r="W950">
            <v>7.7092760919548828</v>
          </cell>
          <cell r="X950">
            <v>8.5385609373693772</v>
          </cell>
          <cell r="Y950">
            <v>9.1743701318584989</v>
          </cell>
          <cell r="Z950">
            <v>9.8935758042706894</v>
          </cell>
          <cell r="AA950" t="str">
            <v>X</v>
          </cell>
        </row>
        <row r="951">
          <cell r="C951">
            <v>1.0635183454905164</v>
          </cell>
          <cell r="D951" t="str">
            <v xml:space="preserve">          +ROC</v>
          </cell>
          <cell r="U951">
            <v>7.4</v>
          </cell>
          <cell r="V951">
            <v>7.8700357566298216</v>
          </cell>
          <cell r="W951">
            <v>7.7092760919548828</v>
          </cell>
          <cell r="X951">
            <v>8.5385609373693772</v>
          </cell>
          <cell r="Y951">
            <v>9.1743701318584989</v>
          </cell>
          <cell r="Z951">
            <v>9.8935758042706894</v>
          </cell>
          <cell r="AA951" t="str">
            <v>X</v>
          </cell>
        </row>
        <row r="952">
          <cell r="C952">
            <v>1</v>
          </cell>
          <cell r="D952" t="str">
            <v xml:space="preserve">          +Frais de voyage GCM</v>
          </cell>
          <cell r="U952">
            <v>2.9</v>
          </cell>
          <cell r="V952">
            <v>2.9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 t="str">
            <v>X</v>
          </cell>
        </row>
        <row r="953">
          <cell r="C953">
            <v>0.86458115635420185</v>
          </cell>
          <cell r="D953" t="str">
            <v xml:space="preserve">         3.Services de communication</v>
          </cell>
          <cell r="U953">
            <v>0.6</v>
          </cell>
          <cell r="V953">
            <v>0.51874869381252109</v>
          </cell>
          <cell r="W953">
            <v>0.21829581765666548</v>
          </cell>
          <cell r="X953">
            <v>0.2363297971642386</v>
          </cell>
          <cell r="Y953">
            <v>0.25399802217038897</v>
          </cell>
          <cell r="Z953">
            <v>0.27272262539569841</v>
          </cell>
          <cell r="AA953" t="str">
            <v>X</v>
          </cell>
        </row>
        <row r="954">
          <cell r="C954">
            <v>1</v>
          </cell>
          <cell r="D954" t="str">
            <v xml:space="preserve">         4.Services des BTP</v>
          </cell>
          <cell r="U954">
            <v>22</v>
          </cell>
          <cell r="V954">
            <v>22</v>
          </cell>
          <cell r="W954">
            <v>9.2578700355866257</v>
          </cell>
          <cell r="X954">
            <v>10.022686513967958</v>
          </cell>
          <cell r="Y954">
            <v>10.771991437087026</v>
          </cell>
          <cell r="Z954">
            <v>11.566097091463257</v>
          </cell>
          <cell r="AA954" t="str">
            <v>X</v>
          </cell>
        </row>
        <row r="955">
          <cell r="C955">
            <v>1.1128732086699524</v>
          </cell>
          <cell r="D955" t="str">
            <v xml:space="preserve">         5.Services d'assurances</v>
          </cell>
          <cell r="U955">
            <v>10.436338100012511</v>
          </cell>
          <cell r="V955">
            <v>11.614321068125397</v>
          </cell>
          <cell r="W955">
            <v>17.126187404211624</v>
          </cell>
          <cell r="X955">
            <v>17.57907693848405</v>
          </cell>
          <cell r="Y955">
            <v>14.97946532444908</v>
          </cell>
          <cell r="Z955">
            <v>15.667329282490877</v>
          </cell>
          <cell r="AA955" t="str">
            <v>X</v>
          </cell>
        </row>
        <row r="956">
          <cell r="C956">
            <v>1.0635183454905164</v>
          </cell>
          <cell r="D956" t="str">
            <v xml:space="preserve">          +ROC</v>
          </cell>
          <cell r="U956">
            <v>2.8</v>
          </cell>
          <cell r="V956">
            <v>2.9778513673734457</v>
          </cell>
          <cell r="W956">
            <v>2.9170233861450905</v>
          </cell>
          <cell r="X956">
            <v>3.2308068411667912</v>
          </cell>
          <cell r="Y956">
            <v>3.4713832931356481</v>
          </cell>
          <cell r="Z956">
            <v>3.7435151691835036</v>
          </cell>
          <cell r="AA956" t="str">
            <v>X</v>
          </cell>
        </row>
        <row r="957">
          <cell r="C957">
            <v>1.2223636363636368</v>
          </cell>
          <cell r="D957" t="str">
            <v xml:space="preserve">          +5%des impo.des stes pétro. Expo./inv.direct</v>
          </cell>
          <cell r="U957">
            <v>1.1000000000000001</v>
          </cell>
          <cell r="V957">
            <v>1.3446000000000005</v>
          </cell>
          <cell r="W957">
            <v>1.3885917625206556</v>
          </cell>
          <cell r="X957">
            <v>1.2357285882315574</v>
          </cell>
          <cell r="Y957">
            <v>1.2226073110124425</v>
          </cell>
          <cell r="Z957">
            <v>1.2100748624133528</v>
          </cell>
          <cell r="AA957" t="str">
            <v>X</v>
          </cell>
        </row>
        <row r="958">
          <cell r="C958">
            <v>0.94933555249238499</v>
          </cell>
          <cell r="D958" t="str">
            <v xml:space="preserve">          +5%des impo. MIBA</v>
          </cell>
          <cell r="U958">
            <v>1.153138100012512</v>
          </cell>
          <cell r="V958">
            <v>1.0947149952753972</v>
          </cell>
          <cell r="W958">
            <v>1.1649863317850404</v>
          </cell>
          <cell r="X958">
            <v>1.2519689230156197</v>
          </cell>
          <cell r="Y958">
            <v>1.3525324617187986</v>
          </cell>
          <cell r="Z958">
            <v>1.4685135918362064</v>
          </cell>
          <cell r="AA958" t="str">
            <v>X</v>
          </cell>
        </row>
        <row r="959">
          <cell r="C959">
            <v>0.98339919460498437</v>
          </cell>
          <cell r="D959" t="str">
            <v xml:space="preserve">          +5% des march. impo./aides extér.</v>
          </cell>
          <cell r="U959">
            <v>5.1832000000000003</v>
          </cell>
          <cell r="V959">
            <v>5.0971547054765551</v>
          </cell>
          <cell r="W959">
            <v>10.586527683262311</v>
          </cell>
          <cell r="X959">
            <v>10.737703759493717</v>
          </cell>
          <cell r="Y959">
            <v>7.7783030000000091</v>
          </cell>
          <cell r="Z959">
            <v>8.0516538700000169</v>
          </cell>
          <cell r="AA959" t="str">
            <v>X</v>
          </cell>
        </row>
        <row r="960">
          <cell r="C960">
            <v>5.5</v>
          </cell>
          <cell r="D960" t="str">
            <v xml:space="preserve">          +Assurances GCM</v>
          </cell>
          <cell r="U960">
            <v>0.2</v>
          </cell>
          <cell r="V960">
            <v>1.1000000000000001</v>
          </cell>
          <cell r="W960">
            <v>1.0690582404985263</v>
          </cell>
          <cell r="X960">
            <v>1.1228688265763633</v>
          </cell>
          <cell r="Y960">
            <v>1.154639258582183</v>
          </cell>
          <cell r="Z960">
            <v>1.1935717890577979</v>
          </cell>
          <cell r="AA960" t="str">
            <v>X</v>
          </cell>
        </row>
        <row r="961">
          <cell r="C961">
            <v>1.0553673209026779</v>
          </cell>
          <cell r="D961" t="str">
            <v xml:space="preserve">         6.Services financiers</v>
          </cell>
          <cell r="U961">
            <v>4.0999999999999996</v>
          </cell>
          <cell r="V961">
            <v>4.3270060157009791</v>
          </cell>
          <cell r="W961">
            <v>4.2282278356918548</v>
          </cell>
          <cell r="X961">
            <v>4.6080102019282307</v>
          </cell>
          <cell r="Y961">
            <v>4.8875532230062015</v>
          </cell>
          <cell r="Z961">
            <v>5.2074360122016286</v>
          </cell>
          <cell r="AA961" t="str">
            <v>X</v>
          </cell>
        </row>
        <row r="962">
          <cell r="C962">
            <v>1.0635183454905164</v>
          </cell>
          <cell r="D962" t="str">
            <v xml:space="preserve">          +ROC</v>
          </cell>
          <cell r="U962">
            <v>2.8</v>
          </cell>
          <cell r="V962">
            <v>2.9778513673734457</v>
          </cell>
          <cell r="W962">
            <v>2.9170233861450905</v>
          </cell>
          <cell r="X962">
            <v>3.2308068411667912</v>
          </cell>
          <cell r="Y962">
            <v>3.4713832931356481</v>
          </cell>
          <cell r="Z962">
            <v>3.7435151691835036</v>
          </cell>
          <cell r="AA962" t="str">
            <v>X</v>
          </cell>
        </row>
        <row r="963">
          <cell r="C963">
            <v>1.0378112679442564</v>
          </cell>
          <cell r="D963" t="str">
            <v xml:space="preserve">          +Services fin. et banc.GCM</v>
          </cell>
          <cell r="U963">
            <v>1.3</v>
          </cell>
          <cell r="V963">
            <v>1.3491546483275334</v>
          </cell>
          <cell r="W963">
            <v>1.3112044495467645</v>
          </cell>
          <cell r="X963">
            <v>1.3772033607614396</v>
          </cell>
          <cell r="Y963">
            <v>1.4161699298705535</v>
          </cell>
          <cell r="Z963">
            <v>1.4639208430181252</v>
          </cell>
          <cell r="AA963" t="str">
            <v>X</v>
          </cell>
        </row>
        <row r="964">
          <cell r="C964" t="e">
            <v>#DIV/0!</v>
          </cell>
          <cell r="D964" t="str">
            <v xml:space="preserve">          +Commissions payées au FMI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 t="str">
            <v>X</v>
          </cell>
        </row>
        <row r="965">
          <cell r="C965" t="e">
            <v>#DIV/0!</v>
          </cell>
          <cell r="D965" t="str">
            <v xml:space="preserve">         7.Services d'inftique et d'inftion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 t="str">
            <v>X</v>
          </cell>
        </row>
        <row r="966">
          <cell r="C966">
            <v>1.0405405405405403</v>
          </cell>
          <cell r="D966" t="str">
            <v xml:space="preserve">         8.Rédevances et DL</v>
          </cell>
          <cell r="U966">
            <v>2.1</v>
          </cell>
          <cell r="V966">
            <v>2.1851351351351349</v>
          </cell>
          <cell r="W966">
            <v>2.0262162162162158</v>
          </cell>
          <cell r="X966">
            <v>2.0262162162162158</v>
          </cell>
          <cell r="Y966">
            <v>2.0262162162162158</v>
          </cell>
          <cell r="Z966">
            <v>2.0262162162162158</v>
          </cell>
          <cell r="AA966" t="str">
            <v>X</v>
          </cell>
        </row>
        <row r="967">
          <cell r="C967">
            <v>1.0909262752241766</v>
          </cell>
          <cell r="D967" t="str">
            <v xml:space="preserve">         9.Autres services aux entreprises</v>
          </cell>
          <cell r="U967">
            <v>38</v>
          </cell>
          <cell r="V967">
            <v>41.455198458518709</v>
          </cell>
          <cell r="W967">
            <v>14.950500665566663</v>
          </cell>
          <cell r="X967">
            <v>16.039832327743653</v>
          </cell>
          <cell r="Y967">
            <v>17.046935016116329</v>
          </cell>
          <cell r="Z967">
            <v>18.205518794099259</v>
          </cell>
          <cell r="AA967" t="str">
            <v>X</v>
          </cell>
        </row>
        <row r="968">
          <cell r="C968">
            <v>1.1420402056167194</v>
          </cell>
          <cell r="D968" t="str">
            <v xml:space="preserve">           +ROC</v>
          </cell>
          <cell r="U968">
            <v>26.5</v>
          </cell>
          <cell r="V968">
            <v>30.264065448843063</v>
          </cell>
          <cell r="W968">
            <v>2.5603382762436135</v>
          </cell>
          <cell r="X968">
            <v>2.676717288800142</v>
          </cell>
          <cell r="Y968">
            <v>2.7349067950784054</v>
          </cell>
          <cell r="Z968">
            <v>2.7930963013566692</v>
          </cell>
          <cell r="AA968" t="str">
            <v>X</v>
          </cell>
        </row>
        <row r="969">
          <cell r="C969">
            <v>1</v>
          </cell>
          <cell r="D969" t="str">
            <v xml:space="preserve">           +Frais de mise sur marché GCM</v>
          </cell>
          <cell r="U969">
            <v>0.1</v>
          </cell>
          <cell r="V969">
            <v>0.1</v>
          </cell>
          <cell r="W969">
            <v>9.7187112772593301E-2</v>
          </cell>
          <cell r="X969">
            <v>0.10207898423421484</v>
          </cell>
          <cell r="Y969">
            <v>0.10496720532565297</v>
          </cell>
          <cell r="Z969">
            <v>0.10850652627798159</v>
          </cell>
          <cell r="AA969" t="str">
            <v>X</v>
          </cell>
        </row>
        <row r="970">
          <cell r="C970">
            <v>1.0469602554336408</v>
          </cell>
          <cell r="D970" t="str">
            <v xml:space="preserve">           +Total ent.divers et dép t.GCM</v>
          </cell>
          <cell r="U970">
            <v>3.7</v>
          </cell>
          <cell r="V970">
            <v>3.8737529451044708</v>
          </cell>
          <cell r="W970">
            <v>3.7796753427610481</v>
          </cell>
          <cell r="X970">
            <v>3.987228252971486</v>
          </cell>
          <cell r="Y970">
            <v>4.1203497024097118</v>
          </cell>
          <cell r="Z970">
            <v>4.2819621139909838</v>
          </cell>
          <cell r="AA970" t="str">
            <v>X</v>
          </cell>
        </row>
        <row r="971">
          <cell r="C971">
            <v>0.93732208630794445</v>
          </cell>
          <cell r="D971" t="str">
            <v xml:space="preserve">           +5% des expo.fraud.</v>
          </cell>
          <cell r="U971">
            <v>7.7</v>
          </cell>
          <cell r="V971">
            <v>7.2173800645711728</v>
          </cell>
          <cell r="W971">
            <v>8.5132999337894084</v>
          </cell>
          <cell r="X971">
            <v>9.2738078017378101</v>
          </cell>
          <cell r="Y971">
            <v>10.086711313302557</v>
          </cell>
          <cell r="Z971">
            <v>11.021953852473624</v>
          </cell>
          <cell r="AA971" t="str">
            <v>X</v>
          </cell>
        </row>
        <row r="972">
          <cell r="C972" t="e">
            <v>#DIV/0!</v>
          </cell>
          <cell r="D972" t="str">
            <v xml:space="preserve">           +Montant autres dons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 t="str">
            <v>X</v>
          </cell>
        </row>
        <row r="973">
          <cell r="C973">
            <v>1</v>
          </cell>
          <cell r="D973" t="str">
            <v xml:space="preserve">        10.Services pers.cult.et relat.loi.</v>
          </cell>
          <cell r="U973">
            <v>1.1000000000000001</v>
          </cell>
          <cell r="V973">
            <v>1.1000000000000001</v>
          </cell>
          <cell r="W973">
            <v>0.36643712085940444</v>
          </cell>
          <cell r="X973">
            <v>0.39959380304621606</v>
          </cell>
          <cell r="Y973">
            <v>0.45338987358068361</v>
          </cell>
          <cell r="Z973">
            <v>0.48933819662261441</v>
          </cell>
          <cell r="AA973" t="str">
            <v>X</v>
          </cell>
        </row>
        <row r="974">
          <cell r="C974">
            <v>0.84537255906386966</v>
          </cell>
          <cell r="D974" t="str">
            <v xml:space="preserve">        11.Services four.ou reçusdes ad.p.</v>
          </cell>
          <cell r="U974">
            <v>0.3</v>
          </cell>
          <cell r="V974">
            <v>0.25361176771916089</v>
          </cell>
          <cell r="W974">
            <v>8.4484332708248497E-2</v>
          </cell>
          <cell r="X974">
            <v>9.2128809781975504E-2</v>
          </cell>
          <cell r="Y974">
            <v>0.10453182482251276</v>
          </cell>
          <cell r="Z974">
            <v>0.11281993187087958</v>
          </cell>
          <cell r="AA974" t="str">
            <v>X</v>
          </cell>
        </row>
        <row r="975">
          <cell r="AA975" t="str">
            <v>X</v>
          </cell>
        </row>
        <row r="976">
          <cell r="AA976" t="str">
            <v>X</v>
          </cell>
        </row>
        <row r="977">
          <cell r="AA977" t="str">
            <v>X</v>
          </cell>
        </row>
        <row r="978">
          <cell r="AA978" t="str">
            <v>X</v>
          </cell>
        </row>
        <row r="979">
          <cell r="D979" t="str">
            <v>TABLE  13</v>
          </cell>
          <cell r="AA979" t="str">
            <v>X</v>
          </cell>
        </row>
        <row r="980">
          <cell r="D980" t="str">
            <v>Democratic Republic of Congo</v>
          </cell>
        </row>
        <row r="981">
          <cell r="D981" t="str">
            <v>Factor Income (millions of US dollars)</v>
          </cell>
          <cell r="AA981" t="str">
            <v>X</v>
          </cell>
        </row>
        <row r="982">
          <cell r="E982">
            <v>1984</v>
          </cell>
          <cell r="F982">
            <v>1985</v>
          </cell>
          <cell r="G982">
            <v>1986</v>
          </cell>
          <cell r="H982">
            <v>1987</v>
          </cell>
          <cell r="I982">
            <v>1988</v>
          </cell>
          <cell r="J982">
            <v>1989</v>
          </cell>
          <cell r="K982">
            <v>1990</v>
          </cell>
          <cell r="L982">
            <v>1991</v>
          </cell>
          <cell r="M982">
            <v>1992</v>
          </cell>
          <cell r="N982">
            <v>1993</v>
          </cell>
          <cell r="O982">
            <v>1994</v>
          </cell>
          <cell r="P982">
            <v>1995</v>
          </cell>
          <cell r="Q982">
            <v>1996</v>
          </cell>
          <cell r="R982">
            <v>1997</v>
          </cell>
          <cell r="S982">
            <v>1998</v>
          </cell>
          <cell r="T982">
            <v>1999</v>
          </cell>
          <cell r="U982">
            <v>2000</v>
          </cell>
          <cell r="V982">
            <v>2001</v>
          </cell>
          <cell r="W982">
            <v>2002</v>
          </cell>
          <cell r="X982">
            <v>2003</v>
          </cell>
          <cell r="Y982">
            <v>2004</v>
          </cell>
          <cell r="Z982">
            <v>2005</v>
          </cell>
          <cell r="AA982" t="str">
            <v>X</v>
          </cell>
        </row>
        <row r="983">
          <cell r="AA983" t="str">
            <v>X</v>
          </cell>
        </row>
        <row r="984">
          <cell r="AA984" t="str">
            <v>X</v>
          </cell>
        </row>
        <row r="985">
          <cell r="C985">
            <v>1.1007285638126518</v>
          </cell>
          <cell r="D985" t="str">
            <v>Balance SDR</v>
          </cell>
          <cell r="P985">
            <v>-387.69258685237344</v>
          </cell>
          <cell r="Q985">
            <v>-330.95311431659303</v>
          </cell>
          <cell r="R985">
            <v>-353.74336625189221</v>
          </cell>
          <cell r="S985">
            <v>-355.18865917941639</v>
          </cell>
          <cell r="T985">
            <v>-320.81888184151529</v>
          </cell>
          <cell r="U985">
            <v>-310.54335791768921</v>
          </cell>
          <cell r="V985">
            <v>-341.82394436229634</v>
          </cell>
          <cell r="W985">
            <v>-348.70221350378461</v>
          </cell>
          <cell r="X985">
            <v>-352.90346965827177</v>
          </cell>
          <cell r="Y985">
            <v>-357.27470035548851</v>
          </cell>
          <cell r="Z985">
            <v>-75.577209170096765</v>
          </cell>
          <cell r="AA985" t="str">
            <v>X</v>
          </cell>
        </row>
        <row r="986">
          <cell r="AA986" t="str">
            <v>X</v>
          </cell>
        </row>
        <row r="987">
          <cell r="C987">
            <v>1.0179794384090113</v>
          </cell>
          <cell r="D987" t="str">
            <v>Receipts SDR</v>
          </cell>
          <cell r="P987">
            <v>6</v>
          </cell>
          <cell r="Q987">
            <v>4.8</v>
          </cell>
          <cell r="R987">
            <v>2.0999999999999996</v>
          </cell>
          <cell r="S987">
            <v>2.2000000000000002</v>
          </cell>
          <cell r="T987">
            <v>0.8</v>
          </cell>
          <cell r="U987">
            <v>12.3</v>
          </cell>
          <cell r="V987">
            <v>12.521147092430841</v>
          </cell>
          <cell r="W987">
            <v>12.828369970701369</v>
          </cell>
          <cell r="X987">
            <v>13.153833120734678</v>
          </cell>
          <cell r="Y987">
            <v>13.495759825369348</v>
          </cell>
          <cell r="Z987">
            <v>13.84743856525141</v>
          </cell>
          <cell r="AA987" t="str">
            <v>X</v>
          </cell>
        </row>
        <row r="988">
          <cell r="C988">
            <v>1.0470707431408821</v>
          </cell>
          <cell r="D988" t="str">
            <v xml:space="preserve">  Salaries</v>
          </cell>
          <cell r="P988">
            <v>4.2</v>
          </cell>
          <cell r="Q988">
            <v>4.2</v>
          </cell>
          <cell r="R988">
            <v>0.7</v>
          </cell>
          <cell r="S988">
            <v>0.7</v>
          </cell>
          <cell r="T988">
            <v>0.2</v>
          </cell>
          <cell r="U988">
            <v>0.8</v>
          </cell>
          <cell r="V988">
            <v>0.83765659451270569</v>
          </cell>
          <cell r="W988">
            <v>0.8818809981449619</v>
          </cell>
          <cell r="X988">
            <v>0.9284209746161517</v>
          </cell>
          <cell r="Y988">
            <v>0.9772842331367011</v>
          </cell>
          <cell r="Z988">
            <v>1.0283216363498027</v>
          </cell>
          <cell r="AA988" t="str">
            <v>X</v>
          </cell>
        </row>
        <row r="989">
          <cell r="B989" t="str">
            <v>d</v>
          </cell>
          <cell r="C989">
            <v>1.0159556954711422</v>
          </cell>
          <cell r="D989" t="str">
            <v xml:space="preserve">  Investment income</v>
          </cell>
          <cell r="E989">
            <v>26</v>
          </cell>
          <cell r="F989">
            <v>27</v>
          </cell>
          <cell r="G989">
            <v>30.7</v>
          </cell>
          <cell r="H989">
            <v>36</v>
          </cell>
          <cell r="I989">
            <v>10.1</v>
          </cell>
          <cell r="J989">
            <v>25.5</v>
          </cell>
          <cell r="K989">
            <v>20.100000000000001</v>
          </cell>
          <cell r="L989">
            <v>25.037328000000002</v>
          </cell>
          <cell r="M989">
            <v>15</v>
          </cell>
          <cell r="N989">
            <v>16</v>
          </cell>
          <cell r="O989">
            <v>3.5</v>
          </cell>
          <cell r="P989">
            <v>1.8</v>
          </cell>
          <cell r="Q989">
            <v>0.6</v>
          </cell>
          <cell r="R989">
            <v>1.4</v>
          </cell>
          <cell r="S989">
            <v>1.5</v>
          </cell>
          <cell r="T989">
            <v>0.6</v>
          </cell>
          <cell r="U989">
            <v>11.5</v>
          </cell>
          <cell r="V989">
            <v>11.683490497918134</v>
          </cell>
          <cell r="W989">
            <v>11.946488972556407</v>
          </cell>
          <cell r="X989">
            <v>12.225412146118526</v>
          </cell>
          <cell r="Y989">
            <v>12.518475592232646</v>
          </cell>
          <cell r="Z989">
            <v>12.819116928901607</v>
          </cell>
          <cell r="AA989" t="str">
            <v>X</v>
          </cell>
        </row>
        <row r="990">
          <cell r="AA990" t="str">
            <v>X</v>
          </cell>
        </row>
        <row r="991">
          <cell r="C991">
            <v>1.097575907214636</v>
          </cell>
          <cell r="D991" t="str">
            <v>Payments SDR</v>
          </cell>
          <cell r="P991">
            <v>393.69258685237344</v>
          </cell>
          <cell r="Q991">
            <v>335.75311431659304</v>
          </cell>
          <cell r="R991">
            <v>355.84336625189223</v>
          </cell>
          <cell r="S991">
            <v>357.38865917941638</v>
          </cell>
          <cell r="T991">
            <v>321.6188818415153</v>
          </cell>
          <cell r="U991">
            <v>322.84335791768922</v>
          </cell>
          <cell r="V991">
            <v>354.3450914547272</v>
          </cell>
          <cell r="W991">
            <v>361.53058347448598</v>
          </cell>
          <cell r="X991">
            <v>366.05730277900648</v>
          </cell>
          <cell r="Y991">
            <v>370.77046018085787</v>
          </cell>
          <cell r="Z991">
            <v>89.424647735348174</v>
          </cell>
          <cell r="AA991" t="str">
            <v>X</v>
          </cell>
        </row>
        <row r="992">
          <cell r="C992">
            <v>0.96774133828248532</v>
          </cell>
          <cell r="D992" t="str">
            <v xml:space="preserve">  Salaries</v>
          </cell>
          <cell r="P992">
            <v>4.9000000000000004</v>
          </cell>
          <cell r="Q992">
            <v>7</v>
          </cell>
          <cell r="R992">
            <v>5.2</v>
          </cell>
          <cell r="S992">
            <v>2</v>
          </cell>
          <cell r="T992">
            <v>1.8</v>
          </cell>
          <cell r="U992">
            <v>1.9</v>
          </cell>
          <cell r="V992">
            <v>1.838708542736722</v>
          </cell>
          <cell r="W992">
            <v>2.4509870604974586</v>
          </cell>
          <cell r="X992">
            <v>2.8309213246325764</v>
          </cell>
          <cell r="Y992">
            <v>3.2716838071028564</v>
          </cell>
          <cell r="Z992">
            <v>3.7824716583728839</v>
          </cell>
          <cell r="AA992" t="str">
            <v>X</v>
          </cell>
        </row>
        <row r="993">
          <cell r="B993" t="str">
            <v>f</v>
          </cell>
          <cell r="C993">
            <v>1.1020710005582934</v>
          </cell>
          <cell r="D993" t="str">
            <v xml:space="preserve">  Investment income</v>
          </cell>
          <cell r="E993">
            <v>583</v>
          </cell>
          <cell r="F993">
            <v>586.40000000000009</v>
          </cell>
          <cell r="G993">
            <v>519.2439237708503</v>
          </cell>
          <cell r="H993">
            <v>535.57213086728257</v>
          </cell>
          <cell r="I993">
            <v>568.06471644472845</v>
          </cell>
          <cell r="J993">
            <v>531.8677862083415</v>
          </cell>
          <cell r="K993">
            <v>574.66781753857629</v>
          </cell>
          <cell r="L993">
            <v>523.5083226117373</v>
          </cell>
          <cell r="M993">
            <v>436.96724491574878</v>
          </cell>
          <cell r="N993">
            <v>366.00031274744936</v>
          </cell>
          <cell r="O993">
            <v>311.7462917051846</v>
          </cell>
          <cell r="P993">
            <v>388.79258685237346</v>
          </cell>
          <cell r="Q993">
            <v>328.75311431659304</v>
          </cell>
          <cell r="R993">
            <v>350.64336625189225</v>
          </cell>
          <cell r="S993">
            <v>355.38865917941638</v>
          </cell>
          <cell r="T993">
            <v>319.81888184151529</v>
          </cell>
          <cell r="U993">
            <v>310.75124996306698</v>
          </cell>
          <cell r="V993">
            <v>342.4699409715376</v>
          </cell>
          <cell r="W993">
            <v>347.41600145739193</v>
          </cell>
          <cell r="X993">
            <v>350.79841691772799</v>
          </cell>
          <cell r="Y993">
            <v>354.10796318395478</v>
          </cell>
          <cell r="Z993">
            <v>71.141084167466445</v>
          </cell>
          <cell r="AA993" t="str">
            <v>X</v>
          </cell>
        </row>
        <row r="994">
          <cell r="C994">
            <v>1.1103087447277924</v>
          </cell>
          <cell r="D994" t="str">
            <v>Interest due on debt LT&amp;ST</v>
          </cell>
          <cell r="E994">
            <v>360.78</v>
          </cell>
          <cell r="F994">
            <v>327.41018200000002</v>
          </cell>
          <cell r="G994">
            <v>333.9718817708503</v>
          </cell>
          <cell r="H994">
            <v>348.73313086728257</v>
          </cell>
          <cell r="I994">
            <v>354.42652944472849</v>
          </cell>
          <cell r="J994">
            <v>341.2598094546197</v>
          </cell>
          <cell r="K994">
            <v>398.12457764731886</v>
          </cell>
          <cell r="L994">
            <v>358.96480573280735</v>
          </cell>
          <cell r="M994">
            <v>323.81761895688305</v>
          </cell>
          <cell r="N994">
            <v>278.36501403768972</v>
          </cell>
          <cell r="O994">
            <v>252.41915999544906</v>
          </cell>
          <cell r="P994">
            <v>305.45178179661576</v>
          </cell>
          <cell r="Q994">
            <v>231.5809047579765</v>
          </cell>
          <cell r="R994">
            <v>275.21391090154634</v>
          </cell>
          <cell r="S994">
            <v>271.15091511011133</v>
          </cell>
          <cell r="T994">
            <v>262.77763314247142</v>
          </cell>
          <cell r="U994">
            <v>290.36703405382247</v>
          </cell>
          <cell r="V994">
            <v>322.39705709063179</v>
          </cell>
          <cell r="W994">
            <v>324.08881154419879</v>
          </cell>
          <cell r="X994">
            <v>325.94248784443619</v>
          </cell>
          <cell r="Y994">
            <v>327.32633680435436</v>
          </cell>
          <cell r="Z994">
            <v>42.138900348448743</v>
          </cell>
          <cell r="AA994" t="str">
            <v>X</v>
          </cell>
        </row>
        <row r="995">
          <cell r="B995" t="str">
            <v>d</v>
          </cell>
          <cell r="C995">
            <v>0.96402185623619774</v>
          </cell>
          <cell r="D995" t="str">
            <v xml:space="preserve">      Interest on public debt LT</v>
          </cell>
          <cell r="E995">
            <v>360.78</v>
          </cell>
          <cell r="F995">
            <v>327.41018200000002</v>
          </cell>
          <cell r="G995">
            <v>333.9718817708503</v>
          </cell>
          <cell r="H995">
            <v>348.73313086728257</v>
          </cell>
          <cell r="I995">
            <v>354.42652944472849</v>
          </cell>
          <cell r="J995">
            <v>341.2598094546197</v>
          </cell>
          <cell r="K995">
            <v>398.12457764731886</v>
          </cell>
          <cell r="L995">
            <v>358.96480573280735</v>
          </cell>
          <cell r="M995">
            <v>323.81761895688305</v>
          </cell>
          <cell r="N995">
            <v>278.36501403768972</v>
          </cell>
          <cell r="O995">
            <v>252.41915999544906</v>
          </cell>
          <cell r="P995">
            <v>217.84156524459658</v>
          </cell>
          <cell r="Q995">
            <v>119.37231051325797</v>
          </cell>
          <cell r="R995">
            <v>135.02705214023587</v>
          </cell>
          <cell r="S995">
            <v>106.8237291991711</v>
          </cell>
          <cell r="T995">
            <v>77.816699600219764</v>
          </cell>
          <cell r="U995">
            <v>73.817521374742213</v>
          </cell>
          <cell r="V995">
            <v>71.16170397843419</v>
          </cell>
          <cell r="W995">
            <v>60.822087589552474</v>
          </cell>
          <cell r="X995">
            <v>51.414208550803743</v>
          </cell>
          <cell r="Y995">
            <v>45.933781790358907</v>
          </cell>
          <cell r="Z995">
            <v>42.138900348448743</v>
          </cell>
          <cell r="AA995" t="str">
            <v>X</v>
          </cell>
        </row>
        <row r="996">
          <cell r="B996" t="str">
            <v>d</v>
          </cell>
          <cell r="C996">
            <v>0.99094216923434242</v>
          </cell>
          <cell r="D996" t="str">
            <v xml:space="preserve">      IMF charges (updated from 96 incl)</v>
          </cell>
          <cell r="E996">
            <v>54.220000000000006</v>
          </cell>
          <cell r="F996">
            <v>56.489818000000007</v>
          </cell>
          <cell r="G996">
            <v>55.272041999999999</v>
          </cell>
          <cell r="H996">
            <v>47.126999999999995</v>
          </cell>
          <cell r="I996">
            <v>42.638187000000002</v>
          </cell>
          <cell r="J996">
            <v>44.672999999999995</v>
          </cell>
          <cell r="K996">
            <v>35.660156999999998</v>
          </cell>
          <cell r="L996">
            <v>26.374999999999982</v>
          </cell>
          <cell r="M996">
            <v>20.693227</v>
          </cell>
          <cell r="N996">
            <v>16.714166000000006</v>
          </cell>
          <cell r="O996">
            <v>13.513335999999997</v>
          </cell>
          <cell r="P996">
            <v>14.899999999999999</v>
          </cell>
          <cell r="Q996">
            <v>12.234</v>
          </cell>
          <cell r="R996">
            <v>11.532999999999999</v>
          </cell>
          <cell r="S996">
            <v>11.987</v>
          </cell>
          <cell r="T996">
            <v>10.262</v>
          </cell>
          <cell r="U996">
            <v>12.917</v>
          </cell>
          <cell r="V996">
            <v>12.8</v>
          </cell>
          <cell r="W996">
            <v>12.1</v>
          </cell>
          <cell r="X996">
            <v>12.1</v>
          </cell>
          <cell r="Y996">
            <v>12.1</v>
          </cell>
          <cell r="Z996">
            <v>12.1</v>
          </cell>
          <cell r="AA996" t="str">
            <v>X</v>
          </cell>
        </row>
        <row r="997">
          <cell r="C997">
            <v>0.95831205810725661</v>
          </cell>
          <cell r="D997" t="str">
            <v>Other debt</v>
          </cell>
          <cell r="U997">
            <v>60.900521374742219</v>
          </cell>
          <cell r="V997">
            <v>58.361703978434186</v>
          </cell>
          <cell r="W997">
            <v>48.722087589552473</v>
          </cell>
          <cell r="X997">
            <v>39.314208550803741</v>
          </cell>
          <cell r="Y997">
            <v>33.833781790358906</v>
          </cell>
          <cell r="Z997">
            <v>30.038900348448745</v>
          </cell>
          <cell r="AA997" t="str">
            <v>X</v>
          </cell>
        </row>
        <row r="998">
          <cell r="C998">
            <v>1.0088156563452111</v>
          </cell>
          <cell r="D998" t="str">
            <v>Interest on debt ST</v>
          </cell>
          <cell r="U998">
            <v>1.9946247972051312</v>
          </cell>
          <cell r="V998">
            <v>2.0122087239549278</v>
          </cell>
          <cell r="W998">
            <v>2.0892965196844195</v>
          </cell>
          <cell r="X998">
            <v>2.1755507871520123</v>
          </cell>
          <cell r="Y998">
            <v>2.2716081724507697</v>
          </cell>
          <cell r="Z998">
            <v>0</v>
          </cell>
          <cell r="AA998" t="str">
            <v>X</v>
          </cell>
        </row>
        <row r="999">
          <cell r="C999">
            <v>1.1615822265743694</v>
          </cell>
          <cell r="D999" t="str">
            <v>Interest on arrears (95-99 by NS rough)</v>
          </cell>
          <cell r="P999">
            <v>87.610216552019168</v>
          </cell>
          <cell r="Q999">
            <v>112.20859424471851</v>
          </cell>
          <cell r="R999">
            <v>140.1868587613105</v>
          </cell>
          <cell r="S999">
            <v>164.32718591094022</v>
          </cell>
          <cell r="T999">
            <v>184.96093354225164</v>
          </cell>
          <cell r="U999">
            <v>214.55488788187512</v>
          </cell>
          <cell r="V999">
            <v>249.22314438824267</v>
          </cell>
          <cell r="W999">
            <v>261.17742743496188</v>
          </cell>
          <cell r="X999">
            <v>272.35272850648045</v>
          </cell>
          <cell r="Y999">
            <v>279.12094684154471</v>
          </cell>
          <cell r="Z999">
            <v>0</v>
          </cell>
          <cell r="AA999" t="str">
            <v>X</v>
          </cell>
        </row>
        <row r="1000">
          <cell r="C1000">
            <v>0.9847268087364861</v>
          </cell>
          <cell r="D1000" t="str">
            <v>Other</v>
          </cell>
          <cell r="Q1000">
            <v>18.688819183242753</v>
          </cell>
          <cell r="R1000">
            <v>14.638288608017863</v>
          </cell>
          <cell r="S1000">
            <v>15.433257324166652</v>
          </cell>
          <cell r="T1000">
            <v>12.525144724130405</v>
          </cell>
          <cell r="U1000">
            <v>10.192107954622243</v>
          </cell>
          <cell r="V1000">
            <v>10.036441940452915</v>
          </cell>
          <cell r="W1000">
            <v>11.663594956596551</v>
          </cell>
          <cell r="X1000">
            <v>12.427964536645902</v>
          </cell>
          <cell r="Y1000">
            <v>13.390813189800236</v>
          </cell>
          <cell r="Z1000">
            <v>14.501091909508851</v>
          </cell>
          <cell r="AA1000" t="str">
            <v>X</v>
          </cell>
        </row>
        <row r="1001">
          <cell r="C1001">
            <v>0.93732208630794456</v>
          </cell>
          <cell r="D1001" t="str">
            <v>Earnings on parallel exports (5%)</v>
          </cell>
          <cell r="Q1001">
            <v>13.672853763334722</v>
          </cell>
          <cell r="R1001">
            <v>10.370115084218325</v>
          </cell>
          <cell r="S1001">
            <v>11.378291208831337</v>
          </cell>
          <cell r="T1001">
            <v>9.3676779964501247</v>
          </cell>
          <cell r="U1001">
            <v>7.7346332016000536</v>
          </cell>
          <cell r="V1001">
            <v>7.2498425293504587</v>
          </cell>
          <cell r="W1001">
            <v>8.5515912107879331</v>
          </cell>
          <cell r="X1001">
            <v>9.3155197050102423</v>
          </cell>
          <cell r="Y1001">
            <v>10.13207950893829</v>
          </cell>
          <cell r="Z1001">
            <v>11.071528599200793</v>
          </cell>
          <cell r="AA1001" t="str">
            <v>X</v>
          </cell>
        </row>
        <row r="1002">
          <cell r="C1002">
            <v>1.1339279916001224</v>
          </cell>
          <cell r="D1002" t="str">
            <v>Earnings on other trade</v>
          </cell>
          <cell r="Q1002">
            <v>5.0159654199080324</v>
          </cell>
          <cell r="R1002">
            <v>4.268173523799538</v>
          </cell>
          <cell r="S1002">
            <v>4.0549661153353149</v>
          </cell>
          <cell r="T1002">
            <v>3.1574667276802804</v>
          </cell>
          <cell r="U1002">
            <v>2.457474753022189</v>
          </cell>
          <cell r="V1002">
            <v>2.7865994111024572</v>
          </cell>
          <cell r="W1002">
            <v>3.1120037458086172</v>
          </cell>
          <cell r="X1002">
            <v>3.1124448316356599</v>
          </cell>
          <cell r="Y1002">
            <v>3.2587336808619454</v>
          </cell>
          <cell r="Z1002">
            <v>3.4295633103080592</v>
          </cell>
          <cell r="AA1002" t="str">
            <v>X</v>
          </cell>
        </row>
        <row r="1003">
          <cell r="D1003" t="str">
            <v xml:space="preserve">      Dividends to oil companies 1/</v>
          </cell>
          <cell r="E1003">
            <v>114</v>
          </cell>
          <cell r="F1003">
            <v>145</v>
          </cell>
          <cell r="G1003">
            <v>70</v>
          </cell>
          <cell r="H1003">
            <v>80</v>
          </cell>
          <cell r="I1003">
            <v>110</v>
          </cell>
          <cell r="J1003">
            <v>80</v>
          </cell>
          <cell r="K1003">
            <v>80</v>
          </cell>
          <cell r="L1003">
            <v>80</v>
          </cell>
          <cell r="M1003">
            <v>40.190814603758263</v>
          </cell>
          <cell r="N1003">
            <v>24.059105227383974</v>
          </cell>
          <cell r="O1003">
            <v>16.383503230998905</v>
          </cell>
          <cell r="P1003">
            <v>42.338321207300361</v>
          </cell>
          <cell r="Q1003">
            <v>39.09436281120481</v>
          </cell>
          <cell r="R1003">
            <v>30.288995084366775</v>
          </cell>
          <cell r="S1003">
            <v>3.178122515035632</v>
          </cell>
          <cell r="T1003">
            <v>20.099518103279593</v>
          </cell>
        </row>
        <row r="1004">
          <cell r="D1004" t="str">
            <v xml:space="preserve">      Other</v>
          </cell>
          <cell r="E1004">
            <v>54</v>
          </cell>
          <cell r="F1004">
            <v>57.5</v>
          </cell>
          <cell r="G1004">
            <v>60</v>
          </cell>
          <cell r="H1004">
            <v>59.712000000000003</v>
          </cell>
          <cell r="I1004">
            <v>61</v>
          </cell>
          <cell r="J1004">
            <v>65.934976753721841</v>
          </cell>
          <cell r="K1004">
            <v>60.883082891257466</v>
          </cell>
          <cell r="L1004">
            <v>58.1685168789299</v>
          </cell>
          <cell r="M1004">
            <v>52.265584355107499</v>
          </cell>
          <cell r="N1004">
            <v>46.862027482375652</v>
          </cell>
          <cell r="O1004">
            <v>29.430292478736654</v>
          </cell>
          <cell r="P1004">
            <v>26.102483848457403</v>
          </cell>
          <cell r="Q1004">
            <v>8.4662083809262505</v>
          </cell>
          <cell r="R1004">
            <v>4.3308830499433748</v>
          </cell>
          <cell r="S1004">
            <v>38.20610690593611</v>
          </cell>
          <cell r="T1004">
            <v>1.629441147503448</v>
          </cell>
        </row>
        <row r="1005">
          <cell r="AA1005" t="str">
            <v>X</v>
          </cell>
        </row>
        <row r="1006">
          <cell r="D1006" t="str">
            <v>Balance (millions of US dollars)</v>
          </cell>
          <cell r="Q1006">
            <v>-480.46464430874522</v>
          </cell>
          <cell r="R1006">
            <v>-486.75814518516358</v>
          </cell>
          <cell r="S1006">
            <v>-481.79217390115969</v>
          </cell>
          <cell r="T1006">
            <v>-438.66071425934427</v>
          </cell>
          <cell r="U1006">
            <v>-409.46499435278429</v>
          </cell>
          <cell r="V1006">
            <v>-446.77123350598117</v>
          </cell>
        </row>
        <row r="1008">
          <cell r="D1008" t="str">
            <v>Receipts</v>
          </cell>
          <cell r="Q1008">
            <v>6.9684501910316348</v>
          </cell>
          <cell r="R1008">
            <v>2.8896431775372569</v>
          </cell>
          <cell r="S1008">
            <v>2.984168427650002</v>
          </cell>
          <cell r="T1008">
            <v>1.0938526105231996</v>
          </cell>
          <cell r="U1008">
            <v>16.218087755314897</v>
          </cell>
          <cell r="V1008">
            <v>16.36540805188892</v>
          </cell>
        </row>
        <row r="1009">
          <cell r="D1009" t="str">
            <v xml:space="preserve">  Salaries</v>
          </cell>
          <cell r="Q1009">
            <v>6.0973939171526803</v>
          </cell>
          <cell r="R1009">
            <v>0.96321439251241892</v>
          </cell>
          <cell r="S1009">
            <v>0.94950813607045503</v>
          </cell>
          <cell r="T1009">
            <v>0.2734631526307999</v>
          </cell>
          <cell r="U1009">
            <v>1.0548349759554405</v>
          </cell>
          <cell r="V1009">
            <v>1.0948351517125032</v>
          </cell>
        </row>
        <row r="1010">
          <cell r="D1010" t="str">
            <v xml:space="preserve">  Investment income</v>
          </cell>
          <cell r="Q1010">
            <v>0.87105627387895423</v>
          </cell>
          <cell r="R1010">
            <v>1.9264287850248378</v>
          </cell>
          <cell r="S1010">
            <v>2.0346602915795469</v>
          </cell>
          <cell r="T1010">
            <v>0.82038945789239959</v>
          </cell>
          <cell r="U1010">
            <v>15.163252779359457</v>
          </cell>
          <cell r="V1010">
            <v>15.270572900176418</v>
          </cell>
        </row>
        <row r="1012">
          <cell r="D1012" t="str">
            <v>Payments</v>
          </cell>
          <cell r="Q1012">
            <v>487.43309449977687</v>
          </cell>
          <cell r="R1012">
            <v>489.64778836270085</v>
          </cell>
          <cell r="S1012">
            <v>484.77634232880968</v>
          </cell>
          <cell r="T1012">
            <v>439.75456686986746</v>
          </cell>
          <cell r="U1012">
            <v>425.6830821080992</v>
          </cell>
          <cell r="V1012">
            <v>463.13664155787006</v>
          </cell>
        </row>
        <row r="1013">
          <cell r="D1013" t="str">
            <v xml:space="preserve">  Salaries</v>
          </cell>
          <cell r="Q1013">
            <v>10.162323195254466</v>
          </cell>
          <cell r="R1013">
            <v>7.1553069158065412</v>
          </cell>
          <cell r="S1013">
            <v>2.7128803887727289</v>
          </cell>
          <cell r="T1013">
            <v>2.4611683736771988</v>
          </cell>
          <cell r="U1013">
            <v>2.5052330678941712</v>
          </cell>
          <cell r="V1013">
            <v>2.4032315384722969</v>
          </cell>
        </row>
        <row r="1014">
          <cell r="D1014" t="str">
            <v xml:space="preserve">  Investment income</v>
          </cell>
          <cell r="Q1014">
            <v>477.27077130452238</v>
          </cell>
          <cell r="R1014">
            <v>482.49248144689432</v>
          </cell>
          <cell r="S1014">
            <v>482.06346194003697</v>
          </cell>
          <cell r="T1014">
            <v>437.29339849619026</v>
          </cell>
          <cell r="U1014">
            <v>409.73910910364356</v>
          </cell>
          <cell r="V1014">
            <v>447.61556494241643</v>
          </cell>
        </row>
        <row r="1015">
          <cell r="C1015">
            <v>1.100606178883341</v>
          </cell>
          <cell r="D1015" t="str">
            <v>Interest due on debt LT&amp;ST</v>
          </cell>
          <cell r="E1015">
            <v>369.80310779999996</v>
          </cell>
          <cell r="F1015">
            <v>332.43265419187998</v>
          </cell>
          <cell r="G1015">
            <v>391.80579253710846</v>
          </cell>
          <cell r="H1015">
            <v>450.93983686186573</v>
          </cell>
          <cell r="I1015">
            <v>476.32090145135953</v>
          </cell>
          <cell r="J1015">
            <v>437.41317336655334</v>
          </cell>
          <cell r="K1015">
            <v>540.15153947722342</v>
          </cell>
          <cell r="L1015">
            <v>491.12128861139774</v>
          </cell>
          <cell r="M1015">
            <v>456.05547737067678</v>
          </cell>
          <cell r="N1015">
            <v>388.69109456314459</v>
          </cell>
          <cell r="O1015">
            <v>361.38854005949884</v>
          </cell>
          <cell r="P1015">
            <v>463.3539716988023</v>
          </cell>
          <cell r="Q1015">
            <v>336.2</v>
          </cell>
          <cell r="R1015">
            <v>378.69999999999993</v>
          </cell>
          <cell r="S1015">
            <v>367.8</v>
          </cell>
          <cell r="T1015">
            <v>359.3</v>
          </cell>
          <cell r="U1015">
            <v>382.86162923052052</v>
          </cell>
          <cell r="V1015">
            <v>421.37987478845366</v>
          </cell>
          <cell r="W1015">
            <v>421.92267066685736</v>
          </cell>
          <cell r="X1015">
            <v>422.49430403992943</v>
          </cell>
          <cell r="Y1015">
            <v>422.19700495356591</v>
          </cell>
          <cell r="Z1015">
            <v>54.064336596565262</v>
          </cell>
          <cell r="AA1015" t="str">
            <v>X</v>
          </cell>
        </row>
        <row r="1016">
          <cell r="C1016">
            <v>0.95559763587403601</v>
          </cell>
          <cell r="D1016" t="str">
            <v xml:space="preserve">      Interest on public debt LT</v>
          </cell>
          <cell r="E1016">
            <v>369.80310779999996</v>
          </cell>
          <cell r="F1016">
            <v>332.43265419187998</v>
          </cell>
          <cell r="G1016">
            <v>391.80579253710846</v>
          </cell>
          <cell r="H1016">
            <v>450.93983686186573</v>
          </cell>
          <cell r="I1016">
            <v>476.32090145135953</v>
          </cell>
          <cell r="J1016">
            <v>437.41317336655334</v>
          </cell>
          <cell r="K1016">
            <v>540.15153947722342</v>
          </cell>
          <cell r="L1016">
            <v>491.12128861139774</v>
          </cell>
          <cell r="M1016">
            <v>456.05547737067678</v>
          </cell>
          <cell r="N1016">
            <v>388.69109456314459</v>
          </cell>
          <cell r="O1016">
            <v>361.38854005949884</v>
          </cell>
          <cell r="P1016">
            <v>330.45397169880226</v>
          </cell>
          <cell r="Q1016">
            <v>173.3</v>
          </cell>
          <cell r="R1016">
            <v>185.8</v>
          </cell>
          <cell r="S1016">
            <v>144.9</v>
          </cell>
          <cell r="T1016">
            <v>106.4</v>
          </cell>
          <cell r="U1016">
            <v>97.33162923052052</v>
          </cell>
          <cell r="V1016">
            <v>93.009874788453629</v>
          </cell>
          <cell r="W1016">
            <v>79.182670666857391</v>
          </cell>
          <cell r="X1016">
            <v>66.644304039929452</v>
          </cell>
          <cell r="Y1016">
            <v>59.247004953565927</v>
          </cell>
          <cell r="Z1016">
            <v>54.064336596565262</v>
          </cell>
          <cell r="AA1016" t="str">
            <v>X</v>
          </cell>
        </row>
        <row r="1017">
          <cell r="C1017">
            <v>0.98228270249529881</v>
          </cell>
          <cell r="D1017" t="str">
            <v xml:space="preserve">      IMF interest charges </v>
          </cell>
          <cell r="E1017">
            <v>55.576042200000003</v>
          </cell>
          <cell r="F1017">
            <v>57.356371808120002</v>
          </cell>
          <cell r="G1017">
            <v>64.843501513139998</v>
          </cell>
          <cell r="H1017">
            <v>60.938981159999997</v>
          </cell>
          <cell r="I1017">
            <v>57.302312273040002</v>
          </cell>
          <cell r="J1017">
            <v>57.260064479999997</v>
          </cell>
          <cell r="K1017">
            <v>48.381561408179998</v>
          </cell>
          <cell r="L1017">
            <v>36.085219999999978</v>
          </cell>
          <cell r="M1017">
            <v>29.143749337127229</v>
          </cell>
          <cell r="N1017">
            <v>23.33859195527522</v>
          </cell>
          <cell r="O1017">
            <v>19.347044687342727</v>
          </cell>
          <cell r="P1017">
            <v>22.60250091750699</v>
          </cell>
          <cell r="Q1017">
            <v>17.760837424391877</v>
          </cell>
          <cell r="R1017">
            <v>15.869645126922467</v>
          </cell>
          <cell r="S1017">
            <v>16.259648610109352</v>
          </cell>
          <cell r="T1017">
            <v>14.031394361486342</v>
          </cell>
          <cell r="U1017">
            <v>17.031629230520529</v>
          </cell>
          <cell r="V1017">
            <v>16.729874788453632</v>
          </cell>
          <cell r="W1017">
            <v>15.752670666857396</v>
          </cell>
          <cell r="X1017">
            <v>15.684304039929449</v>
          </cell>
          <cell r="Y1017">
            <v>15.607004953565925</v>
          </cell>
          <cell r="Z1017">
            <v>15.524336596565265</v>
          </cell>
          <cell r="AA1017" t="str">
            <v>X</v>
          </cell>
        </row>
        <row r="1018">
          <cell r="C1018">
            <v>0.94993773349937738</v>
          </cell>
          <cell r="D1018" t="str">
            <v>Other debt</v>
          </cell>
          <cell r="U1018">
            <v>80.3</v>
          </cell>
          <cell r="V1018">
            <v>76.28</v>
          </cell>
          <cell r="W1018">
            <v>63.43</v>
          </cell>
          <cell r="X1018">
            <v>50.96</v>
          </cell>
          <cell r="Y1018">
            <v>43.64</v>
          </cell>
          <cell r="Z1018">
            <v>38.54</v>
          </cell>
          <cell r="AA1018" t="str">
            <v>X</v>
          </cell>
        </row>
        <row r="1019">
          <cell r="C1019">
            <v>1</v>
          </cell>
          <cell r="D1019" t="str">
            <v>Interest on debt ST</v>
          </cell>
          <cell r="U1019">
            <v>2.63</v>
          </cell>
          <cell r="V1019">
            <v>2.63</v>
          </cell>
          <cell r="W1019">
            <v>2.72</v>
          </cell>
          <cell r="X1019">
            <v>2.82</v>
          </cell>
          <cell r="Y1019">
            <v>2.93</v>
          </cell>
          <cell r="AA1019" t="str">
            <v>X</v>
          </cell>
        </row>
        <row r="1020">
          <cell r="C1020">
            <v>1.1514316012725345</v>
          </cell>
          <cell r="D1020" t="str">
            <v>Interest on arrears</v>
          </cell>
          <cell r="P1020">
            <v>132.89999999999998</v>
          </cell>
          <cell r="Q1020">
            <v>162.89999999999998</v>
          </cell>
          <cell r="R1020">
            <v>192.89999999999998</v>
          </cell>
          <cell r="S1020">
            <v>222.89999999999998</v>
          </cell>
          <cell r="T1020">
            <v>252.89999999999998</v>
          </cell>
          <cell r="U1020">
            <v>282.89999999999998</v>
          </cell>
          <cell r="V1020">
            <v>325.74</v>
          </cell>
          <cell r="W1020">
            <v>340.02</v>
          </cell>
          <cell r="X1020">
            <v>353.03</v>
          </cell>
          <cell r="Y1020">
            <v>360.02</v>
          </cell>
          <cell r="AA1020" t="str">
            <v>X</v>
          </cell>
        </row>
        <row r="1021">
          <cell r="D1021" t="str">
            <v>Other</v>
          </cell>
          <cell r="Q1021">
            <v>27.131688668254924</v>
          </cell>
          <cell r="R1021">
            <v>20.142586098561985</v>
          </cell>
          <cell r="S1021">
            <v>20.934290564807394</v>
          </cell>
          <cell r="T1021">
            <v>17.125827817088652</v>
          </cell>
          <cell r="U1021">
            <v>13.438739936561509</v>
          </cell>
          <cell r="V1021">
            <v>13.117845076981396</v>
          </cell>
        </row>
        <row r="1023">
          <cell r="D1023" t="str">
            <v>IMF Interest Paid (SDR)</v>
          </cell>
          <cell r="Q1023">
            <v>6.2859999999999996</v>
          </cell>
          <cell r="R1023">
            <v>5.1999999999999998E-2</v>
          </cell>
          <cell r="S1023">
            <v>1.175</v>
          </cell>
          <cell r="T1023">
            <v>1.3160000000000001</v>
          </cell>
          <cell r="U1023">
            <v>3.5000000000000003E-2</v>
          </cell>
          <cell r="V1023">
            <v>4.2</v>
          </cell>
          <cell r="W1023">
            <v>7.1999999999999993</v>
          </cell>
          <cell r="X1023">
            <v>7.1999999999999993</v>
          </cell>
          <cell r="Y1023">
            <v>7.1999999999999993</v>
          </cell>
          <cell r="Z1023">
            <v>7.1999999999999993</v>
          </cell>
          <cell r="AA1023" t="str">
            <v>X</v>
          </cell>
        </row>
        <row r="1024">
          <cell r="D1024" t="str">
            <v>IMF Interest Paid (USD)</v>
          </cell>
          <cell r="Q1024">
            <v>9.1257662293385096</v>
          </cell>
          <cell r="R1024">
            <v>7.1553069158065405E-2</v>
          </cell>
          <cell r="S1024">
            <v>1.5938172284039782</v>
          </cell>
          <cell r="T1024">
            <v>1.7993875443106633</v>
          </cell>
          <cell r="U1024">
            <v>4.6149030198050528E-2</v>
          </cell>
          <cell r="V1024">
            <v>5.4894901649613477</v>
          </cell>
          <cell r="AA1024" t="str">
            <v>X</v>
          </cell>
        </row>
        <row r="1028">
          <cell r="AA1028" t="str">
            <v>X</v>
          </cell>
        </row>
        <row r="1029">
          <cell r="AA1029" t="str">
            <v>X</v>
          </cell>
        </row>
        <row r="1030">
          <cell r="AA1030" t="str">
            <v>X</v>
          </cell>
        </row>
        <row r="1031">
          <cell r="D1031" t="str">
            <v>TABLE  14</v>
          </cell>
          <cell r="AA1031" t="str">
            <v>X</v>
          </cell>
        </row>
        <row r="1032">
          <cell r="D1032" t="str">
            <v>Current Transfers (millions of SDR)</v>
          </cell>
          <cell r="AA1032" t="str">
            <v>X</v>
          </cell>
        </row>
        <row r="1033">
          <cell r="E1033">
            <v>1984</v>
          </cell>
          <cell r="F1033">
            <v>1985</v>
          </cell>
          <cell r="G1033">
            <v>1986</v>
          </cell>
          <cell r="H1033">
            <v>1987</v>
          </cell>
          <cell r="I1033">
            <v>1988</v>
          </cell>
          <cell r="J1033">
            <v>1989</v>
          </cell>
          <cell r="K1033">
            <v>1990</v>
          </cell>
          <cell r="L1033">
            <v>1991</v>
          </cell>
          <cell r="M1033">
            <v>1992</v>
          </cell>
          <cell r="N1033">
            <v>1993</v>
          </cell>
          <cell r="O1033">
            <v>1994</v>
          </cell>
          <cell r="P1033">
            <v>1995</v>
          </cell>
          <cell r="Q1033">
            <v>1996</v>
          </cell>
          <cell r="R1033">
            <v>1997</v>
          </cell>
          <cell r="S1033">
            <v>1998</v>
          </cell>
          <cell r="T1033">
            <v>1999</v>
          </cell>
          <cell r="U1033">
            <v>2000</v>
          </cell>
          <cell r="V1033">
            <v>2001</v>
          </cell>
          <cell r="W1033">
            <v>2002</v>
          </cell>
          <cell r="X1033">
            <v>2003</v>
          </cell>
          <cell r="Y1033">
            <v>2004</v>
          </cell>
          <cell r="Z1033">
            <v>2005</v>
          </cell>
          <cell r="AA1033" t="str">
            <v>X</v>
          </cell>
        </row>
        <row r="1034">
          <cell r="AA1034" t="str">
            <v>X</v>
          </cell>
        </row>
        <row r="1035">
          <cell r="AA1035" t="str">
            <v>X</v>
          </cell>
        </row>
        <row r="1036">
          <cell r="C1036">
            <v>16.537047974335053</v>
          </cell>
          <cell r="D1036" t="str">
            <v>Balance</v>
          </cell>
          <cell r="P1036">
            <v>142.39999999999998</v>
          </cell>
          <cell r="Q1036">
            <v>57.59995211358212</v>
          </cell>
          <cell r="R1036">
            <v>-34.600020375132573</v>
          </cell>
          <cell r="S1036">
            <v>24.300000000000011</v>
          </cell>
          <cell r="T1036">
            <v>-33.200000000000017</v>
          </cell>
          <cell r="U1036">
            <v>4.7000000000000028</v>
          </cell>
          <cell r="V1036">
            <v>77.724125479374791</v>
          </cell>
          <cell r="W1036">
            <v>169.46726200564109</v>
          </cell>
          <cell r="X1036">
            <v>2.7125290205925836</v>
          </cell>
          <cell r="Y1036">
            <v>-58.2</v>
          </cell>
          <cell r="Z1036">
            <v>-58.2</v>
          </cell>
          <cell r="AA1036" t="str">
            <v>X</v>
          </cell>
        </row>
        <row r="1037">
          <cell r="C1037">
            <v>1.3012859585750221</v>
          </cell>
          <cell r="D1037" t="str">
            <v xml:space="preserve">Public </v>
          </cell>
          <cell r="P1037">
            <v>224.4</v>
          </cell>
          <cell r="Q1037">
            <v>152.29995211358212</v>
          </cell>
          <cell r="R1037">
            <v>48.39997962486742</v>
          </cell>
          <cell r="S1037">
            <v>134.30000000000001</v>
          </cell>
          <cell r="T1037">
            <v>96.1</v>
          </cell>
          <cell r="U1037">
            <v>104.3</v>
          </cell>
          <cell r="V1037">
            <v>135.72412547937481</v>
          </cell>
          <cell r="W1037">
            <v>227.46726200564112</v>
          </cell>
          <cell r="X1037">
            <v>60.712529020592584</v>
          </cell>
          <cell r="Y1037">
            <v>-0.2</v>
          </cell>
          <cell r="Z1037">
            <v>-0.2</v>
          </cell>
          <cell r="AA1037" t="str">
            <v>X</v>
          </cell>
        </row>
        <row r="1038">
          <cell r="C1038">
            <v>0.58232931726907633</v>
          </cell>
          <cell r="D1038" t="str">
            <v xml:space="preserve">Private </v>
          </cell>
          <cell r="P1038">
            <v>-82</v>
          </cell>
          <cell r="Q1038">
            <v>-94.699999999999989</v>
          </cell>
          <cell r="R1038">
            <v>-83</v>
          </cell>
          <cell r="S1038">
            <v>-110.00000000000001</v>
          </cell>
          <cell r="T1038">
            <v>-129.30000000000001</v>
          </cell>
          <cell r="U1038">
            <v>-99.6</v>
          </cell>
          <cell r="V1038">
            <v>-58</v>
          </cell>
          <cell r="W1038">
            <v>-58</v>
          </cell>
          <cell r="X1038">
            <v>-58</v>
          </cell>
          <cell r="Y1038">
            <v>-58</v>
          </cell>
          <cell r="Z1038">
            <v>-58</v>
          </cell>
          <cell r="AA1038" t="str">
            <v>X</v>
          </cell>
        </row>
        <row r="1039">
          <cell r="AA1039" t="str">
            <v>X</v>
          </cell>
        </row>
        <row r="1040">
          <cell r="C1040">
            <v>1.2513930038349983</v>
          </cell>
          <cell r="D1040" t="str">
            <v>Receipts</v>
          </cell>
          <cell r="P1040">
            <v>247</v>
          </cell>
          <cell r="Q1040">
            <v>172.39995211358212</v>
          </cell>
          <cell r="R1040">
            <v>67.599979624867416</v>
          </cell>
          <cell r="S1040">
            <v>176.8</v>
          </cell>
          <cell r="T1040">
            <v>110.19999999999999</v>
          </cell>
          <cell r="U1040">
            <v>125</v>
          </cell>
          <cell r="V1040">
            <v>156.42412547937479</v>
          </cell>
          <cell r="W1040">
            <v>248.16726200564111</v>
          </cell>
          <cell r="X1040">
            <v>81.412529020592586</v>
          </cell>
          <cell r="Y1040">
            <v>20.5</v>
          </cell>
          <cell r="Z1040">
            <v>20.5</v>
          </cell>
          <cell r="AA1040" t="str">
            <v>X</v>
          </cell>
        </row>
        <row r="1041">
          <cell r="C1041">
            <v>1.3007093347308594</v>
          </cell>
          <cell r="D1041" t="str">
            <v xml:space="preserve">Public </v>
          </cell>
          <cell r="P1041">
            <v>225.8</v>
          </cell>
          <cell r="Q1041">
            <v>152.29995211358212</v>
          </cell>
          <cell r="R1041">
            <v>49.999979624867422</v>
          </cell>
          <cell r="S1041">
            <v>135</v>
          </cell>
          <cell r="T1041">
            <v>96.1</v>
          </cell>
          <cell r="U1041">
            <v>104.5</v>
          </cell>
          <cell r="V1041">
            <v>135.92412547937479</v>
          </cell>
          <cell r="W1041">
            <v>227.66726200564111</v>
          </cell>
          <cell r="X1041">
            <v>60.912529020592586</v>
          </cell>
          <cell r="Y1041">
            <v>0</v>
          </cell>
          <cell r="Z1041">
            <v>0</v>
          </cell>
          <cell r="AA1041" t="str">
            <v>X</v>
          </cell>
        </row>
        <row r="1042">
          <cell r="C1042">
            <v>1</v>
          </cell>
          <cell r="D1042" t="str">
            <v xml:space="preserve">Private </v>
          </cell>
          <cell r="P1042">
            <v>21.2</v>
          </cell>
          <cell r="Q1042">
            <v>20.100000000000001</v>
          </cell>
          <cell r="R1042">
            <v>17.600000000000001</v>
          </cell>
          <cell r="S1042">
            <v>41.8</v>
          </cell>
          <cell r="T1042">
            <v>14.1</v>
          </cell>
          <cell r="U1042">
            <v>20.5</v>
          </cell>
          <cell r="V1042">
            <v>20.5</v>
          </cell>
          <cell r="W1042">
            <v>20.5</v>
          </cell>
          <cell r="X1042">
            <v>20.5</v>
          </cell>
          <cell r="Y1042">
            <v>20.5</v>
          </cell>
          <cell r="Z1042">
            <v>20.5</v>
          </cell>
          <cell r="AA1042" t="str">
            <v>X</v>
          </cell>
        </row>
        <row r="1043">
          <cell r="AA1043" t="str">
            <v>X</v>
          </cell>
        </row>
        <row r="1044">
          <cell r="C1044">
            <v>0.65419783873649218</v>
          </cell>
          <cell r="D1044" t="str">
            <v>Payments</v>
          </cell>
          <cell r="P1044">
            <v>104.60000000000001</v>
          </cell>
          <cell r="Q1044">
            <v>114.8</v>
          </cell>
          <cell r="R1044">
            <v>102.19999999999999</v>
          </cell>
          <cell r="S1044">
            <v>152.5</v>
          </cell>
          <cell r="T1044">
            <v>143.4</v>
          </cell>
          <cell r="U1044">
            <v>120.3</v>
          </cell>
          <cell r="V1044">
            <v>78.7</v>
          </cell>
          <cell r="W1044">
            <v>78.7</v>
          </cell>
          <cell r="X1044">
            <v>78.7</v>
          </cell>
          <cell r="Y1044">
            <v>78.7</v>
          </cell>
          <cell r="Z1044">
            <v>78.7</v>
          </cell>
          <cell r="AA1044" t="str">
            <v>X</v>
          </cell>
        </row>
        <row r="1045">
          <cell r="C1045">
            <v>1</v>
          </cell>
          <cell r="D1045" t="str">
            <v xml:space="preserve">Public </v>
          </cell>
          <cell r="P1045">
            <v>1.4</v>
          </cell>
          <cell r="Q1045">
            <v>0</v>
          </cell>
          <cell r="R1045">
            <v>1.6</v>
          </cell>
          <cell r="S1045">
            <v>0.7</v>
          </cell>
          <cell r="T1045">
            <v>0</v>
          </cell>
          <cell r="U1045">
            <v>0.2</v>
          </cell>
          <cell r="V1045">
            <v>0.2</v>
          </cell>
          <cell r="W1045">
            <v>0.2</v>
          </cell>
          <cell r="X1045">
            <v>0.2</v>
          </cell>
          <cell r="Y1045">
            <v>0.2</v>
          </cell>
          <cell r="Z1045">
            <v>0.2</v>
          </cell>
          <cell r="AA1045" t="str">
            <v>X</v>
          </cell>
        </row>
        <row r="1046">
          <cell r="C1046">
            <v>0.65362198168193175</v>
          </cell>
          <cell r="D1046" t="str">
            <v xml:space="preserve">Private </v>
          </cell>
          <cell r="P1046">
            <v>103.2</v>
          </cell>
          <cell r="Q1046">
            <v>114.8</v>
          </cell>
          <cell r="R1046">
            <v>100.6</v>
          </cell>
          <cell r="S1046">
            <v>151.80000000000001</v>
          </cell>
          <cell r="T1046">
            <v>143.4</v>
          </cell>
          <cell r="U1046">
            <v>120.1</v>
          </cell>
          <cell r="V1046">
            <v>78.5</v>
          </cell>
          <cell r="W1046">
            <v>78.5</v>
          </cell>
          <cell r="X1046">
            <v>78.5</v>
          </cell>
          <cell r="Y1046">
            <v>78.5</v>
          </cell>
          <cell r="Z1046">
            <v>78.5</v>
          </cell>
          <cell r="AA1046" t="str">
            <v>X</v>
          </cell>
          <cell r="AB1046" t="str">
            <v>adj</v>
          </cell>
        </row>
        <row r="1047">
          <cell r="AA1047" t="str">
            <v>X</v>
          </cell>
        </row>
        <row r="1048">
          <cell r="AA1048" t="str">
            <v>X</v>
          </cell>
        </row>
        <row r="1049">
          <cell r="D1049" t="str">
            <v>TABLE  15</v>
          </cell>
          <cell r="AA1049" t="str">
            <v>X</v>
          </cell>
        </row>
        <row r="1050">
          <cell r="D1050" t="str">
            <v>Democratic Republic of Congo /1</v>
          </cell>
        </row>
        <row r="1051">
          <cell r="D1051" t="str">
            <v>Donor Transfers (millions of USD)</v>
          </cell>
          <cell r="AA1051" t="str">
            <v>X</v>
          </cell>
        </row>
        <row r="1052">
          <cell r="E1052">
            <v>1984</v>
          </cell>
          <cell r="F1052">
            <v>1985</v>
          </cell>
          <cell r="G1052">
            <v>1986</v>
          </cell>
          <cell r="H1052">
            <v>1987</v>
          </cell>
          <cell r="I1052">
            <v>1988</v>
          </cell>
          <cell r="J1052">
            <v>1989</v>
          </cell>
          <cell r="K1052">
            <v>1990</v>
          </cell>
          <cell r="L1052">
            <v>1991</v>
          </cell>
          <cell r="M1052">
            <v>1992</v>
          </cell>
          <cell r="N1052">
            <v>1993</v>
          </cell>
          <cell r="O1052">
            <v>1994</v>
          </cell>
          <cell r="P1052">
            <v>1995</v>
          </cell>
          <cell r="Q1052">
            <v>1996</v>
          </cell>
          <cell r="R1052">
            <v>1997</v>
          </cell>
          <cell r="S1052">
            <v>1998</v>
          </cell>
          <cell r="T1052">
            <v>1999</v>
          </cell>
          <cell r="U1052">
            <v>2000</v>
          </cell>
          <cell r="V1052">
            <v>2001</v>
          </cell>
          <cell r="W1052">
            <v>2002</v>
          </cell>
          <cell r="X1052">
            <v>2003</v>
          </cell>
          <cell r="Y1052">
            <v>2004</v>
          </cell>
          <cell r="Z1052">
            <v>2005</v>
          </cell>
          <cell r="AA1052" t="str">
            <v>X</v>
          </cell>
        </row>
        <row r="1053">
          <cell r="AA1053" t="str">
            <v>X</v>
          </cell>
        </row>
        <row r="1054">
          <cell r="AA1054" t="str">
            <v>X</v>
          </cell>
        </row>
        <row r="1055">
          <cell r="D1055" t="str">
            <v>Total SDR</v>
          </cell>
          <cell r="O1055">
            <v>197.79999999999998</v>
          </cell>
          <cell r="P1055">
            <v>211.60000000000002</v>
          </cell>
          <cell r="Q1055">
            <v>152.29995211358212</v>
          </cell>
          <cell r="R1055">
            <v>49.999979624867422</v>
          </cell>
          <cell r="S1055">
            <v>134.98567851185803</v>
          </cell>
          <cell r="T1055">
            <v>96.100698566436819</v>
          </cell>
          <cell r="U1055">
            <v>104.5</v>
          </cell>
          <cell r="V1055">
            <v>135.92412547937479</v>
          </cell>
          <cell r="W1055">
            <v>227.66726200564111</v>
          </cell>
          <cell r="X1055">
            <v>60.912529020592586</v>
          </cell>
          <cell r="Y1055">
            <v>0</v>
          </cell>
          <cell r="Z1055">
            <v>0</v>
          </cell>
          <cell r="AA1055" t="str">
            <v>X</v>
          </cell>
        </row>
        <row r="1057">
          <cell r="C1057">
            <v>1.2893429305440556</v>
          </cell>
          <cell r="D1057" t="str">
            <v>Total USD</v>
          </cell>
          <cell r="O1057">
            <v>283.19028248512376</v>
          </cell>
          <cell r="P1057">
            <v>320.98585195600538</v>
          </cell>
          <cell r="Q1057">
            <v>221.103048</v>
          </cell>
          <cell r="R1057">
            <v>68.801000000000002</v>
          </cell>
          <cell r="S1057">
            <v>183.1</v>
          </cell>
          <cell r="T1057">
            <v>131.4</v>
          </cell>
          <cell r="U1057">
            <v>137.78781873417941</v>
          </cell>
          <cell r="V1057">
            <v>177.65575000000001</v>
          </cell>
          <cell r="W1057">
            <v>296.39400000000001</v>
          </cell>
          <cell r="X1057">
            <v>78.956250000000011</v>
          </cell>
          <cell r="Y1057">
            <v>0</v>
          </cell>
          <cell r="Z1057">
            <v>0</v>
          </cell>
          <cell r="AA1057" t="str">
            <v>X</v>
          </cell>
        </row>
        <row r="1058">
          <cell r="C1058">
            <v>1.2893429305440556</v>
          </cell>
          <cell r="D1058" t="str">
            <v>Total before adjustment for credibility ??</v>
          </cell>
          <cell r="O1058">
            <v>283.19028248512376</v>
          </cell>
          <cell r="P1058">
            <v>320.98585195600538</v>
          </cell>
          <cell r="Q1058">
            <v>341.01853122361058</v>
          </cell>
          <cell r="R1058">
            <v>245.34446597852042</v>
          </cell>
          <cell r="U1058">
            <v>137.78781873417941</v>
          </cell>
          <cell r="V1058">
            <v>177.65575000000001</v>
          </cell>
          <cell r="W1058">
            <v>296.39400000000001</v>
          </cell>
          <cell r="X1058">
            <v>78.956250000000011</v>
          </cell>
          <cell r="Y1058">
            <v>0</v>
          </cell>
          <cell r="Z1058">
            <v>0</v>
          </cell>
        </row>
        <row r="1059">
          <cell r="D1059" t="str">
            <v>Ratio</v>
          </cell>
          <cell r="O1059">
            <v>1</v>
          </cell>
          <cell r="P1059">
            <v>1</v>
          </cell>
          <cell r="Q1059">
            <v>1</v>
          </cell>
          <cell r="R1059">
            <v>1</v>
          </cell>
          <cell r="U1059">
            <v>1</v>
          </cell>
          <cell r="V1059">
            <v>1</v>
          </cell>
          <cell r="W1059">
            <v>1</v>
          </cell>
          <cell r="X1059">
            <v>1</v>
          </cell>
          <cell r="Y1059">
            <v>1</v>
          </cell>
          <cell r="Z1059">
            <v>1</v>
          </cell>
          <cell r="AA1059" t="str">
            <v>X</v>
          </cell>
        </row>
        <row r="1061">
          <cell r="D1061" t="str">
            <v>Multilateral</v>
          </cell>
          <cell r="O1061">
            <v>283.19028248512376</v>
          </cell>
          <cell r="P1061">
            <v>320.98585195600538</v>
          </cell>
          <cell r="Q1061">
            <v>294.56219661673305</v>
          </cell>
          <cell r="R1061">
            <v>152.73828224125501</v>
          </cell>
          <cell r="U1061">
            <v>0</v>
          </cell>
          <cell r="V1061">
            <v>36.780749999999998</v>
          </cell>
          <cell r="W1061">
            <v>140.71899999999999</v>
          </cell>
          <cell r="X1061">
            <v>73.631250000000009</v>
          </cell>
          <cell r="Y1061">
            <v>0</v>
          </cell>
          <cell r="Z1061">
            <v>0</v>
          </cell>
        </row>
        <row r="1063">
          <cell r="D1063" t="str">
            <v>World Bank</v>
          </cell>
          <cell r="V1063">
            <v>12.446999999999999</v>
          </cell>
          <cell r="W1063">
            <v>42.963999999999999</v>
          </cell>
          <cell r="AA1063" t="str">
            <v>X</v>
          </cell>
        </row>
        <row r="1064">
          <cell r="D1064" t="str">
            <v>IDA grant</v>
          </cell>
          <cell r="V1064">
            <v>10</v>
          </cell>
          <cell r="W1064">
            <v>40</v>
          </cell>
          <cell r="AA1064" t="str">
            <v>X</v>
          </cell>
        </row>
        <row r="1065">
          <cell r="D1065" t="str">
            <v>IDF grant</v>
          </cell>
          <cell r="V1065">
            <v>0.997</v>
          </cell>
          <cell r="W1065">
            <v>0.46399999999999997</v>
          </cell>
          <cell r="X1065">
            <v>0.107</v>
          </cell>
          <cell r="AA1065" t="str">
            <v>X</v>
          </cell>
        </row>
        <row r="1066">
          <cell r="D1066" t="str">
            <v>PCF</v>
          </cell>
          <cell r="V1066">
            <v>1.45</v>
          </cell>
          <cell r="W1066">
            <v>2.5</v>
          </cell>
          <cell r="AA1066" t="str">
            <v>X</v>
          </cell>
        </row>
        <row r="1068">
          <cell r="D1068" t="str">
            <v>EU</v>
          </cell>
          <cell r="O1068">
            <v>41.376133285237998</v>
          </cell>
          <cell r="P1068">
            <v>75.543929241063637</v>
          </cell>
          <cell r="V1068">
            <v>24.333750000000002</v>
          </cell>
          <cell r="W1068">
            <v>97.75500000000001</v>
          </cell>
          <cell r="X1068">
            <v>73.631250000000009</v>
          </cell>
          <cell r="AA1068" t="str">
            <v>X</v>
          </cell>
        </row>
        <row r="1069">
          <cell r="D1069" t="str">
            <v>(USD/EU)</v>
          </cell>
          <cell r="U1069">
            <v>0.92400000000000004</v>
          </cell>
          <cell r="V1069">
            <v>0.92700000000000005</v>
          </cell>
          <cell r="W1069">
            <v>0.93100000000000005</v>
          </cell>
          <cell r="X1069">
            <v>0.93500000000000005</v>
          </cell>
          <cell r="AA1069" t="str">
            <v>X</v>
          </cell>
        </row>
        <row r="1071">
          <cell r="D1071" t="str">
            <v>United Nations</v>
          </cell>
          <cell r="O1071">
            <v>241.81414919988578</v>
          </cell>
          <cell r="P1071">
            <v>245.44192271494174</v>
          </cell>
        </row>
        <row r="1073">
          <cell r="D1073" t="str">
            <v>Bilateral</v>
          </cell>
          <cell r="Q1073">
            <v>46.456334606877562</v>
          </cell>
          <cell r="R1073">
            <v>92.606183737265411</v>
          </cell>
          <cell r="V1073">
            <v>140.875</v>
          </cell>
          <cell r="W1073">
            <v>155.67500000000001</v>
          </cell>
          <cell r="X1073">
            <v>5.3250000000000002</v>
          </cell>
        </row>
        <row r="1075">
          <cell r="D1075" t="str">
            <v>Multi-donor trust fund</v>
          </cell>
          <cell r="V1075">
            <v>2.65</v>
          </cell>
          <cell r="W1075">
            <v>2.65</v>
          </cell>
          <cell r="AA1075" t="str">
            <v>X</v>
          </cell>
        </row>
        <row r="1076">
          <cell r="AA1076" t="str">
            <v>X</v>
          </cell>
        </row>
        <row r="1077">
          <cell r="D1077" t="str">
            <v>Belgium</v>
          </cell>
          <cell r="V1077">
            <v>30</v>
          </cell>
          <cell r="W1077">
            <v>30</v>
          </cell>
          <cell r="AA1077" t="str">
            <v>X</v>
          </cell>
        </row>
        <row r="1078">
          <cell r="AA1078" t="str">
            <v>X</v>
          </cell>
        </row>
        <row r="1079">
          <cell r="D1079" t="str">
            <v>Canada</v>
          </cell>
          <cell r="V1079">
            <v>20.824999999999999</v>
          </cell>
          <cell r="W1079">
            <v>20.824999999999999</v>
          </cell>
          <cell r="X1079">
            <v>0.82499999999999996</v>
          </cell>
          <cell r="AA1079" t="str">
            <v>X</v>
          </cell>
        </row>
        <row r="1080">
          <cell r="D1080" t="str">
            <v>Training program</v>
          </cell>
          <cell r="V1080">
            <v>0.82499999999999996</v>
          </cell>
          <cell r="W1080">
            <v>0.82499999999999996</v>
          </cell>
          <cell r="X1080">
            <v>0.82499999999999996</v>
          </cell>
          <cell r="AA1080" t="str">
            <v>X</v>
          </cell>
        </row>
        <row r="1081">
          <cell r="D1081" t="str">
            <v>Airport</v>
          </cell>
          <cell r="V1081">
            <v>13.5</v>
          </cell>
          <cell r="W1081">
            <v>13.5</v>
          </cell>
          <cell r="AA1081" t="str">
            <v>X</v>
          </cell>
        </row>
        <row r="1082">
          <cell r="D1082" t="str">
            <v>Misc</v>
          </cell>
          <cell r="V1082">
            <v>6.5</v>
          </cell>
          <cell r="W1082">
            <v>6.5</v>
          </cell>
        </row>
        <row r="1083">
          <cell r="AA1083" t="str">
            <v>X</v>
          </cell>
        </row>
        <row r="1084">
          <cell r="D1084" t="str">
            <v>Germany</v>
          </cell>
          <cell r="O1084">
            <v>3.1497402500873224</v>
          </cell>
          <cell r="P1084">
            <v>18.961829628781036</v>
          </cell>
        </row>
        <row r="1086">
          <cell r="D1086" t="str">
            <v>Japan</v>
          </cell>
          <cell r="V1086">
            <v>4.5</v>
          </cell>
          <cell r="W1086">
            <v>4.5</v>
          </cell>
          <cell r="X1086">
            <v>4.5</v>
          </cell>
          <cell r="AA1086" t="str">
            <v>X</v>
          </cell>
        </row>
        <row r="1088">
          <cell r="D1088" t="str">
            <v>USA</v>
          </cell>
          <cell r="V1088">
            <v>82.9</v>
          </cell>
          <cell r="W1088">
            <v>97.7</v>
          </cell>
          <cell r="AA1088" t="str">
            <v>X</v>
          </cell>
        </row>
        <row r="1089">
          <cell r="D1089" t="str">
            <v>Humanitarian food aid</v>
          </cell>
          <cell r="V1089">
            <v>24.9</v>
          </cell>
          <cell r="W1089">
            <v>39</v>
          </cell>
          <cell r="AA1089" t="str">
            <v>X</v>
          </cell>
        </row>
        <row r="1090">
          <cell r="D1090" t="str">
            <v>Humanitaian assistance</v>
          </cell>
          <cell r="V1090">
            <v>19</v>
          </cell>
          <cell r="W1090">
            <v>20</v>
          </cell>
          <cell r="AA1090" t="str">
            <v>X</v>
          </cell>
        </row>
        <row r="1091">
          <cell r="D1091" t="str">
            <v>Development asistance</v>
          </cell>
          <cell r="V1091">
            <v>21</v>
          </cell>
          <cell r="W1091">
            <v>20.7</v>
          </cell>
          <cell r="AA1091" t="str">
            <v>X</v>
          </cell>
        </row>
        <row r="1092">
          <cell r="D1092" t="str">
            <v>Economic support funds</v>
          </cell>
          <cell r="V1092">
            <v>18</v>
          </cell>
          <cell r="W1092">
            <v>18</v>
          </cell>
          <cell r="AA1092" t="str">
            <v>X</v>
          </cell>
        </row>
        <row r="1093">
          <cell r="AA1093" t="str">
            <v>X</v>
          </cell>
        </row>
        <row r="1098">
          <cell r="AA1098" t="str">
            <v>X</v>
          </cell>
        </row>
        <row r="1099">
          <cell r="D1099" t="str">
            <v>TABLE  16 - Derived</v>
          </cell>
          <cell r="AA1099" t="str">
            <v>X</v>
          </cell>
        </row>
        <row r="1100">
          <cell r="D1100" t="str">
            <v>Debt service (millions of SDR)</v>
          </cell>
          <cell r="AA1100" t="str">
            <v>X</v>
          </cell>
        </row>
        <row r="1101">
          <cell r="E1101">
            <v>1984</v>
          </cell>
          <cell r="F1101">
            <v>1985</v>
          </cell>
          <cell r="G1101">
            <v>1986</v>
          </cell>
          <cell r="H1101">
            <v>1987</v>
          </cell>
          <cell r="I1101">
            <v>1988</v>
          </cell>
          <cell r="J1101">
            <v>1989</v>
          </cell>
          <cell r="K1101">
            <v>1990</v>
          </cell>
          <cell r="L1101">
            <v>1991</v>
          </cell>
          <cell r="M1101">
            <v>1992</v>
          </cell>
          <cell r="N1101">
            <v>1993</v>
          </cell>
          <cell r="O1101">
            <v>1994</v>
          </cell>
          <cell r="P1101">
            <v>1995</v>
          </cell>
          <cell r="Q1101">
            <v>1996</v>
          </cell>
          <cell r="R1101">
            <v>1997</v>
          </cell>
          <cell r="S1101">
            <v>1998</v>
          </cell>
          <cell r="T1101">
            <v>1999</v>
          </cell>
          <cell r="U1101">
            <v>2000</v>
          </cell>
          <cell r="V1101">
            <v>2001</v>
          </cell>
          <cell r="W1101">
            <v>2002</v>
          </cell>
          <cell r="X1101">
            <v>2003</v>
          </cell>
          <cell r="Y1101">
            <v>2004</v>
          </cell>
          <cell r="Z1101">
            <v>2005</v>
          </cell>
          <cell r="AA1101" t="str">
            <v>X</v>
          </cell>
        </row>
        <row r="1102">
          <cell r="AA1102" t="str">
            <v>X</v>
          </cell>
        </row>
        <row r="1103">
          <cell r="AA1103" t="str">
            <v>X</v>
          </cell>
        </row>
        <row r="1104">
          <cell r="B1104" t="str">
            <v>f</v>
          </cell>
          <cell r="C1104">
            <v>1.0581798328101355</v>
          </cell>
          <cell r="D1104" t="str">
            <v>Total due</v>
          </cell>
          <cell r="E1104">
            <v>898.42000000000007</v>
          </cell>
          <cell r="F1104">
            <v>952.24448700000016</v>
          </cell>
          <cell r="G1104">
            <v>897.40880494666487</v>
          </cell>
          <cell r="H1104">
            <v>923.87028516595865</v>
          </cell>
          <cell r="I1104">
            <v>942.58734644472838</v>
          </cell>
          <cell r="J1104">
            <v>978.97520945461974</v>
          </cell>
          <cell r="K1104">
            <v>971.30048423899143</v>
          </cell>
          <cell r="L1104">
            <v>911.24066267136755</v>
          </cell>
          <cell r="M1104">
            <v>804.98621833515733</v>
          </cell>
          <cell r="N1104">
            <v>747.88310419652225</v>
          </cell>
          <cell r="O1104">
            <v>768.30885384824489</v>
          </cell>
          <cell r="P1104">
            <v>634.78848409378224</v>
          </cell>
          <cell r="Q1104">
            <v>383.25069483577187</v>
          </cell>
          <cell r="R1104">
            <v>389.98374929947346</v>
          </cell>
          <cell r="S1104">
            <v>417.84120938069998</v>
          </cell>
          <cell r="T1104">
            <v>351.68049268355736</v>
          </cell>
          <cell r="U1104">
            <v>547.08965529106081</v>
          </cell>
          <cell r="V1104">
            <v>578.9192399680494</v>
          </cell>
          <cell r="W1104">
            <v>562.27629602542731</v>
          </cell>
          <cell r="X1104">
            <v>585.34220297634852</v>
          </cell>
          <cell r="Y1104">
            <v>455.8877085484616</v>
          </cell>
          <cell r="Z1104">
            <v>171.38487186979788</v>
          </cell>
          <cell r="AA1104" t="str">
            <v>X</v>
          </cell>
        </row>
        <row r="1105">
          <cell r="AA1105" t="str">
            <v>X</v>
          </cell>
        </row>
        <row r="1106">
          <cell r="B1106" t="str">
            <v>f</v>
          </cell>
          <cell r="C1106">
            <v>1.1103087447277924</v>
          </cell>
          <cell r="D1106" t="str">
            <v>Interest (scheduled) on debt LT&amp;ST sdr</v>
          </cell>
          <cell r="E1106">
            <v>415</v>
          </cell>
          <cell r="F1106">
            <v>383.90000000000003</v>
          </cell>
          <cell r="G1106">
            <v>389.2439237708503</v>
          </cell>
          <cell r="H1106">
            <v>395.86013086728258</v>
          </cell>
          <cell r="I1106">
            <v>397.0647164447285</v>
          </cell>
          <cell r="J1106">
            <v>385.9328094546197</v>
          </cell>
          <cell r="K1106">
            <v>433.78473464731883</v>
          </cell>
          <cell r="L1106">
            <v>385.33980573280735</v>
          </cell>
          <cell r="M1106">
            <v>344.51084595688303</v>
          </cell>
          <cell r="N1106">
            <v>295.07918003768975</v>
          </cell>
          <cell r="O1106">
            <v>265.93249599544907</v>
          </cell>
          <cell r="P1106">
            <v>232.74156524459659</v>
          </cell>
          <cell r="Q1106">
            <v>131.60631051325797</v>
          </cell>
          <cell r="R1106">
            <v>146.56005214023585</v>
          </cell>
          <cell r="S1106">
            <v>118.81072919917109</v>
          </cell>
          <cell r="T1106">
            <v>88.078699600219764</v>
          </cell>
          <cell r="U1106">
            <v>290.36703405382247</v>
          </cell>
          <cell r="V1106">
            <v>322.39705709063179</v>
          </cell>
          <cell r="W1106">
            <v>324.08881154419879</v>
          </cell>
          <cell r="X1106">
            <v>325.94248784443619</v>
          </cell>
          <cell r="Y1106">
            <v>327.32633680435436</v>
          </cell>
          <cell r="Z1106">
            <v>42.138900348448743</v>
          </cell>
          <cell r="AA1106" t="str">
            <v>X</v>
          </cell>
        </row>
        <row r="1107">
          <cell r="C1107">
            <v>0.96402185623619774</v>
          </cell>
          <cell r="D1107" t="str">
            <v xml:space="preserve">      Interest on public debt LT</v>
          </cell>
          <cell r="P1107">
            <v>232.74156524459659</v>
          </cell>
          <cell r="Q1107">
            <v>131.60631051325797</v>
          </cell>
          <cell r="R1107">
            <v>146.56005214023585</v>
          </cell>
          <cell r="S1107">
            <v>118.81072919917109</v>
          </cell>
          <cell r="T1107">
            <v>88.078699600219764</v>
          </cell>
          <cell r="U1107">
            <v>73.817521374742213</v>
          </cell>
          <cell r="V1107">
            <v>71.16170397843419</v>
          </cell>
          <cell r="W1107">
            <v>60.822087589552474</v>
          </cell>
          <cell r="X1107">
            <v>51.414208550803743</v>
          </cell>
          <cell r="Y1107">
            <v>45.933781790358907</v>
          </cell>
          <cell r="Z1107">
            <v>42.138900348448743</v>
          </cell>
          <cell r="AA1107" t="str">
            <v>X</v>
          </cell>
        </row>
        <row r="1108">
          <cell r="B1108" t="str">
            <v>f</v>
          </cell>
          <cell r="C1108">
            <v>0.99094216923434242</v>
          </cell>
          <cell r="D1108" t="str">
            <v xml:space="preserve">      IMF charges </v>
          </cell>
          <cell r="E1108">
            <v>54.220000000000006</v>
          </cell>
          <cell r="F1108">
            <v>56.489818000000007</v>
          </cell>
          <cell r="G1108">
            <v>55.272041999999999</v>
          </cell>
          <cell r="H1108">
            <v>47.126999999999995</v>
          </cell>
          <cell r="I1108">
            <v>42.638187000000002</v>
          </cell>
          <cell r="J1108">
            <v>44.672999999999995</v>
          </cell>
          <cell r="K1108">
            <v>35.660156999999998</v>
          </cell>
          <cell r="L1108">
            <v>26.374999999999982</v>
          </cell>
          <cell r="M1108">
            <v>20.693227</v>
          </cell>
          <cell r="N1108">
            <v>16.714166000000006</v>
          </cell>
          <cell r="O1108">
            <v>13.513335999999997</v>
          </cell>
          <cell r="P1108">
            <v>14.899999999999999</v>
          </cell>
          <cell r="Q1108">
            <v>12.234</v>
          </cell>
          <cell r="R1108">
            <v>11.532999999999999</v>
          </cell>
          <cell r="S1108">
            <v>11.987</v>
          </cell>
          <cell r="T1108">
            <v>10.262</v>
          </cell>
          <cell r="U1108">
            <v>12.917</v>
          </cell>
          <cell r="V1108">
            <v>12.8</v>
          </cell>
          <cell r="W1108">
            <v>12.1</v>
          </cell>
          <cell r="X1108">
            <v>12.1</v>
          </cell>
          <cell r="Y1108">
            <v>12.1</v>
          </cell>
          <cell r="Z1108">
            <v>12.1</v>
          </cell>
          <cell r="AA1108" t="str">
            <v>X</v>
          </cell>
        </row>
        <row r="1109">
          <cell r="B1109" t="str">
            <v>f</v>
          </cell>
          <cell r="C1109">
            <v>0.95831205810725661</v>
          </cell>
          <cell r="D1109" t="str">
            <v>Other debt</v>
          </cell>
          <cell r="E1109">
            <v>360.78</v>
          </cell>
          <cell r="F1109">
            <v>327.41018200000002</v>
          </cell>
          <cell r="G1109">
            <v>333.9718817708503</v>
          </cell>
          <cell r="H1109">
            <v>348.73313086728257</v>
          </cell>
          <cell r="I1109">
            <v>354.42652944472849</v>
          </cell>
          <cell r="J1109">
            <v>341.2598094546197</v>
          </cell>
          <cell r="K1109">
            <v>398.12457764731886</v>
          </cell>
          <cell r="L1109">
            <v>358.96480573280735</v>
          </cell>
          <cell r="M1109">
            <v>323.81761895688305</v>
          </cell>
          <cell r="N1109">
            <v>278.36501403768972</v>
          </cell>
          <cell r="O1109">
            <v>252.41915999544906</v>
          </cell>
          <cell r="P1109">
            <v>217.84156524459658</v>
          </cell>
          <cell r="Q1109">
            <v>119.37231051325797</v>
          </cell>
          <cell r="R1109">
            <v>135.02705214023587</v>
          </cell>
          <cell r="S1109">
            <v>106.8237291991711</v>
          </cell>
          <cell r="T1109">
            <v>77.816699600219764</v>
          </cell>
          <cell r="U1109">
            <v>60.900521374742219</v>
          </cell>
          <cell r="V1109">
            <v>58.361703978434186</v>
          </cell>
          <cell r="W1109">
            <v>48.722087589552473</v>
          </cell>
          <cell r="X1109">
            <v>39.314208550803741</v>
          </cell>
          <cell r="Y1109">
            <v>33.833781790358906</v>
          </cell>
          <cell r="Z1109">
            <v>30.038900348448745</v>
          </cell>
          <cell r="AA1109" t="str">
            <v>X</v>
          </cell>
        </row>
        <row r="1110">
          <cell r="C1110">
            <v>1.0088156563452111</v>
          </cell>
          <cell r="D1110" t="str">
            <v>Interest on debt ST</v>
          </cell>
          <cell r="U1110">
            <v>1.9946247972051312</v>
          </cell>
          <cell r="V1110">
            <v>2.0122087239549278</v>
          </cell>
          <cell r="W1110">
            <v>2.0892965196844195</v>
          </cell>
          <cell r="X1110">
            <v>2.1755507871520123</v>
          </cell>
          <cell r="Y1110">
            <v>2.2716081724507697</v>
          </cell>
          <cell r="Z1110">
            <v>0</v>
          </cell>
          <cell r="AA1110" t="str">
            <v>X</v>
          </cell>
        </row>
        <row r="1111">
          <cell r="C1111">
            <v>1.1615822265743694</v>
          </cell>
          <cell r="D1111" t="str">
            <v>Interest on arrears</v>
          </cell>
          <cell r="U1111">
            <v>214.55488788187512</v>
          </cell>
          <cell r="V1111">
            <v>249.22314438824267</v>
          </cell>
          <cell r="W1111">
            <v>261.17742743496188</v>
          </cell>
          <cell r="X1111">
            <v>272.35272850648045</v>
          </cell>
          <cell r="Y1111">
            <v>279.12094684154471</v>
          </cell>
          <cell r="Z1111">
            <v>0</v>
          </cell>
          <cell r="AA1111" t="str">
            <v>X</v>
          </cell>
        </row>
        <row r="1112">
          <cell r="AA1112" t="str">
            <v>X</v>
          </cell>
        </row>
        <row r="1113">
          <cell r="B1113" t="str">
            <v>f</v>
          </cell>
          <cell r="C1113">
            <v>0.99921924153448238</v>
          </cell>
          <cell r="D1113" t="str">
            <v xml:space="preserve">  Amortization (scheduled) SDR</v>
          </cell>
          <cell r="E1113">
            <v>483.42000000000007</v>
          </cell>
          <cell r="F1113">
            <v>568.34448700000007</v>
          </cell>
          <cell r="G1113">
            <v>508.16488117581457</v>
          </cell>
          <cell r="H1113">
            <v>528.01015429867607</v>
          </cell>
          <cell r="I1113">
            <v>545.52262999999994</v>
          </cell>
          <cell r="J1113">
            <v>593.04240000000004</v>
          </cell>
          <cell r="K1113">
            <v>537.5157495916726</v>
          </cell>
          <cell r="L1113">
            <v>525.9008569385602</v>
          </cell>
          <cell r="M1113">
            <v>460.4753723782743</v>
          </cell>
          <cell r="N1113">
            <v>452.80392415883256</v>
          </cell>
          <cell r="O1113">
            <v>502.37635785279582</v>
          </cell>
          <cell r="P1113">
            <v>402.04691884918572</v>
          </cell>
          <cell r="Q1113">
            <v>251.6443843225139</v>
          </cell>
          <cell r="R1113">
            <v>243.42369715923761</v>
          </cell>
          <cell r="S1113">
            <v>299.0304801815289</v>
          </cell>
          <cell r="T1113">
            <v>263.60179308333761</v>
          </cell>
          <cell r="U1113">
            <v>256.7226212372384</v>
          </cell>
          <cell r="V1113">
            <v>256.52218287741755</v>
          </cell>
          <cell r="W1113">
            <v>238.18748448122852</v>
          </cell>
          <cell r="X1113">
            <v>259.39971513191227</v>
          </cell>
          <cell r="Y1113">
            <v>128.56137174410725</v>
          </cell>
          <cell r="Z1113">
            <v>129.24597152134913</v>
          </cell>
          <cell r="AA1113" t="str">
            <v>X</v>
          </cell>
        </row>
        <row r="1114">
          <cell r="B1114" t="str">
            <v>f</v>
          </cell>
          <cell r="C1114" t="e">
            <v>#DIV/0!</v>
          </cell>
          <cell r="D1114" t="str">
            <v xml:space="preserve">      Repurchases IMF</v>
          </cell>
          <cell r="E1114">
            <v>63.420000000000009</v>
          </cell>
          <cell r="F1114">
            <v>122.34448700000002</v>
          </cell>
          <cell r="G1114">
            <v>116.0346</v>
          </cell>
          <cell r="H1114">
            <v>146.41</v>
          </cell>
          <cell r="I1114">
            <v>197.38263000000001</v>
          </cell>
          <cell r="J1114">
            <v>167.9924</v>
          </cell>
          <cell r="K1114">
            <v>139.84450000000001</v>
          </cell>
          <cell r="L1114">
            <v>78.925000000000011</v>
          </cell>
          <cell r="M1114">
            <v>38.779772999999999</v>
          </cell>
          <cell r="N1114">
            <v>57.685833999999993</v>
          </cell>
          <cell r="O1114">
            <v>55.286664000000009</v>
          </cell>
          <cell r="P1114">
            <v>29.1</v>
          </cell>
          <cell r="Q1114">
            <v>20.37</v>
          </cell>
          <cell r="R1114">
            <v>14.607339870929714</v>
          </cell>
          <cell r="S1114">
            <v>17.46</v>
          </cell>
          <cell r="T1114">
            <v>8.7289999999999992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 t="str">
            <v>X</v>
          </cell>
        </row>
        <row r="1115">
          <cell r="B1115" t="str">
            <v>f</v>
          </cell>
          <cell r="C1115">
            <v>0.99921924153448238</v>
          </cell>
          <cell r="D1115" t="str">
            <v xml:space="preserve">      Amortization</v>
          </cell>
          <cell r="E1115">
            <v>420.00000000000006</v>
          </cell>
          <cell r="F1115">
            <v>446</v>
          </cell>
          <cell r="G1115">
            <v>392.13028117581456</v>
          </cell>
          <cell r="H1115">
            <v>381.6001542986761</v>
          </cell>
          <cell r="I1115">
            <v>348.14</v>
          </cell>
          <cell r="J1115">
            <v>425.05</v>
          </cell>
          <cell r="K1115">
            <v>397.67124959167256</v>
          </cell>
          <cell r="L1115">
            <v>446.97585693856018</v>
          </cell>
          <cell r="M1115">
            <v>421.69559937827432</v>
          </cell>
          <cell r="N1115">
            <v>395.11809015883256</v>
          </cell>
          <cell r="O1115">
            <v>447.08969385279579</v>
          </cell>
          <cell r="P1115">
            <v>372.94691884918569</v>
          </cell>
          <cell r="Q1115">
            <v>231.2743843225139</v>
          </cell>
          <cell r="R1115">
            <v>228.8163572883079</v>
          </cell>
          <cell r="S1115">
            <v>281.57048018152892</v>
          </cell>
          <cell r="T1115">
            <v>254.8727930833376</v>
          </cell>
          <cell r="U1115">
            <v>256.7226212372384</v>
          </cell>
          <cell r="V1115">
            <v>256.52218287741755</v>
          </cell>
          <cell r="W1115">
            <v>238.18748448122852</v>
          </cell>
          <cell r="X1115">
            <v>259.39971513191227</v>
          </cell>
          <cell r="Y1115">
            <v>128.56137174410725</v>
          </cell>
          <cell r="Z1115">
            <v>129.24597152134913</v>
          </cell>
          <cell r="AA1115" t="str">
            <v>X</v>
          </cell>
        </row>
        <row r="1116">
          <cell r="AA1116" t="str">
            <v>X</v>
          </cell>
        </row>
        <row r="1117">
          <cell r="C1117" t="e">
            <v>#DIV/0!</v>
          </cell>
          <cell r="D1117" t="str">
            <v xml:space="preserve">      Repurchases IMF (USD)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 t="str">
            <v>X</v>
          </cell>
        </row>
        <row r="1118">
          <cell r="C1118">
            <v>0.99048744460856708</v>
          </cell>
          <cell r="D1118" t="str">
            <v xml:space="preserve">      Amortization (USD)</v>
          </cell>
          <cell r="P1118">
            <v>565.74047486376696</v>
          </cell>
          <cell r="Q1118">
            <v>335.755005752697</v>
          </cell>
          <cell r="R1118">
            <v>314.85601226051699</v>
          </cell>
          <cell r="S1118">
            <v>381.93351687089501</v>
          </cell>
          <cell r="T1118">
            <v>348.49158758193499</v>
          </cell>
          <cell r="U1118">
            <v>338.5</v>
          </cell>
          <cell r="V1118">
            <v>335.28</v>
          </cell>
          <cell r="W1118">
            <v>310.08999999999997</v>
          </cell>
          <cell r="X1118">
            <v>336.24</v>
          </cell>
          <cell r="Y1118">
            <v>165.82297236756301</v>
          </cell>
          <cell r="Z1118">
            <v>165.82297236756301</v>
          </cell>
          <cell r="AA1118" t="str">
            <v>X</v>
          </cell>
        </row>
        <row r="1119">
          <cell r="AA1119" t="str">
            <v>X</v>
          </cell>
        </row>
        <row r="1120">
          <cell r="B1120" t="str">
            <v>f</v>
          </cell>
          <cell r="C1120" t="e">
            <v>#DIV/0!</v>
          </cell>
          <cell r="D1120" t="str">
            <v>Debt relief</v>
          </cell>
          <cell r="E1120">
            <v>466</v>
          </cell>
          <cell r="F1120">
            <v>412</v>
          </cell>
          <cell r="G1120">
            <v>404.02</v>
          </cell>
          <cell r="H1120">
            <v>517.68000000000006</v>
          </cell>
          <cell r="I1120">
            <v>213.67000000000002</v>
          </cell>
          <cell r="J1120">
            <v>1029.990272</v>
          </cell>
          <cell r="K1120">
            <v>371.88852413086181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3866.1304392264328</v>
          </cell>
          <cell r="Y1120">
            <v>-62.787124257975393</v>
          </cell>
          <cell r="Z1120">
            <v>87.214243297968352</v>
          </cell>
          <cell r="AA1120" t="str">
            <v>X</v>
          </cell>
        </row>
        <row r="1121">
          <cell r="B1121" t="str">
            <v>f</v>
          </cell>
          <cell r="C1121" t="e">
            <v>#DIV/0!</v>
          </cell>
          <cell r="D1121" t="str">
            <v xml:space="preserve">  Interest</v>
          </cell>
          <cell r="E1121">
            <v>159</v>
          </cell>
          <cell r="F1121">
            <v>98.000000000000014</v>
          </cell>
          <cell r="G1121">
            <v>154.13999999999999</v>
          </cell>
          <cell r="H1121">
            <v>232.69000000000003</v>
          </cell>
          <cell r="I1121">
            <v>168.78</v>
          </cell>
          <cell r="J1121">
            <v>486.7290640042857</v>
          </cell>
          <cell r="K1121">
            <v>141.8543540103295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2084.990148828384</v>
          </cell>
          <cell r="Y1121">
            <v>-181.80233605078004</v>
          </cell>
          <cell r="Z1121">
            <v>-129.49959270296085</v>
          </cell>
          <cell r="AA1121" t="str">
            <v>X</v>
          </cell>
        </row>
        <row r="1122">
          <cell r="B1122" t="str">
            <v>f</v>
          </cell>
          <cell r="C1122" t="e">
            <v>#DIV/0!</v>
          </cell>
          <cell r="D1122" t="str">
            <v xml:space="preserve">  Amortization</v>
          </cell>
          <cell r="E1122">
            <v>307</v>
          </cell>
          <cell r="F1122">
            <v>314</v>
          </cell>
          <cell r="G1122">
            <v>249.87999999999997</v>
          </cell>
          <cell r="H1122">
            <v>284.99</v>
          </cell>
          <cell r="I1122">
            <v>44.89</v>
          </cell>
          <cell r="J1122">
            <v>543.26120799571436</v>
          </cell>
          <cell r="K1122">
            <v>230.03417012053228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1781.1402903980488</v>
          </cell>
          <cell r="Y1122">
            <v>119.01521179280465</v>
          </cell>
          <cell r="Z1122">
            <v>216.71383600092921</v>
          </cell>
          <cell r="AA1122" t="str">
            <v>X</v>
          </cell>
        </row>
        <row r="1123">
          <cell r="AA1123" t="str">
            <v>X</v>
          </cell>
        </row>
        <row r="1124">
          <cell r="B1124" t="str">
            <v>f</v>
          </cell>
          <cell r="C1124">
            <v>1.0581798328101355</v>
          </cell>
          <cell r="D1124" t="str">
            <v>Due after relief (SDR)</v>
          </cell>
          <cell r="E1124">
            <v>432.42000000000007</v>
          </cell>
          <cell r="F1124">
            <v>540.24448700000016</v>
          </cell>
          <cell r="G1124">
            <v>493.38880494666489</v>
          </cell>
          <cell r="H1124">
            <v>506.19028516595858</v>
          </cell>
          <cell r="I1124">
            <v>828.91734644472842</v>
          </cell>
          <cell r="J1124">
            <v>48.984937454619683</v>
          </cell>
          <cell r="K1124">
            <v>599.41196010812962</v>
          </cell>
          <cell r="L1124">
            <v>911.24066267136755</v>
          </cell>
          <cell r="M1124">
            <v>804.98621833515733</v>
          </cell>
          <cell r="N1124">
            <v>747.88310419652225</v>
          </cell>
          <cell r="O1124">
            <v>768.30885384824489</v>
          </cell>
          <cell r="P1124">
            <v>634.78848409378224</v>
          </cell>
          <cell r="Q1124">
            <v>383.25069483577187</v>
          </cell>
          <cell r="R1124">
            <v>389.98374929947346</v>
          </cell>
          <cell r="S1124">
            <v>417.84120938069998</v>
          </cell>
          <cell r="T1124">
            <v>351.68049268355736</v>
          </cell>
          <cell r="U1124">
            <v>547.08965529106081</v>
          </cell>
          <cell r="V1124">
            <v>578.9192399680494</v>
          </cell>
          <cell r="W1124">
            <v>562.27629602542731</v>
          </cell>
          <cell r="X1124">
            <v>-3280.7882362500845</v>
          </cell>
          <cell r="Y1124">
            <v>518.67483280643694</v>
          </cell>
          <cell r="Z1124">
            <v>84.170628571829525</v>
          </cell>
          <cell r="AA1124" t="str">
            <v>X</v>
          </cell>
        </row>
        <row r="1125">
          <cell r="B1125" t="str">
            <v>f</v>
          </cell>
          <cell r="C1125">
            <v>1.1103087447277924</v>
          </cell>
          <cell r="D1125" t="str">
            <v xml:space="preserve">  Interest</v>
          </cell>
          <cell r="E1125">
            <v>256</v>
          </cell>
          <cell r="F1125">
            <v>285.90000000000003</v>
          </cell>
          <cell r="G1125">
            <v>235.10392377085032</v>
          </cell>
          <cell r="H1125">
            <v>163.17013086728255</v>
          </cell>
          <cell r="I1125">
            <v>228.2847164447285</v>
          </cell>
          <cell r="J1125">
            <v>-100.796254549666</v>
          </cell>
          <cell r="K1125">
            <v>291.9303806369893</v>
          </cell>
          <cell r="L1125">
            <v>385.33980573280735</v>
          </cell>
          <cell r="M1125">
            <v>344.51084595688303</v>
          </cell>
          <cell r="N1125">
            <v>295.07918003768975</v>
          </cell>
          <cell r="O1125">
            <v>265.93249599544907</v>
          </cell>
          <cell r="P1125">
            <v>232.74156524459659</v>
          </cell>
          <cell r="Q1125">
            <v>131.60631051325797</v>
          </cell>
          <cell r="R1125">
            <v>146.56005214023585</v>
          </cell>
          <cell r="S1125">
            <v>118.81072919917109</v>
          </cell>
          <cell r="T1125">
            <v>88.078699600219764</v>
          </cell>
          <cell r="U1125">
            <v>290.36703405382247</v>
          </cell>
          <cell r="V1125">
            <v>322.39705709063179</v>
          </cell>
          <cell r="W1125">
            <v>324.08881154419879</v>
          </cell>
          <cell r="X1125">
            <v>-1759.0476609839479</v>
          </cell>
          <cell r="Y1125">
            <v>509.12867285513437</v>
          </cell>
          <cell r="Z1125">
            <v>171.6384930514096</v>
          </cell>
          <cell r="AA1125" t="str">
            <v>X</v>
          </cell>
        </row>
        <row r="1126">
          <cell r="B1126" t="str">
            <v>f</v>
          </cell>
          <cell r="C1126">
            <v>0.99921924153448238</v>
          </cell>
          <cell r="D1126" t="str">
            <v xml:space="preserve">  Amortization</v>
          </cell>
          <cell r="E1126">
            <v>176.42000000000007</v>
          </cell>
          <cell r="F1126">
            <v>254.34448700000007</v>
          </cell>
          <cell r="G1126">
            <v>358.28488117581458</v>
          </cell>
          <cell r="H1126">
            <v>343.02015429867606</v>
          </cell>
          <cell r="I1126">
            <v>600.63262999999995</v>
          </cell>
          <cell r="J1126">
            <v>149.78119200428569</v>
          </cell>
          <cell r="K1126">
            <v>307.48157947114032</v>
          </cell>
          <cell r="L1126">
            <v>525.9008569385602</v>
          </cell>
          <cell r="M1126">
            <v>460.4753723782743</v>
          </cell>
          <cell r="N1126">
            <v>452.80392415883256</v>
          </cell>
          <cell r="O1126">
            <v>502.37635785279582</v>
          </cell>
          <cell r="P1126">
            <v>402.04691884918572</v>
          </cell>
          <cell r="Q1126">
            <v>251.6443843225139</v>
          </cell>
          <cell r="R1126">
            <v>243.42369715923761</v>
          </cell>
          <cell r="S1126">
            <v>299.0304801815289</v>
          </cell>
          <cell r="T1126">
            <v>263.60179308333761</v>
          </cell>
          <cell r="U1126">
            <v>256.7226212372384</v>
          </cell>
          <cell r="V1126">
            <v>256.52218287741755</v>
          </cell>
          <cell r="W1126">
            <v>238.18748448122852</v>
          </cell>
          <cell r="X1126">
            <v>-1521.7405752661366</v>
          </cell>
          <cell r="Y1126">
            <v>9.5461599513025988</v>
          </cell>
          <cell r="Z1126">
            <v>-87.467864479580072</v>
          </cell>
          <cell r="AA1126" t="str">
            <v>X</v>
          </cell>
        </row>
        <row r="1127">
          <cell r="AA1127" t="str">
            <v>X</v>
          </cell>
        </row>
        <row r="1128">
          <cell r="B1128" t="str">
            <v>f</v>
          </cell>
          <cell r="C1128" t="e">
            <v>#DIV/0!</v>
          </cell>
          <cell r="D1128" t="str">
            <v>Total paid (incl. IMF)</v>
          </cell>
          <cell r="G1128">
            <v>449.93155636376548</v>
          </cell>
          <cell r="H1128">
            <v>300.8705072539982</v>
          </cell>
          <cell r="I1128">
            <v>245.05724302727998</v>
          </cell>
          <cell r="J1128">
            <v>450.14159060927898</v>
          </cell>
          <cell r="K1128">
            <v>245.80094137813825</v>
          </cell>
          <cell r="L1128">
            <v>96.519000000000005</v>
          </cell>
          <cell r="M1128">
            <v>27.404</v>
          </cell>
          <cell r="N1128">
            <v>9.2019999999999982</v>
          </cell>
          <cell r="O1128">
            <v>8.1699999999999982</v>
          </cell>
          <cell r="P1128">
            <v>14.659999999999998</v>
          </cell>
          <cell r="Q1128">
            <v>28.9</v>
          </cell>
          <cell r="R1128">
            <v>0</v>
          </cell>
          <cell r="S1128">
            <v>1.4986899999999999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 t="str">
            <v>X</v>
          </cell>
        </row>
        <row r="1129">
          <cell r="B1129" t="str">
            <v>f</v>
          </cell>
          <cell r="C1129" t="e">
            <v>#DIV/0!</v>
          </cell>
          <cell r="D1129" t="str">
            <v xml:space="preserve">    Interest</v>
          </cell>
          <cell r="G1129">
            <v>243.63981318159213</v>
          </cell>
          <cell r="H1129">
            <v>113.61180833359111</v>
          </cell>
          <cell r="I1129">
            <v>109.86171583101829</v>
          </cell>
          <cell r="J1129">
            <v>131.07919060927892</v>
          </cell>
          <cell r="K1129">
            <v>104.09094137813827</v>
          </cell>
          <cell r="L1129">
            <v>40.039000000000001</v>
          </cell>
          <cell r="M1129">
            <v>19.303999999999998</v>
          </cell>
          <cell r="N1129">
            <v>7.2019999999999991</v>
          </cell>
          <cell r="O1129">
            <v>4.234119999999999</v>
          </cell>
          <cell r="P1129">
            <v>13.794000000000002</v>
          </cell>
          <cell r="Q1129">
            <v>5.8999999999999986</v>
          </cell>
          <cell r="R1129">
            <v>0</v>
          </cell>
          <cell r="S1129">
            <v>0.95009899999999992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 t="str">
            <v>X</v>
          </cell>
        </row>
        <row r="1130">
          <cell r="B1130" t="str">
            <v>f</v>
          </cell>
          <cell r="C1130" t="e">
            <v>#DIV/0!</v>
          </cell>
          <cell r="D1130" t="str">
            <v xml:space="preserve">    Amortization</v>
          </cell>
          <cell r="G1130">
            <v>206.29174318217338</v>
          </cell>
          <cell r="H1130">
            <v>187.25869892040708</v>
          </cell>
          <cell r="I1130">
            <v>135.19552719626168</v>
          </cell>
          <cell r="J1130">
            <v>319.06240000000003</v>
          </cell>
          <cell r="K1130">
            <v>141.70999999999998</v>
          </cell>
          <cell r="L1130">
            <v>56.480000000000004</v>
          </cell>
          <cell r="M1130">
            <v>8.1000000000000014</v>
          </cell>
          <cell r="N1130">
            <v>2</v>
          </cell>
          <cell r="O1130">
            <v>3.93588</v>
          </cell>
          <cell r="P1130">
            <v>0.86599999999999544</v>
          </cell>
          <cell r="Q1130">
            <v>23</v>
          </cell>
          <cell r="R1130">
            <v>0</v>
          </cell>
          <cell r="S1130">
            <v>0.54859100000000005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 t="str">
            <v>X</v>
          </cell>
        </row>
        <row r="1131">
          <cell r="AA1131" t="str">
            <v>X</v>
          </cell>
        </row>
        <row r="1132">
          <cell r="B1132" t="str">
            <v>f</v>
          </cell>
          <cell r="C1132">
            <v>1.0405704900228419</v>
          </cell>
          <cell r="D1132" t="str">
            <v>Total due</v>
          </cell>
          <cell r="E1132">
            <v>0.43282747988630349</v>
          </cell>
          <cell r="F1132">
            <v>0.45520554854438555</v>
          </cell>
          <cell r="G1132">
            <v>0.50438894162919568</v>
          </cell>
          <cell r="H1132">
            <v>0.58409956702659072</v>
          </cell>
          <cell r="I1132">
            <v>0.46883230362831557</v>
          </cell>
          <cell r="J1132">
            <v>0.47972519696899085</v>
          </cell>
          <cell r="K1132">
            <v>0.51544283816545933</v>
          </cell>
          <cell r="L1132">
            <v>0.67703901311018888</v>
          </cell>
          <cell r="M1132">
            <v>0.83354269321162355</v>
          </cell>
          <cell r="N1132">
            <v>0.82067716909527288</v>
          </cell>
          <cell r="O1132">
            <v>0.83529990633642637</v>
          </cell>
          <cell r="P1132">
            <v>0.51250059880324761</v>
          </cell>
          <cell r="Q1132">
            <v>0.32016926926201433</v>
          </cell>
          <cell r="R1132">
            <v>0.4275400745011716</v>
          </cell>
          <cell r="S1132">
            <v>0.45695558889488863</v>
          </cell>
          <cell r="T1132">
            <v>0.48234766635441229</v>
          </cell>
          <cell r="U1132">
            <v>0.87014281828569451</v>
          </cell>
          <cell r="V1132">
            <v>0.90544493881340171</v>
          </cell>
          <cell r="W1132">
            <v>0.78577555069454008</v>
          </cell>
          <cell r="X1132">
            <v>0.77881297212593303</v>
          </cell>
          <cell r="Y1132">
            <v>0.56740811572135597</v>
          </cell>
          <cell r="Z1132">
            <v>0.19842034092872246</v>
          </cell>
          <cell r="AA1132" t="str">
            <v>X</v>
          </cell>
        </row>
        <row r="1133">
          <cell r="B1133" t="str">
            <v>f</v>
          </cell>
          <cell r="C1133">
            <v>1.0918319162347385</v>
          </cell>
          <cell r="D1133" t="str">
            <v xml:space="preserve">  Interest</v>
          </cell>
          <cell r="E1133">
            <v>0.19993255287372935</v>
          </cell>
          <cell r="F1133">
            <v>0.18351737654763614</v>
          </cell>
          <cell r="G1133">
            <v>0.21877468737120631</v>
          </cell>
          <cell r="H1133">
            <v>0.25027510328588393</v>
          </cell>
          <cell r="I1133">
            <v>0.19749550681160336</v>
          </cell>
          <cell r="J1133">
            <v>0.1891178563505756</v>
          </cell>
          <cell r="K1133">
            <v>0.23019780017369926</v>
          </cell>
          <cell r="L1133">
            <v>0.28630206318997414</v>
          </cell>
          <cell r="M1133">
            <v>0.35673219222736263</v>
          </cell>
          <cell r="N1133">
            <v>0.32380026340139334</v>
          </cell>
          <cell r="O1133">
            <v>0.28911991301962287</v>
          </cell>
          <cell r="P1133">
            <v>0.18790541187045021</v>
          </cell>
          <cell r="Q1133">
            <v>0.10994447455693598</v>
          </cell>
          <cell r="R1133">
            <v>0.16067411968700879</v>
          </cell>
          <cell r="S1133">
            <v>0.12993267659909771</v>
          </cell>
          <cell r="T1133">
            <v>0.12080441221948861</v>
          </cell>
          <cell r="U1133">
            <v>0.46182702762754957</v>
          </cell>
          <cell r="V1133">
            <v>0.50423748854358097</v>
          </cell>
          <cell r="W1133">
            <v>0.45291090192705813</v>
          </cell>
          <cell r="X1133">
            <v>0.43367492794723911</v>
          </cell>
          <cell r="Y1133">
            <v>0.40739773525258249</v>
          </cell>
          <cell r="Z1133">
            <v>4.8786190299530796E-2</v>
          </cell>
          <cell r="AA1133" t="str">
            <v>X</v>
          </cell>
        </row>
        <row r="1134">
          <cell r="B1134" t="str">
            <v>f</v>
          </cell>
          <cell r="C1134">
            <v>0.97445173934768359</v>
          </cell>
          <cell r="D1134" t="str">
            <v xml:space="preserve">      Charges IMF</v>
          </cell>
          <cell r="E1134">
            <v>2.6121308474249656E-2</v>
          </cell>
          <cell r="F1134">
            <v>2.7004071896362159E-2</v>
          </cell>
          <cell r="G1134">
            <v>3.1065671088129496E-2</v>
          </cell>
          <cell r="H1134">
            <v>2.9795157109439207E-2</v>
          </cell>
          <cell r="I1134">
            <v>2.1207752797811494E-2</v>
          </cell>
          <cell r="J1134">
            <v>2.189101778801391E-2</v>
          </cell>
          <cell r="K1134">
            <v>1.8923878688176608E-2</v>
          </cell>
          <cell r="L1134">
            <v>1.9596254537667824E-2</v>
          </cell>
          <cell r="M1134">
            <v>2.1427308656901709E-2</v>
          </cell>
          <cell r="N1134">
            <v>1.8341013936135197E-2</v>
          </cell>
          <cell r="O1134">
            <v>1.4691602522287451E-2</v>
          </cell>
          <cell r="P1134">
            <v>1.2029611616332071E-2</v>
          </cell>
          <cell r="Q1134">
            <v>1.0220335913102388E-2</v>
          </cell>
          <cell r="R1134">
            <v>1.2643654224257363E-2</v>
          </cell>
          <cell r="S1134">
            <v>1.3109110640861638E-2</v>
          </cell>
          <cell r="T1134">
            <v>1.4074854463374696E-2</v>
          </cell>
          <cell r="U1134">
            <v>2.0544411094405801E-2</v>
          </cell>
          <cell r="V1134">
            <v>2.001953712481758E-2</v>
          </cell>
          <cell r="W1134">
            <v>1.6909630070861048E-2</v>
          </cell>
          <cell r="X1134">
            <v>1.6099363611245646E-2</v>
          </cell>
          <cell r="Y1134">
            <v>1.5059932679669029E-2</v>
          </cell>
          <cell r="Z1134">
            <v>1.4008740089157399E-2</v>
          </cell>
          <cell r="AA1134" t="str">
            <v>X</v>
          </cell>
        </row>
        <row r="1135">
          <cell r="B1135" t="str">
            <v>f</v>
          </cell>
          <cell r="C1135">
            <v>0.94236463120951164</v>
          </cell>
          <cell r="D1135" t="str">
            <v xml:space="preserve">      Interest</v>
          </cell>
          <cell r="E1135">
            <v>0.1738112443994797</v>
          </cell>
          <cell r="F1135">
            <v>0.15651330465127397</v>
          </cell>
          <cell r="G1135">
            <v>0.18770901628307682</v>
          </cell>
          <cell r="H1135">
            <v>0.22047994617644467</v>
          </cell>
          <cell r="I1135">
            <v>0.17628775401379185</v>
          </cell>
          <cell r="J1135">
            <v>0.16722683856256171</v>
          </cell>
          <cell r="K1135">
            <v>0.21127392148552265</v>
          </cell>
          <cell r="L1135">
            <v>0.26670580865230631</v>
          </cell>
          <cell r="M1135">
            <v>0.33530488357046095</v>
          </cell>
          <cell r="N1135">
            <v>0.3054592494652581</v>
          </cell>
          <cell r="O1135">
            <v>0.27442831049733535</v>
          </cell>
          <cell r="P1135">
            <v>0.17587580025411811</v>
          </cell>
          <cell r="Q1135">
            <v>9.9724138643833601E-2</v>
          </cell>
          <cell r="R1135">
            <v>0.14803046546275145</v>
          </cell>
          <cell r="S1135">
            <v>0.11682356595823608</v>
          </cell>
          <cell r="T1135">
            <v>0.10672955775611391</v>
          </cell>
          <cell r="U1135">
            <v>9.6861914297929216E-2</v>
          </cell>
          <cell r="V1135">
            <v>9.1279242145615391E-2</v>
          </cell>
          <cell r="W1135">
            <v>6.8088634497472933E-2</v>
          </cell>
          <cell r="X1135">
            <v>5.2308573433696881E-2</v>
          </cell>
          <cell r="Y1135">
            <v>4.2110287277803062E-2</v>
          </cell>
          <cell r="Z1135">
            <v>3.4777450210373401E-2</v>
          </cell>
          <cell r="AA1135" t="str">
            <v>X</v>
          </cell>
        </row>
        <row r="1136">
          <cell r="B1136" t="str">
            <v>f</v>
          </cell>
          <cell r="C1136">
            <v>0.98259107154081249</v>
          </cell>
          <cell r="D1136" t="str">
            <v xml:space="preserve">  Amortization</v>
          </cell>
          <cell r="E1136">
            <v>0.23289492701257414</v>
          </cell>
          <cell r="F1136">
            <v>0.27168817199674938</v>
          </cell>
          <cell r="G1136">
            <v>0.28561425425798931</v>
          </cell>
          <cell r="H1136">
            <v>0.33382446374070684</v>
          </cell>
          <cell r="I1136">
            <v>0.27133679681671224</v>
          </cell>
          <cell r="J1136">
            <v>0.29060734061841526</v>
          </cell>
          <cell r="K1136">
            <v>0.28524503799176004</v>
          </cell>
          <cell r="L1136">
            <v>0.39073694992021474</v>
          </cell>
          <cell r="M1136">
            <v>0.47681050098426092</v>
          </cell>
          <cell r="N1136">
            <v>0.49687690569387966</v>
          </cell>
          <cell r="O1136">
            <v>0.54617999331680345</v>
          </cell>
          <cell r="P1136">
            <v>0.32459518693279749</v>
          </cell>
          <cell r="Q1136">
            <v>0.21022479470507835</v>
          </cell>
          <cell r="R1136">
            <v>0.26686595481416281</v>
          </cell>
          <cell r="S1136">
            <v>0.32702291229579095</v>
          </cell>
          <cell r="T1136">
            <v>0.36154325413492372</v>
          </cell>
          <cell r="U1136">
            <v>0.40831579065814499</v>
          </cell>
          <cell r="V1136">
            <v>0.40120745026982074</v>
          </cell>
          <cell r="W1136">
            <v>0.33286464876748195</v>
          </cell>
          <cell r="X1136">
            <v>0.34513804417869387</v>
          </cell>
          <cell r="Y1136">
            <v>0.1600103804687735</v>
          </cell>
          <cell r="Z1136">
            <v>0.14963415062919166</v>
          </cell>
          <cell r="AA1136" t="str">
            <v>X</v>
          </cell>
        </row>
        <row r="1137">
          <cell r="B1137" t="str">
            <v>f</v>
          </cell>
          <cell r="C1137" t="e">
            <v>#DIV/0!</v>
          </cell>
          <cell r="D1137" t="str">
            <v xml:space="preserve">      Repurchases IMF</v>
          </cell>
          <cell r="E1137">
            <v>3.0553548200607031E-2</v>
          </cell>
          <cell r="F1137">
            <v>5.8484863999235151E-2</v>
          </cell>
          <cell r="G1137">
            <v>6.5217288669064746E-2</v>
          </cell>
          <cell r="H1137">
            <v>9.2564961750015801E-2</v>
          </cell>
          <cell r="I1137">
            <v>9.8175891569261389E-2</v>
          </cell>
          <cell r="J1137">
            <v>8.2320968295192823E-2</v>
          </cell>
          <cell r="K1137">
            <v>7.4211685417108902E-2</v>
          </cell>
          <cell r="L1137">
            <v>5.8640166422196556E-2</v>
          </cell>
          <cell r="M1137">
            <v>4.0155465636924736E-2</v>
          </cell>
          <cell r="N1137">
            <v>6.330059694941291E-2</v>
          </cell>
          <cell r="O1137">
            <v>6.0107266797129827E-2</v>
          </cell>
          <cell r="P1137">
            <v>2.3494073693641832E-2</v>
          </cell>
          <cell r="Q1137">
            <v>1.7017185102983133E-2</v>
          </cell>
          <cell r="R1137">
            <v>1.6014060041987643E-2</v>
          </cell>
          <cell r="S1137">
            <v>1.9094441627550196E-2</v>
          </cell>
          <cell r="T1137">
            <v>1.1972267064002893E-2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 t="str">
            <v>X</v>
          </cell>
        </row>
        <row r="1138">
          <cell r="B1138" t="str">
            <v>f</v>
          </cell>
          <cell r="C1138">
            <v>0.98259107154081249</v>
          </cell>
          <cell r="D1138" t="str">
            <v xml:space="preserve">      Amortization</v>
          </cell>
          <cell r="E1138">
            <v>0.20234137881196709</v>
          </cell>
          <cell r="F1138">
            <v>0.21320330799751422</v>
          </cell>
          <cell r="G1138">
            <v>0.22039696558892455</v>
          </cell>
          <cell r="H1138">
            <v>0.2412595019906911</v>
          </cell>
          <cell r="I1138">
            <v>0.1731609052474509</v>
          </cell>
          <cell r="J1138">
            <v>0.20828637232322239</v>
          </cell>
          <cell r="K1138">
            <v>0.21103335257465114</v>
          </cell>
          <cell r="L1138">
            <v>0.33209678349801819</v>
          </cell>
          <cell r="M1138">
            <v>0.43665503534733618</v>
          </cell>
          <cell r="N1138">
            <v>0.43357630874446673</v>
          </cell>
          <cell r="O1138">
            <v>0.48607272651967365</v>
          </cell>
          <cell r="P1138">
            <v>0.30110111323915562</v>
          </cell>
          <cell r="Q1138">
            <v>0.19320760960209521</v>
          </cell>
          <cell r="R1138">
            <v>0.25085189477217518</v>
          </cell>
          <cell r="S1138">
            <v>0.30792847066824075</v>
          </cell>
          <cell r="T1138">
            <v>0.34957098707092077</v>
          </cell>
          <cell r="U1138">
            <v>0.40831579065814499</v>
          </cell>
          <cell r="V1138">
            <v>0.40120745026982074</v>
          </cell>
          <cell r="W1138">
            <v>0.33286464876748195</v>
          </cell>
          <cell r="X1138">
            <v>0.34513804417869387</v>
          </cell>
          <cell r="Y1138">
            <v>0.1600103804687735</v>
          </cell>
          <cell r="Z1138">
            <v>0.14963415062919166</v>
          </cell>
          <cell r="AA1138" t="str">
            <v>X</v>
          </cell>
        </row>
        <row r="1139">
          <cell r="AA1139" t="str">
            <v>X</v>
          </cell>
        </row>
        <row r="1140">
          <cell r="B1140" t="str">
            <v>f</v>
          </cell>
          <cell r="C1140" t="e">
            <v>#DIV/0!</v>
          </cell>
          <cell r="D1140" t="str">
            <v>Debt relief</v>
          </cell>
          <cell r="E1140">
            <v>0.22450257744375393</v>
          </cell>
          <cell r="F1140">
            <v>0.19695014102012523</v>
          </cell>
          <cell r="G1140">
            <v>0.22707958633093522</v>
          </cell>
          <cell r="H1140">
            <v>0.32729341847379406</v>
          </cell>
          <cell r="I1140">
            <v>0.10627704551106693</v>
          </cell>
          <cell r="J1140">
            <v>0.5047240025481452</v>
          </cell>
          <cell r="K1140">
            <v>0.19735115905904363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5.1439867528604291</v>
          </cell>
          <cell r="Y1140">
            <v>-7.8146269791332545E-2</v>
          </cell>
          <cell r="Z1140">
            <v>0.10097203854824598</v>
          </cell>
          <cell r="AA1140" t="str">
            <v>X</v>
          </cell>
        </row>
        <row r="1141">
          <cell r="B1141" t="str">
            <v>f</v>
          </cell>
          <cell r="C1141" t="e">
            <v>#DIV/0!</v>
          </cell>
          <cell r="D1141" t="str">
            <v xml:space="preserve">  Interest</v>
          </cell>
          <cell r="E1141">
            <v>7.6600664835958954E-2</v>
          </cell>
          <cell r="F1141">
            <v>4.6847363640709405E-2</v>
          </cell>
          <cell r="G1141">
            <v>8.6634442446043153E-2</v>
          </cell>
          <cell r="H1141">
            <v>0.14711386482898148</v>
          </cell>
          <cell r="I1141">
            <v>8.3949266351653826E-2</v>
          </cell>
          <cell r="J1141">
            <v>0.2385108364797793</v>
          </cell>
          <cell r="K1141">
            <v>7.5278260459737595E-2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2.774133432384573</v>
          </cell>
          <cell r="Y1141">
            <v>-0.22627528445713335</v>
          </cell>
          <cell r="Z1141">
            <v>-0.14992777982045644</v>
          </cell>
          <cell r="AA1141" t="str">
            <v>X</v>
          </cell>
        </row>
        <row r="1142">
          <cell r="B1142" t="str">
            <v>f</v>
          </cell>
          <cell r="C1142" t="e">
            <v>#DIV/0!</v>
          </cell>
          <cell r="D1142" t="str">
            <v xml:space="preserve">  Amortization</v>
          </cell>
          <cell r="E1142">
            <v>0.14790191260779498</v>
          </cell>
          <cell r="F1142">
            <v>0.15010277737941582</v>
          </cell>
          <cell r="G1142">
            <v>0.14044514388489207</v>
          </cell>
          <cell r="H1142">
            <v>0.18017955364481256</v>
          </cell>
          <cell r="I1142">
            <v>2.2327779159413082E-2</v>
          </cell>
          <cell r="J1142">
            <v>0.26621316606836587</v>
          </cell>
          <cell r="K1142">
            <v>0.12207289859930603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2.3698533204758556</v>
          </cell>
          <cell r="Y1142">
            <v>0.14812901466580081</v>
          </cell>
          <cell r="Z1142">
            <v>0.2508998183687024</v>
          </cell>
          <cell r="AA1142" t="str">
            <v>X</v>
          </cell>
        </row>
        <row r="1143">
          <cell r="AA1143" t="str">
            <v>X</v>
          </cell>
        </row>
        <row r="1144">
          <cell r="B1144" t="str">
            <v>f</v>
          </cell>
          <cell r="C1144">
            <v>1.0405704900228419</v>
          </cell>
          <cell r="D1144" t="str">
            <v>Due after relief</v>
          </cell>
          <cell r="E1144">
            <v>0.20832490244254956</v>
          </cell>
          <cell r="F1144">
            <v>0.25825540752426029</v>
          </cell>
          <cell r="G1144">
            <v>0.2773093552982604</v>
          </cell>
          <cell r="H1144">
            <v>0.32002926292341061</v>
          </cell>
          <cell r="I1144">
            <v>0.41229412904487867</v>
          </cell>
          <cell r="J1144">
            <v>2.4003987580055706E-2</v>
          </cell>
          <cell r="K1144">
            <v>0.31809167910641567</v>
          </cell>
          <cell r="L1144">
            <v>0.67703901311018888</v>
          </cell>
          <cell r="M1144">
            <v>0.83354269321162355</v>
          </cell>
          <cell r="N1144">
            <v>0.82067716909527288</v>
          </cell>
          <cell r="O1144">
            <v>0.83529990633642637</v>
          </cell>
          <cell r="P1144">
            <v>0.51250059880324761</v>
          </cell>
          <cell r="Q1144">
            <v>0.32016926926201433</v>
          </cell>
          <cell r="R1144">
            <v>0.4275400745011716</v>
          </cell>
          <cell r="S1144">
            <v>0.45695558889488863</v>
          </cell>
          <cell r="T1144">
            <v>0.48234766635441229</v>
          </cell>
          <cell r="U1144">
            <v>0.87014281828569451</v>
          </cell>
          <cell r="V1144">
            <v>0.90544493881340171</v>
          </cell>
          <cell r="W1144">
            <v>0.78577555069454008</v>
          </cell>
          <cell r="X1144">
            <v>-4.3651737807344961</v>
          </cell>
          <cell r="Y1144">
            <v>0.6455543855126884</v>
          </cell>
          <cell r="Z1144">
            <v>9.7448302380476484E-2</v>
          </cell>
          <cell r="AA1144" t="str">
            <v>X</v>
          </cell>
        </row>
        <row r="1145">
          <cell r="B1145" t="str">
            <v>f</v>
          </cell>
          <cell r="C1145">
            <v>1.0918319162347385</v>
          </cell>
          <cell r="D1145" t="str">
            <v xml:space="preserve">  Interest</v>
          </cell>
          <cell r="E1145">
            <v>0.1233318880377704</v>
          </cell>
          <cell r="F1145">
            <v>0.13667001290692674</v>
          </cell>
          <cell r="G1145">
            <v>0.13214024492516316</v>
          </cell>
          <cell r="H1145">
            <v>0.10316123845690241</v>
          </cell>
          <cell r="I1145">
            <v>0.11354624045994953</v>
          </cell>
          <cell r="J1145">
            <v>-4.9392980129203699E-2</v>
          </cell>
          <cell r="K1145">
            <v>0.15491953971396163</v>
          </cell>
          <cell r="L1145">
            <v>0.28630206318997414</v>
          </cell>
          <cell r="M1145">
            <v>0.35673219222736263</v>
          </cell>
          <cell r="N1145">
            <v>0.32380026340139334</v>
          </cell>
          <cell r="O1145">
            <v>0.28911991301962287</v>
          </cell>
          <cell r="P1145">
            <v>0.18790541187045021</v>
          </cell>
          <cell r="Q1145">
            <v>0.10994447455693598</v>
          </cell>
          <cell r="R1145">
            <v>0.16067411968700879</v>
          </cell>
          <cell r="S1145">
            <v>0.12993267659909771</v>
          </cell>
          <cell r="T1145">
            <v>0.12080441221948861</v>
          </cell>
          <cell r="U1145">
            <v>0.46182702762754957</v>
          </cell>
          <cell r="V1145">
            <v>0.50423748854358097</v>
          </cell>
          <cell r="W1145">
            <v>0.45291090192705813</v>
          </cell>
          <cell r="X1145">
            <v>-2.3404585044373341</v>
          </cell>
          <cell r="Y1145">
            <v>0.63367301970971579</v>
          </cell>
          <cell r="Z1145">
            <v>0.19871397011998723</v>
          </cell>
          <cell r="AA1145" t="str">
            <v>X</v>
          </cell>
        </row>
        <row r="1146">
          <cell r="B1146" t="str">
            <v>f</v>
          </cell>
          <cell r="C1146">
            <v>0.98259107154081249</v>
          </cell>
          <cell r="D1146" t="str">
            <v xml:space="preserve">  Amortization</v>
          </cell>
          <cell r="E1146">
            <v>8.4993014404779146E-2</v>
          </cell>
          <cell r="F1146">
            <v>0.12158539461733356</v>
          </cell>
          <cell r="G1146">
            <v>0.20137414634432024</v>
          </cell>
          <cell r="H1146">
            <v>0.21686802446650821</v>
          </cell>
          <cell r="I1146">
            <v>0.29874788858492912</v>
          </cell>
          <cell r="J1146">
            <v>7.3396967709259409E-2</v>
          </cell>
          <cell r="K1146">
            <v>0.16317213939245401</v>
          </cell>
          <cell r="L1146">
            <v>0.39073694992021474</v>
          </cell>
          <cell r="M1146">
            <v>0.47681050098426092</v>
          </cell>
          <cell r="N1146">
            <v>0.49687690569387966</v>
          </cell>
          <cell r="O1146">
            <v>0.54617999331680345</v>
          </cell>
          <cell r="P1146">
            <v>0.32459518693279749</v>
          </cell>
          <cell r="Q1146">
            <v>0.21022479470507835</v>
          </cell>
          <cell r="R1146">
            <v>0.26686595481416281</v>
          </cell>
          <cell r="S1146">
            <v>0.32702291229579095</v>
          </cell>
          <cell r="T1146">
            <v>0.36154325413492372</v>
          </cell>
          <cell r="U1146">
            <v>0.40831579065814499</v>
          </cell>
          <cell r="V1146">
            <v>0.40120745026982074</v>
          </cell>
          <cell r="W1146">
            <v>0.33286464876748195</v>
          </cell>
          <cell r="X1146">
            <v>-2.0247152762971621</v>
          </cell>
          <cell r="Y1146">
            <v>1.1881365802972705E-2</v>
          </cell>
          <cell r="Z1146">
            <v>-0.10126566773951073</v>
          </cell>
          <cell r="AA1146" t="str">
            <v>X</v>
          </cell>
        </row>
        <row r="1147">
          <cell r="AA1147" t="str">
            <v>X</v>
          </cell>
        </row>
        <row r="1148">
          <cell r="B1148" t="str">
            <v>f</v>
          </cell>
          <cell r="C1148" t="e">
            <v>#DIV/0!</v>
          </cell>
          <cell r="D1148" t="str">
            <v>Total paid (incl. IMF)</v>
          </cell>
          <cell r="E1148">
            <v>0.21099999999999999</v>
          </cell>
          <cell r="F1148">
            <v>0.26500000000000001</v>
          </cell>
          <cell r="G1148">
            <v>0.25288419310013799</v>
          </cell>
          <cell r="H1148">
            <v>0.19021970490864146</v>
          </cell>
          <cell r="I1148">
            <v>0.12188870580814723</v>
          </cell>
          <cell r="J1148">
            <v>0.22058195256984314</v>
          </cell>
          <cell r="K1148">
            <v>0.13043989671945355</v>
          </cell>
          <cell r="L1148">
            <v>7.1712261297484814E-2</v>
          </cell>
          <cell r="M1148">
            <v>2.837614290094698E-2</v>
          </cell>
          <cell r="N1148">
            <v>1.0097662679688355E-2</v>
          </cell>
          <cell r="O1148">
            <v>8.882365731680799E-3</v>
          </cell>
          <cell r="P1148">
            <v>1.1835846060095849E-2</v>
          </cell>
          <cell r="Q1148">
            <v>2.4143183577624572E-2</v>
          </cell>
          <cell r="R1148">
            <v>0</v>
          </cell>
          <cell r="S1148">
            <v>1.6389833174566553E-3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 t="str">
            <v>X</v>
          </cell>
        </row>
        <row r="1149">
          <cell r="B1149" t="str">
            <v>f</v>
          </cell>
          <cell r="C1149" t="e">
            <v>#DIV/0!</v>
          </cell>
          <cell r="D1149" t="str">
            <v xml:space="preserve">    Interest</v>
          </cell>
          <cell r="G1149">
            <v>0.13693784463893444</v>
          </cell>
          <cell r="H1149">
            <v>7.1828923521268961E-2</v>
          </cell>
          <cell r="I1149">
            <v>5.4643977036069782E-2</v>
          </cell>
          <cell r="J1149">
            <v>6.4232464649031665E-2</v>
          </cell>
          <cell r="K1149">
            <v>5.5238241020026682E-2</v>
          </cell>
          <cell r="L1149">
            <v>2.9748414613599335E-2</v>
          </cell>
          <cell r="M1149">
            <v>1.9988799538749106E-2</v>
          </cell>
          <cell r="N1149">
            <v>7.9029957203994271E-3</v>
          </cell>
          <cell r="O1149">
            <v>4.6033050663187641E-3</v>
          </cell>
          <cell r="P1149">
            <v>1.113667534467682E-2</v>
          </cell>
          <cell r="Q1149">
            <v>4.9288852286499983E-3</v>
          </cell>
          <cell r="R1149">
            <v>0</v>
          </cell>
          <cell r="S1149">
            <v>1.0390383674624176E-3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 t="str">
            <v>X</v>
          </cell>
        </row>
        <row r="1150">
          <cell r="B1150" t="str">
            <v>f</v>
          </cell>
          <cell r="C1150" t="e">
            <v>#DIV/0!</v>
          </cell>
          <cell r="D1150" t="str">
            <v xml:space="preserve">    Amortization</v>
          </cell>
          <cell r="G1150">
            <v>0.11594634846120355</v>
          </cell>
          <cell r="H1150">
            <v>0.1183907813873725</v>
          </cell>
          <cell r="I1150">
            <v>6.7244728772077447E-2</v>
          </cell>
          <cell r="J1150">
            <v>0.15634948792081146</v>
          </cell>
          <cell r="K1150">
            <v>7.520165569942687E-2</v>
          </cell>
          <cell r="L1150">
            <v>4.1963846683885475E-2</v>
          </cell>
          <cell r="M1150">
            <v>8.3873433621978761E-3</v>
          </cell>
          <cell r="N1150">
            <v>2.1946669592889279E-3</v>
          </cell>
          <cell r="O1150">
            <v>4.2790606653620358E-3</v>
          </cell>
          <cell r="P1150">
            <v>6.9917071541902821E-4</v>
          </cell>
          <cell r="Q1150">
            <v>1.9214298348974573E-2</v>
          </cell>
          <cell r="R1150">
            <v>0</v>
          </cell>
          <cell r="S1150">
            <v>5.9994494999423772E-4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 t="str">
            <v>X</v>
          </cell>
        </row>
        <row r="1151">
          <cell r="AA1151" t="str">
            <v>X</v>
          </cell>
        </row>
        <row r="1152">
          <cell r="B1152" t="str">
            <v>f</v>
          </cell>
          <cell r="C1152" t="e">
            <v>#DIV/0!</v>
          </cell>
          <cell r="D1152" t="str">
            <v>Memorandum items:</v>
          </cell>
          <cell r="AA1152" t="str">
            <v>X</v>
          </cell>
        </row>
        <row r="1153">
          <cell r="B1153" t="str">
            <v>f</v>
          </cell>
          <cell r="C1153">
            <v>-0.65235988368591635</v>
          </cell>
          <cell r="D1153" t="str">
            <v>Debt outstanding   *</v>
          </cell>
          <cell r="E1153">
            <v>5704.7765300000001</v>
          </cell>
          <cell r="F1153">
            <v>5733.1063570000006</v>
          </cell>
          <cell r="G1153">
            <v>5604.1908407618412</v>
          </cell>
          <cell r="H1153">
            <v>5626.0015924677482</v>
          </cell>
          <cell r="I1153">
            <v>5955.1173278122296</v>
          </cell>
          <cell r="J1153">
            <v>6964.6277933562142</v>
          </cell>
          <cell r="K1153">
            <v>7138.0488358210723</v>
          </cell>
          <cell r="L1153">
            <v>7643.8390529480612</v>
          </cell>
          <cell r="M1153">
            <v>8267.9216396454049</v>
          </cell>
          <cell r="N1153">
            <v>8436.5153572248455</v>
          </cell>
          <cell r="O1153">
            <v>8477.7833842641467</v>
          </cell>
          <cell r="P1153">
            <v>8802.648123964671</v>
          </cell>
          <cell r="Q1153">
            <v>9100.3616423796939</v>
          </cell>
          <cell r="R1153">
            <v>9363.6575099227739</v>
          </cell>
          <cell r="S1153">
            <v>9694.9499064179436</v>
          </cell>
          <cell r="T1153">
            <v>9751.1186696161349</v>
          </cell>
          <cell r="U1153">
            <v>9850.5930800532606</v>
          </cell>
          <cell r="V1153">
            <v>-6426.131755940838</v>
          </cell>
          <cell r="W1153">
            <v>-16911.806006325005</v>
          </cell>
          <cell r="X1153">
            <v>-15324.025921325298</v>
          </cell>
          <cell r="Y1153">
            <v>-18564.141119291406</v>
          </cell>
          <cell r="Z1153">
            <v>-33188.244996888316</v>
          </cell>
          <cell r="AA1153" t="str">
            <v>X</v>
          </cell>
        </row>
        <row r="1154">
          <cell r="B1154" t="str">
            <v>f</v>
          </cell>
          <cell r="C1154">
            <v>-0.68004831270501087</v>
          </cell>
          <cell r="D1154" t="str">
            <v xml:space="preserve">  (in % of GDP)</v>
          </cell>
          <cell r="E1154">
            <v>0.76567611276941028</v>
          </cell>
          <cell r="F1154">
            <v>0.77588583564069358</v>
          </cell>
          <cell r="G1154">
            <v>0.72033736132213688</v>
          </cell>
          <cell r="H1154">
            <v>0.70322648465309756</v>
          </cell>
          <cell r="I1154">
            <v>0.66891416213913157</v>
          </cell>
          <cell r="J1154">
            <v>0.81458904773690943</v>
          </cell>
          <cell r="K1154">
            <v>0.83467514655571207</v>
          </cell>
          <cell r="L1154">
            <v>0.94198186356590796</v>
          </cell>
          <cell r="M1154">
            <v>1.105303381020468</v>
          </cell>
          <cell r="N1154">
            <v>1.2533829972848589</v>
          </cell>
          <cell r="O1154">
            <v>1.3001797327086788</v>
          </cell>
          <cell r="P1154">
            <v>1.7213052327682083</v>
          </cell>
          <cell r="Q1154">
            <v>1.5770053141804581</v>
          </cell>
          <cell r="R1154">
            <v>2.4613191779521539</v>
          </cell>
          <cell r="S1154">
            <v>1.5591498017668737</v>
          </cell>
          <cell r="T1154">
            <v>2.1294878968786479</v>
          </cell>
          <cell r="U1154">
            <v>2.1697964971338481</v>
          </cell>
          <cell r="V1154">
            <v>-1.4755664467891163</v>
          </cell>
          <cell r="W1154">
            <v>-2.9247241202204965</v>
          </cell>
          <cell r="X1154">
            <v>-2.3044641489538553</v>
          </cell>
          <cell r="Y1154">
            <v>-2.4275830638175591</v>
          </cell>
          <cell r="Z1154">
            <v>-3.7738591300272</v>
          </cell>
          <cell r="AA1154" t="str">
            <v>X</v>
          </cell>
        </row>
        <row r="1155">
          <cell r="B1155" t="str">
            <v>f</v>
          </cell>
          <cell r="C1155">
            <v>1.0330346290784811</v>
          </cell>
          <cell r="D1155" t="str">
            <v xml:space="preserve">  Fund credit [1]</v>
          </cell>
          <cell r="E1155">
            <v>688.70000000000073</v>
          </cell>
          <cell r="F1155">
            <v>735.10551300000043</v>
          </cell>
          <cell r="G1155">
            <v>699.67539999999917</v>
          </cell>
          <cell r="H1155">
            <v>681.26000000000022</v>
          </cell>
          <cell r="I1155">
            <v>584.06736999999885</v>
          </cell>
          <cell r="J1155">
            <v>478.1876000000002</v>
          </cell>
          <cell r="K1155">
            <v>366.27999999999975</v>
          </cell>
          <cell r="L1155">
            <v>341.3149999999996</v>
          </cell>
          <cell r="M1155">
            <v>349.9072270000006</v>
          </cell>
          <cell r="N1155">
            <v>360.81939299999885</v>
          </cell>
          <cell r="O1155">
            <v>365.8627290000004</v>
          </cell>
          <cell r="P1155">
            <v>365.29860899999949</v>
          </cell>
          <cell r="Q1155">
            <v>354.45760899999914</v>
          </cell>
          <cell r="R1155">
            <v>374.84760900000038</v>
          </cell>
          <cell r="S1155">
            <v>384.53665099999853</v>
          </cell>
          <cell r="T1155">
            <v>396.60655799999768</v>
          </cell>
          <cell r="U1155">
            <v>408.66207300000133</v>
          </cell>
          <cell r="V1155">
            <v>422.16207299999951</v>
          </cell>
          <cell r="W1155">
            <v>435.46207299999878</v>
          </cell>
          <cell r="X1155">
            <v>0</v>
          </cell>
          <cell r="Y1155">
            <v>0</v>
          </cell>
          <cell r="Z1155">
            <v>0</v>
          </cell>
          <cell r="AA1155" t="str">
            <v>X</v>
          </cell>
        </row>
        <row r="1156">
          <cell r="B1156" t="str">
            <v>f</v>
          </cell>
          <cell r="C1156">
            <v>1.0768802221580169</v>
          </cell>
          <cell r="D1156" t="str">
            <v xml:space="preserve">    (in % of GDP)</v>
          </cell>
          <cell r="E1156">
            <v>9.243502109000111E-2</v>
          </cell>
          <cell r="F1156">
            <v>9.9484977204668659E-2</v>
          </cell>
          <cell r="G1156">
            <v>8.9933113582101945E-2</v>
          </cell>
          <cell r="H1156">
            <v>8.5154628391178461E-2</v>
          </cell>
          <cell r="I1156">
            <v>6.5605917386666518E-2</v>
          </cell>
          <cell r="J1156">
            <v>5.5929246081919876E-2</v>
          </cell>
          <cell r="K1156">
            <v>4.2830305551595352E-2</v>
          </cell>
          <cell r="L1156">
            <v>4.2061657438875188E-2</v>
          </cell>
          <cell r="M1156">
            <v>4.6777613274910541E-2</v>
          </cell>
          <cell r="N1156">
            <v>5.3605650334003066E-2</v>
          </cell>
          <cell r="O1156">
            <v>5.6109867831988368E-2</v>
          </cell>
          <cell r="P1156">
            <v>7.143195983067907E-2</v>
          </cell>
          <cell r="Q1156">
            <v>6.1424101042486377E-2</v>
          </cell>
          <cell r="R1156">
            <v>9.8531968716658092E-2</v>
          </cell>
          <cell r="S1156">
            <v>6.184149984950927E-2</v>
          </cell>
          <cell r="T1156">
            <v>8.6612510184633201E-2</v>
          </cell>
          <cell r="U1156">
            <v>9.001625864562314E-2</v>
          </cell>
          <cell r="V1156">
            <v>9.6936728608132156E-2</v>
          </cell>
          <cell r="W1156">
            <v>7.5308717937515784E-2</v>
          </cell>
          <cell r="X1156">
            <v>0</v>
          </cell>
          <cell r="Y1156">
            <v>0</v>
          </cell>
          <cell r="Z1156">
            <v>0</v>
          </cell>
          <cell r="AA1156" t="str">
            <v>X</v>
          </cell>
        </row>
        <row r="1157">
          <cell r="B1157" t="str">
            <v>f</v>
          </cell>
          <cell r="C1157">
            <v>-0.72530648908841455</v>
          </cell>
          <cell r="D1157" t="str">
            <v xml:space="preserve">  Other public debt   *</v>
          </cell>
          <cell r="E1157">
            <v>5016.0765299999994</v>
          </cell>
          <cell r="F1157">
            <v>4998.0008440000001</v>
          </cell>
          <cell r="G1157">
            <v>4904.515440761842</v>
          </cell>
          <cell r="H1157">
            <v>4944.741592467748</v>
          </cell>
          <cell r="I1157">
            <v>5371.0499578122308</v>
          </cell>
          <cell r="J1157">
            <v>6486.440193356214</v>
          </cell>
          <cell r="K1157">
            <v>6771.7688358210726</v>
          </cell>
          <cell r="L1157">
            <v>7302.5240529480616</v>
          </cell>
          <cell r="M1157">
            <v>7918.0144126454043</v>
          </cell>
          <cell r="N1157">
            <v>8075.6959642248466</v>
          </cell>
          <cell r="O1157">
            <v>8111.9206552641463</v>
          </cell>
          <cell r="P1157">
            <v>8437.3495149646715</v>
          </cell>
          <cell r="Q1157">
            <v>8745.9040333796947</v>
          </cell>
          <cell r="R1157">
            <v>8988.8099009227735</v>
          </cell>
          <cell r="S1157">
            <v>9310.413255417945</v>
          </cell>
          <cell r="T1157">
            <v>9354.5121116161372</v>
          </cell>
          <cell r="U1157">
            <v>9441.9310070532592</v>
          </cell>
          <cell r="V1157">
            <v>-6848.2938289408376</v>
          </cell>
          <cell r="W1157">
            <v>-17347.268079325004</v>
          </cell>
          <cell r="X1157">
            <v>-15324.025921325298</v>
          </cell>
          <cell r="Y1157">
            <v>-18564.141119291406</v>
          </cell>
          <cell r="Z1157">
            <v>-33188.244996888316</v>
          </cell>
          <cell r="AA1157" t="str">
            <v>X</v>
          </cell>
        </row>
        <row r="1158">
          <cell r="B1158" t="str">
            <v>f</v>
          </cell>
          <cell r="C1158">
            <v>-0.75609102649243753</v>
          </cell>
          <cell r="D1158" t="str">
            <v xml:space="preserve">    (in % of GDP)</v>
          </cell>
          <cell r="E1158">
            <v>0.67324109167940915</v>
          </cell>
          <cell r="F1158">
            <v>0.67640085843602493</v>
          </cell>
          <cell r="G1158">
            <v>0.6304042477400349</v>
          </cell>
          <cell r="H1158">
            <v>0.61807185626191907</v>
          </cell>
          <cell r="I1158">
            <v>0.60330824475246514</v>
          </cell>
          <cell r="J1158">
            <v>0.75865980165498959</v>
          </cell>
          <cell r="K1158">
            <v>0.79184484100411678</v>
          </cell>
          <cell r="L1158">
            <v>0.89992020612703283</v>
          </cell>
          <cell r="M1158">
            <v>1.0585257677455575</v>
          </cell>
          <cell r="N1158">
            <v>1.1997773469508559</v>
          </cell>
          <cell r="O1158">
            <v>1.2440698648766904</v>
          </cell>
          <cell r="P1158">
            <v>1.6498732729375294</v>
          </cell>
          <cell r="Q1158">
            <v>1.5155812131379718</v>
          </cell>
          <cell r="R1158">
            <v>2.3627872092354956</v>
          </cell>
          <cell r="S1158">
            <v>1.4973083019173643</v>
          </cell>
          <cell r="T1158">
            <v>2.0428753866940146</v>
          </cell>
          <cell r="U1158">
            <v>2.0797802384882247</v>
          </cell>
          <cell r="V1158">
            <v>-1.5725031753972483</v>
          </cell>
          <cell r="W1158">
            <v>-3.0000328381580124</v>
          </cell>
          <cell r="X1158">
            <v>-2.3044641489538553</v>
          </cell>
          <cell r="Y1158">
            <v>-2.4275830638175591</v>
          </cell>
          <cell r="Z1158">
            <v>-3.7738591300272</v>
          </cell>
          <cell r="AA1158" t="str">
            <v>X</v>
          </cell>
        </row>
        <row r="1159">
          <cell r="AA1159" t="str">
            <v>X</v>
          </cell>
        </row>
        <row r="1160">
          <cell r="D1160" t="str">
            <v>[1]  Including SAF</v>
          </cell>
          <cell r="AA1160" t="str">
            <v>X</v>
          </cell>
        </row>
        <row r="1161">
          <cell r="AA1161" t="str">
            <v>X</v>
          </cell>
        </row>
        <row r="1162">
          <cell r="D1162" t="str">
            <v>TABLE 17</v>
          </cell>
          <cell r="AA1162" t="str">
            <v>X</v>
          </cell>
        </row>
        <row r="1163">
          <cell r="D1163" t="str">
            <v>Capital and Financial Accounts USD</v>
          </cell>
          <cell r="AA1163" t="str">
            <v>X</v>
          </cell>
        </row>
        <row r="1164">
          <cell r="E1164">
            <v>1984</v>
          </cell>
          <cell r="F1164">
            <v>1985</v>
          </cell>
          <cell r="G1164">
            <v>1986</v>
          </cell>
          <cell r="H1164">
            <v>1987</v>
          </cell>
          <cell r="I1164">
            <v>1988</v>
          </cell>
          <cell r="J1164">
            <v>1989</v>
          </cell>
          <cell r="K1164">
            <v>1990</v>
          </cell>
          <cell r="L1164">
            <v>1991</v>
          </cell>
          <cell r="M1164">
            <v>1992</v>
          </cell>
          <cell r="N1164">
            <v>1993</v>
          </cell>
          <cell r="O1164">
            <v>1994</v>
          </cell>
          <cell r="P1164">
            <v>1995</v>
          </cell>
          <cell r="Q1164">
            <v>1996</v>
          </cell>
          <cell r="R1164" t="str">
            <v>"                  1997</v>
          </cell>
          <cell r="S1164" t="str">
            <v>"                  1998</v>
          </cell>
          <cell r="T1164" t="str">
            <v>"                  1999</v>
          </cell>
          <cell r="U1164" t="str">
            <v>"                  2000</v>
          </cell>
          <cell r="V1164" t="str">
            <v>"                  2001</v>
          </cell>
          <cell r="W1164" t="str">
            <v>"                  2002</v>
          </cell>
          <cell r="X1164" t="str">
            <v>"                  2003</v>
          </cell>
          <cell r="Y1164" t="str">
            <v>"                  2004</v>
          </cell>
          <cell r="Z1164" t="str">
            <v>"                  2005</v>
          </cell>
          <cell r="AA1164" t="str">
            <v>X</v>
          </cell>
        </row>
        <row r="1165">
          <cell r="AA1165" t="str">
            <v>X</v>
          </cell>
        </row>
        <row r="1166">
          <cell r="AA1166" t="str">
            <v>X</v>
          </cell>
        </row>
        <row r="1167">
          <cell r="C1167">
            <v>0.29955791445769014</v>
          </cell>
          <cell r="D1167" t="str">
            <v>Capital and financial accounts USD</v>
          </cell>
          <cell r="U1167">
            <v>-470.84307306156211</v>
          </cell>
          <cell r="V1167">
            <v>-141.04476900317138</v>
          </cell>
          <cell r="W1167">
            <v>-327.16957635106638</v>
          </cell>
          <cell r="X1167">
            <v>-362.88818328668776</v>
          </cell>
          <cell r="Y1167">
            <v>-199.68599031662089</v>
          </cell>
          <cell r="Z1167">
            <v>-207.87589499424107</v>
          </cell>
          <cell r="AA1167" t="str">
            <v>X</v>
          </cell>
        </row>
        <row r="1168">
          <cell r="AA1168" t="str">
            <v>X</v>
          </cell>
        </row>
        <row r="1169">
          <cell r="C1169">
            <v>-4.2941176470588234</v>
          </cell>
          <cell r="D1169" t="str">
            <v>Capital transfers (USD)</v>
          </cell>
          <cell r="U1169">
            <v>-10.199999999999999</v>
          </cell>
          <cell r="V1169">
            <v>43.8</v>
          </cell>
          <cell r="W1169">
            <v>25.554285695853455</v>
          </cell>
          <cell r="X1169">
            <v>25.655332263771914</v>
          </cell>
          <cell r="Y1169">
            <v>25.767161805275606</v>
          </cell>
          <cell r="Z1169">
            <v>25.894782580155528</v>
          </cell>
          <cell r="AA1169" t="str">
            <v>X</v>
          </cell>
        </row>
        <row r="1170">
          <cell r="AA1170" t="str">
            <v>X</v>
          </cell>
        </row>
        <row r="1171">
          <cell r="C1171" t="e">
            <v>#DIV/0!</v>
          </cell>
          <cell r="D1171" t="str">
            <v>Public capital transfers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 t="str">
            <v>X</v>
          </cell>
        </row>
        <row r="1172">
          <cell r="C1172" t="e">
            <v>#DIV/0!</v>
          </cell>
          <cell r="D1172" t="str">
            <v>Official grants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 t="str">
            <v>X</v>
          </cell>
        </row>
        <row r="1173">
          <cell r="C1173" t="e">
            <v>#DIV/0!</v>
          </cell>
          <cell r="D1173" t="str">
            <v>Debt cancellation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 t="str">
            <v>X</v>
          </cell>
        </row>
        <row r="1174">
          <cell r="C1174">
            <v>-4.2941176470588234</v>
          </cell>
          <cell r="D1174" t="str">
            <v>Private capital transfers</v>
          </cell>
          <cell r="U1174">
            <v>-10.199999999999999</v>
          </cell>
          <cell r="V1174">
            <v>43.8</v>
          </cell>
          <cell r="W1174">
            <v>25.554285695853455</v>
          </cell>
          <cell r="X1174">
            <v>25.655332263771914</v>
          </cell>
          <cell r="Y1174">
            <v>25.767161805275606</v>
          </cell>
          <cell r="Z1174">
            <v>25.894782580155528</v>
          </cell>
          <cell r="AA1174" t="str">
            <v>X</v>
          </cell>
        </row>
        <row r="1175">
          <cell r="C1175">
            <v>-4.2941176470588234</v>
          </cell>
          <cell r="D1175" t="str">
            <v>Private grants</v>
          </cell>
          <cell r="U1175">
            <v>-10.199999999999999</v>
          </cell>
          <cell r="V1175">
            <v>43.8</v>
          </cell>
          <cell r="W1175">
            <v>25.554285695853455</v>
          </cell>
          <cell r="X1175">
            <v>25.655332263771914</v>
          </cell>
          <cell r="Y1175">
            <v>25.767161805275606</v>
          </cell>
          <cell r="Z1175">
            <v>25.894782580155528</v>
          </cell>
          <cell r="AA1175" t="str">
            <v>X</v>
          </cell>
        </row>
        <row r="1176">
          <cell r="C1176" t="e">
            <v>#DIV/0!</v>
          </cell>
          <cell r="D1176" t="str">
            <v>Debt cancellation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 t="str">
            <v>X</v>
          </cell>
        </row>
        <row r="1177">
          <cell r="AA1177" t="str">
            <v>X</v>
          </cell>
        </row>
        <row r="1178">
          <cell r="C1178">
            <v>0.40127547729013174</v>
          </cell>
          <cell r="D1178" t="str">
            <v>Financial account (USD)</v>
          </cell>
          <cell r="U1178">
            <v>-460.64307306156212</v>
          </cell>
          <cell r="V1178">
            <v>-184.84476900317136</v>
          </cell>
          <cell r="W1178">
            <v>-352.72386204691986</v>
          </cell>
          <cell r="X1178">
            <v>-388.54351555045969</v>
          </cell>
          <cell r="Y1178">
            <v>-225.45315212189649</v>
          </cell>
          <cell r="Z1178">
            <v>-233.77067757439659</v>
          </cell>
          <cell r="AA1178" t="str">
            <v>X</v>
          </cell>
        </row>
        <row r="1179">
          <cell r="AA1179" t="str">
            <v>X</v>
          </cell>
        </row>
        <row r="1180">
          <cell r="C1180">
            <v>0.99048744460856708</v>
          </cell>
          <cell r="D1180" t="str">
            <v>Debt flows</v>
          </cell>
          <cell r="U1180">
            <v>-338.5</v>
          </cell>
          <cell r="V1180">
            <v>-335.28</v>
          </cell>
          <cell r="W1180">
            <v>-310.08999999999997</v>
          </cell>
          <cell r="X1180">
            <v>-336.24</v>
          </cell>
          <cell r="Y1180">
            <v>-165.82297236756301</v>
          </cell>
          <cell r="Z1180">
            <v>-165.82297236756301</v>
          </cell>
          <cell r="AA1180" t="str">
            <v>X</v>
          </cell>
        </row>
        <row r="1181">
          <cell r="C1181" t="e">
            <v>#DIV/0!</v>
          </cell>
          <cell r="D1181" t="str">
            <v>Debt disbursements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 t="str">
            <v>X</v>
          </cell>
        </row>
        <row r="1182">
          <cell r="C1182">
            <v>0.99048744460856708</v>
          </cell>
          <cell r="D1182" t="str">
            <v>Debt amortization</v>
          </cell>
          <cell r="U1182">
            <v>-338.5</v>
          </cell>
          <cell r="V1182">
            <v>-335.28</v>
          </cell>
          <cell r="W1182">
            <v>-310.08999999999997</v>
          </cell>
          <cell r="X1182">
            <v>-336.24</v>
          </cell>
          <cell r="Y1182">
            <v>-165.82297236756301</v>
          </cell>
          <cell r="Z1182">
            <v>-165.82297236756301</v>
          </cell>
          <cell r="AA1182" t="str">
            <v>X</v>
          </cell>
        </row>
        <row r="1183">
          <cell r="C1183">
            <v>-1.2316312929265074</v>
          </cell>
          <cell r="D1183" t="str">
            <v>Private capital flows</v>
          </cell>
          <cell r="U1183">
            <v>-122.14307306156212</v>
          </cell>
          <cell r="V1183">
            <v>150.43523099682861</v>
          </cell>
          <cell r="W1183">
            <v>-42.633862046919901</v>
          </cell>
          <cell r="X1183">
            <v>-52.30351555045965</v>
          </cell>
          <cell r="Y1183">
            <v>-59.630179754333469</v>
          </cell>
          <cell r="Z1183">
            <v>-67.947705206833575</v>
          </cell>
          <cell r="AA1183" t="str">
            <v>X</v>
          </cell>
        </row>
        <row r="1184">
          <cell r="C1184">
            <v>5.918097754293262</v>
          </cell>
          <cell r="D1184" t="str">
            <v>Private inflows</v>
          </cell>
          <cell r="U1184">
            <v>60.560000000000009</v>
          </cell>
          <cell r="V1184">
            <v>358.4</v>
          </cell>
          <cell r="W1184">
            <v>68.797774328943078</v>
          </cell>
          <cell r="X1184">
            <v>65.721451672957002</v>
          </cell>
          <cell r="Y1184">
            <v>65.350804179671968</v>
          </cell>
          <cell r="Z1184">
            <v>64.985927544194752</v>
          </cell>
          <cell r="AA1184" t="str">
            <v>X</v>
          </cell>
        </row>
        <row r="1185">
          <cell r="C1185">
            <v>1.1382663986888566</v>
          </cell>
          <cell r="D1185" t="str">
            <v>Private outflows</v>
          </cell>
          <cell r="U1185">
            <v>-182.70307306156212</v>
          </cell>
          <cell r="V1185">
            <v>-207.96476900317137</v>
          </cell>
          <cell r="W1185">
            <v>-111.43163637586298</v>
          </cell>
          <cell r="X1185">
            <v>-118.02496722341665</v>
          </cell>
          <cell r="Y1185">
            <v>-124.98098393400544</v>
          </cell>
          <cell r="Z1185">
            <v>-132.93363275102831</v>
          </cell>
          <cell r="AA1185" t="str">
            <v>X</v>
          </cell>
        </row>
        <row r="1186">
          <cell r="AA1186" t="str">
            <v>X</v>
          </cell>
        </row>
        <row r="1187">
          <cell r="C1187">
            <v>0.61413244543100254</v>
          </cell>
          <cell r="D1187" t="str">
            <v>Foreign Direct Investment USD</v>
          </cell>
          <cell r="U1187">
            <v>54.060000000000009</v>
          </cell>
          <cell r="V1187">
            <v>33.200000000000003</v>
          </cell>
          <cell r="W1187">
            <v>35.297774328943078</v>
          </cell>
          <cell r="X1187">
            <v>32.221451672957002</v>
          </cell>
          <cell r="Y1187">
            <v>31.850804179671968</v>
          </cell>
          <cell r="Z1187">
            <v>31.485927544194752</v>
          </cell>
          <cell r="AA1187" t="str">
            <v>X</v>
          </cell>
        </row>
        <row r="1188">
          <cell r="C1188">
            <v>1.2941176470588236</v>
          </cell>
          <cell r="D1188" t="str">
            <v>New FDI Disbursements</v>
          </cell>
          <cell r="U1188">
            <v>32.300000000000004</v>
          </cell>
          <cell r="V1188">
            <v>41.800000000000004</v>
          </cell>
          <cell r="W1188">
            <v>41.800000000000004</v>
          </cell>
          <cell r="X1188">
            <v>41.800000000000004</v>
          </cell>
          <cell r="Y1188">
            <v>41.800000000000004</v>
          </cell>
          <cell r="Z1188">
            <v>41.800000000000004</v>
          </cell>
          <cell r="AA1188" t="str">
            <v>X</v>
          </cell>
        </row>
        <row r="1189">
          <cell r="C1189">
            <v>5.1764705882352944</v>
          </cell>
          <cell r="D1189" t="str">
            <v>New FDI Intentions</v>
          </cell>
          <cell r="U1189">
            <v>323</v>
          </cell>
          <cell r="V1189">
            <v>1672</v>
          </cell>
          <cell r="W1189">
            <v>1672</v>
          </cell>
          <cell r="X1189">
            <v>1672</v>
          </cell>
          <cell r="Y1189">
            <v>1672</v>
          </cell>
          <cell r="Z1189">
            <v>1672</v>
          </cell>
          <cell r="AA1189" t="str">
            <v>X</v>
          </cell>
        </row>
        <row r="1190">
          <cell r="C1190">
            <v>0.88110403397027581</v>
          </cell>
          <cell r="D1190" t="str">
            <v>Petroleum companies (20% exports)</v>
          </cell>
          <cell r="U1190">
            <v>28.260000000000005</v>
          </cell>
          <cell r="V1190">
            <v>24.9</v>
          </cell>
          <cell r="W1190">
            <v>26.997774328943073</v>
          </cell>
          <cell r="X1190">
            <v>23.921451672957001</v>
          </cell>
          <cell r="Y1190">
            <v>23.550804179671967</v>
          </cell>
          <cell r="Z1190">
            <v>23.185927544194747</v>
          </cell>
          <cell r="AA1190" t="str">
            <v>X</v>
          </cell>
        </row>
        <row r="1191">
          <cell r="C1191">
            <v>5.1538461538461542</v>
          </cell>
          <cell r="D1191" t="str">
            <v>Reimboursement ELT??</v>
          </cell>
          <cell r="U1191">
            <v>-6.5</v>
          </cell>
          <cell r="V1191">
            <v>-33.5</v>
          </cell>
          <cell r="W1191">
            <v>-33.5</v>
          </cell>
          <cell r="X1191">
            <v>-33.5</v>
          </cell>
          <cell r="Y1191">
            <v>-33.5</v>
          </cell>
          <cell r="Z1191">
            <v>-33.5</v>
          </cell>
          <cell r="AA1191" t="str">
            <v>X</v>
          </cell>
        </row>
        <row r="1192">
          <cell r="C1192">
            <v>0.99013465526913136</v>
          </cell>
          <cell r="D1192" t="str">
            <v xml:space="preserve">Portfolio investments </v>
          </cell>
          <cell r="U1192">
            <v>-176.20307306156212</v>
          </cell>
          <cell r="V1192">
            <v>-174.46476900317137</v>
          </cell>
          <cell r="W1192">
            <v>-77.931636375862979</v>
          </cell>
          <cell r="X1192">
            <v>-84.524967223416652</v>
          </cell>
          <cell r="Y1192">
            <v>-91.480983934005437</v>
          </cell>
          <cell r="Z1192">
            <v>-99.433632751028327</v>
          </cell>
          <cell r="AA1192" t="str">
            <v>X</v>
          </cell>
        </row>
        <row r="1193">
          <cell r="C1193">
            <v>1.0287245940958658</v>
          </cell>
          <cell r="D1193" t="str">
            <v>G&amp;M earnings retained abroad USD</v>
          </cell>
          <cell r="U1193">
            <v>-95.103073061562128</v>
          </cell>
          <cell r="V1193">
            <v>-97.834870232524963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 t="str">
            <v>X</v>
          </cell>
        </row>
        <row r="1194">
          <cell r="C1194">
            <v>1.0287245940958658</v>
          </cell>
          <cell r="D1194" t="str">
            <v>Gercamines</v>
          </cell>
          <cell r="U1194">
            <v>95.103073061562128</v>
          </cell>
          <cell r="V1194">
            <v>97.834870232524963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 t="str">
            <v>X</v>
          </cell>
        </row>
        <row r="1195">
          <cell r="C1195">
            <v>1.0378112679442564</v>
          </cell>
          <cell r="D1195" t="str">
            <v>Export earnings</v>
          </cell>
          <cell r="U1195">
            <v>139.24395210363483</v>
          </cell>
          <cell r="V1195">
            <v>144.50894248624257</v>
          </cell>
          <cell r="W1195">
            <v>140.44406890058656</v>
          </cell>
          <cell r="X1195">
            <v>147.51326061756214</v>
          </cell>
          <cell r="Y1195">
            <v>151.68699837346401</v>
          </cell>
          <cell r="Z1195">
            <v>156.80163365286811</v>
          </cell>
          <cell r="AA1195" t="str">
            <v>X</v>
          </cell>
        </row>
        <row r="1196">
          <cell r="C1196">
            <v>1.0587071622979194</v>
          </cell>
          <cell r="D1196" t="str">
            <v>Payments</v>
          </cell>
          <cell r="U1196">
            <v>42.2</v>
          </cell>
          <cell r="V1196">
            <v>44.677442248972199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 t="str">
            <v>X</v>
          </cell>
        </row>
        <row r="1197">
          <cell r="D1197" t="str">
            <v>Ratio</v>
          </cell>
          <cell r="U1197">
            <v>0.98</v>
          </cell>
          <cell r="V1197">
            <v>0.98</v>
          </cell>
          <cell r="AA1197" t="str">
            <v>X</v>
          </cell>
        </row>
        <row r="1198">
          <cell r="C1198" t="e">
            <v>#DIV/0!</v>
          </cell>
          <cell r="D1198" t="str">
            <v>MIBA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 t="str">
            <v>X</v>
          </cell>
        </row>
        <row r="1199">
          <cell r="C1199">
            <v>0.94103967015310452</v>
          </cell>
          <cell r="D1199" t="str">
            <v>Export earnings</v>
          </cell>
          <cell r="U1199">
            <v>76.023150000000015</v>
          </cell>
          <cell r="V1199">
            <v>71.540800000000004</v>
          </cell>
          <cell r="W1199">
            <v>75.833248000000012</v>
          </cell>
          <cell r="X1199">
            <v>81.141575360000004</v>
          </cell>
          <cell r="Y1199">
            <v>87.227193512000014</v>
          </cell>
          <cell r="Z1199">
            <v>94.205368992960018</v>
          </cell>
          <cell r="AA1199" t="str">
            <v>X</v>
          </cell>
        </row>
        <row r="1200">
          <cell r="C1200" t="e">
            <v>#DIV/0!</v>
          </cell>
          <cell r="D1200" t="str">
            <v>Retention outside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 t="str">
            <v>X</v>
          </cell>
        </row>
        <row r="1201">
          <cell r="C1201">
            <v>0.93686297698653098</v>
          </cell>
          <cell r="D1201" t="str">
            <v>Parallel exports (35%=30+5)</v>
          </cell>
          <cell r="U1201">
            <v>-70.8</v>
          </cell>
          <cell r="V1201">
            <v>-66.329898770646395</v>
          </cell>
          <cell r="W1201">
            <v>-77.931636375862979</v>
          </cell>
          <cell r="X1201">
            <v>-84.524967223416652</v>
          </cell>
          <cell r="Y1201">
            <v>-91.480983934005437</v>
          </cell>
          <cell r="Z1201">
            <v>-99.433632751028327</v>
          </cell>
          <cell r="AA1201" t="str">
            <v>X</v>
          </cell>
        </row>
        <row r="1202">
          <cell r="C1202">
            <v>1</v>
          </cell>
          <cell r="D1202" t="str">
            <v>GCM related</v>
          </cell>
          <cell r="U1202">
            <v>-10.3</v>
          </cell>
          <cell r="V1202">
            <v>-10.3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 t="str">
            <v>X</v>
          </cell>
        </row>
        <row r="1203">
          <cell r="D1203" t="str">
            <v>Financing of adjustment for customs imports</v>
          </cell>
          <cell r="V1203">
            <v>291.7</v>
          </cell>
          <cell r="AA1203" t="str">
            <v>X</v>
          </cell>
        </row>
        <row r="1205">
          <cell r="D1205" t="str">
            <v>IMF Amortization (SDR)</v>
          </cell>
        </row>
        <row r="1206">
          <cell r="D1206" t="str">
            <v>Principal payments due</v>
          </cell>
          <cell r="Q1206">
            <v>20.399999999999999</v>
          </cell>
          <cell r="R1206">
            <v>14.6</v>
          </cell>
          <cell r="S1206">
            <v>17.5</v>
          </cell>
          <cell r="T1206">
            <v>8.6999999999999993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 t="str">
            <v>X</v>
          </cell>
        </row>
        <row r="1207">
          <cell r="D1207" t="str">
            <v>Principal paid (incl retro burden sharing)</v>
          </cell>
          <cell r="Q1207">
            <v>25.106000000000002</v>
          </cell>
          <cell r="R1207">
            <v>0</v>
          </cell>
          <cell r="S1207">
            <v>0.54900000000000004</v>
          </cell>
          <cell r="T1207">
            <v>0.68600000000000005</v>
          </cell>
          <cell r="U1207">
            <v>0.01</v>
          </cell>
        </row>
        <row r="1208">
          <cell r="D1208" t="str">
            <v>Net</v>
          </cell>
          <cell r="Q1208">
            <v>-4.7060000000000031</v>
          </cell>
          <cell r="R1208">
            <v>14.6</v>
          </cell>
          <cell r="S1208">
            <v>16.951000000000001</v>
          </cell>
          <cell r="T1208">
            <v>8.0139999999999993</v>
          </cell>
        </row>
        <row r="1210">
          <cell r="D1210" t="str">
            <v>IMF Amortization (USD)</v>
          </cell>
        </row>
        <row r="1211">
          <cell r="D1211" t="str">
            <v>Principal payments due</v>
          </cell>
          <cell r="Q1211">
            <v>29.615913311884444</v>
          </cell>
          <cell r="R1211">
            <v>20.089900186687593</v>
          </cell>
          <cell r="S1211">
            <v>23.737703401761376</v>
          </cell>
          <cell r="T1211">
            <v>11.895647139439793</v>
          </cell>
          <cell r="U1211">
            <v>0</v>
          </cell>
          <cell r="V1211">
            <v>0</v>
          </cell>
        </row>
        <row r="1212">
          <cell r="D1212" t="str">
            <v>Principal paid (incl retro burden sharing)</v>
          </cell>
          <cell r="Q1212">
            <v>36.447898020008381</v>
          </cell>
          <cell r="R1212">
            <v>0</v>
          </cell>
          <cell r="S1212">
            <v>0.74468566671811409</v>
          </cell>
          <cell r="T1212">
            <v>0.93797861352364365</v>
          </cell>
          <cell r="U1212">
            <v>1.3185437199443007E-2</v>
          </cell>
          <cell r="V1212">
            <v>0</v>
          </cell>
        </row>
        <row r="1213">
          <cell r="D1213" t="str">
            <v>Net</v>
          </cell>
          <cell r="Q1213">
            <v>-6.8319847081239358</v>
          </cell>
          <cell r="R1213">
            <v>20.089900186687593</v>
          </cell>
          <cell r="S1213">
            <v>22.993017735043264</v>
          </cell>
          <cell r="T1213">
            <v>10.95766852591615</v>
          </cell>
          <cell r="U1213">
            <v>0</v>
          </cell>
          <cell r="V1213">
            <v>0</v>
          </cell>
        </row>
        <row r="1216">
          <cell r="D1216" t="str">
            <v>Fund acounts</v>
          </cell>
        </row>
        <row r="1217">
          <cell r="E1217">
            <v>1984</v>
          </cell>
          <cell r="F1217">
            <v>1985</v>
          </cell>
          <cell r="G1217">
            <v>1986</v>
          </cell>
          <cell r="H1217">
            <v>1987</v>
          </cell>
          <cell r="I1217">
            <v>1988</v>
          </cell>
          <cell r="J1217">
            <v>1989</v>
          </cell>
          <cell r="K1217">
            <v>1990</v>
          </cell>
          <cell r="L1217">
            <v>1991</v>
          </cell>
          <cell r="M1217">
            <v>1992</v>
          </cell>
          <cell r="N1217">
            <v>1993</v>
          </cell>
          <cell r="O1217">
            <v>1994</v>
          </cell>
          <cell r="P1217">
            <v>1995</v>
          </cell>
          <cell r="Q1217">
            <v>1996</v>
          </cell>
          <cell r="R1217" t="str">
            <v>"                  1997</v>
          </cell>
          <cell r="S1217" t="str">
            <v>"                  1998</v>
          </cell>
          <cell r="T1217" t="str">
            <v>"                  1999</v>
          </cell>
          <cell r="U1217" t="str">
            <v>"                  2000</v>
          </cell>
          <cell r="V1217" t="str">
            <v>"                  2001</v>
          </cell>
        </row>
        <row r="1220">
          <cell r="D1220" t="str">
            <v>Charges due SDR goes nowhere</v>
          </cell>
          <cell r="E1220">
            <v>54.220000000000006</v>
          </cell>
          <cell r="F1220">
            <v>56.489818000000007</v>
          </cell>
          <cell r="G1220">
            <v>55.272041999999999</v>
          </cell>
          <cell r="H1220">
            <v>47.126999999999995</v>
          </cell>
          <cell r="I1220">
            <v>42.638187000000002</v>
          </cell>
          <cell r="J1220">
            <v>44.672999999999995</v>
          </cell>
          <cell r="K1220">
            <v>35.660156999999998</v>
          </cell>
          <cell r="L1220">
            <v>26.374999999999982</v>
          </cell>
          <cell r="M1220">
            <v>20.693227</v>
          </cell>
          <cell r="N1220">
            <v>16.714166000000006</v>
          </cell>
          <cell r="O1220">
            <v>13.513335999999997</v>
          </cell>
          <cell r="P1220">
            <v>14.899999999999999</v>
          </cell>
          <cell r="Q1220">
            <v>20.529999999999998</v>
          </cell>
          <cell r="R1220">
            <v>20.39</v>
          </cell>
          <cell r="S1220">
            <v>11.187732</v>
          </cell>
          <cell r="T1220">
            <v>12.069907000000001</v>
          </cell>
          <cell r="U1220">
            <v>16.8</v>
          </cell>
          <cell r="V1220">
            <v>12.8</v>
          </cell>
          <cell r="AA1220" t="str">
            <v>X</v>
          </cell>
        </row>
        <row r="1221">
          <cell r="D1221" t="str">
            <v>Charges due USD goes nowehere</v>
          </cell>
          <cell r="E1221">
            <v>55.576042200000003</v>
          </cell>
          <cell r="F1221">
            <v>57.356371808120002</v>
          </cell>
          <cell r="G1221">
            <v>64.843501513139998</v>
          </cell>
          <cell r="H1221">
            <v>60.938981159999997</v>
          </cell>
          <cell r="I1221">
            <v>57.302312273040002</v>
          </cell>
          <cell r="J1221">
            <v>57.260064479999997</v>
          </cell>
          <cell r="K1221">
            <v>48.381561408179998</v>
          </cell>
          <cell r="L1221">
            <v>36.085219999999978</v>
          </cell>
          <cell r="M1221">
            <v>29.143749337127229</v>
          </cell>
          <cell r="N1221">
            <v>23.33859195527522</v>
          </cell>
          <cell r="O1221">
            <v>19.347044687342727</v>
          </cell>
          <cell r="P1221">
            <v>22.60250091750699</v>
          </cell>
          <cell r="Q1221">
            <v>29.804642171224881</v>
          </cell>
          <cell r="R1221">
            <v>28.057059233326033</v>
          </cell>
          <cell r="S1221">
            <v>15.17548936882255</v>
          </cell>
          <cell r="T1221">
            <v>16.5033741009028</v>
          </cell>
          <cell r="U1221">
            <v>22.151534495064251</v>
          </cell>
          <cell r="V1221">
            <v>16.729874788453632</v>
          </cell>
          <cell r="AA1221" t="str">
            <v>X</v>
          </cell>
        </row>
        <row r="1222">
          <cell r="AA1222" t="str">
            <v>X</v>
          </cell>
        </row>
        <row r="1223">
          <cell r="D1223" t="str">
            <v>In SDRs</v>
          </cell>
        </row>
        <row r="1225">
          <cell r="D1225" t="str">
            <v>Interest charges</v>
          </cell>
          <cell r="AA1225" t="str">
            <v>X</v>
          </cell>
        </row>
        <row r="1226">
          <cell r="D1226" t="str">
            <v>Interest Charges due correct SDR (LDM)</v>
          </cell>
          <cell r="P1226">
            <v>14.9</v>
          </cell>
          <cell r="Q1226">
            <v>12.234</v>
          </cell>
          <cell r="R1226">
            <v>11.532999999999999</v>
          </cell>
          <cell r="S1226">
            <v>11.987</v>
          </cell>
          <cell r="T1226">
            <v>10.262</v>
          </cell>
          <cell r="U1226">
            <v>12.917</v>
          </cell>
          <cell r="V1226">
            <v>12.8</v>
          </cell>
          <cell r="W1226">
            <v>12.1</v>
          </cell>
          <cell r="X1226">
            <v>12.1</v>
          </cell>
          <cell r="Y1226">
            <v>12.1</v>
          </cell>
          <cell r="Z1226">
            <v>12.1</v>
          </cell>
          <cell r="AA1226" t="str">
            <v>X</v>
          </cell>
        </row>
        <row r="1227">
          <cell r="D1227" t="str">
            <v>IMF Interest Paid (SDR)</v>
          </cell>
          <cell r="Q1227">
            <v>6.2859999999999996</v>
          </cell>
          <cell r="R1227">
            <v>5.1999999999999998E-2</v>
          </cell>
          <cell r="S1227">
            <v>1.175</v>
          </cell>
          <cell r="T1227">
            <v>1.3160000000000001</v>
          </cell>
          <cell r="U1227">
            <v>3.5000000000000003E-2</v>
          </cell>
          <cell r="V1227">
            <v>4.2</v>
          </cell>
          <cell r="W1227">
            <v>7.1999999999999993</v>
          </cell>
          <cell r="AA1227" t="str">
            <v>X</v>
          </cell>
        </row>
        <row r="1228">
          <cell r="Q1228">
            <v>3.6819999999999999</v>
          </cell>
          <cell r="R1228">
            <v>5.1900000000000002E-2</v>
          </cell>
          <cell r="S1228">
            <v>0.22500000000000001</v>
          </cell>
          <cell r="T1228">
            <v>1.3149999999999999</v>
          </cell>
          <cell r="U1228">
            <v>3.5000000000000003E-2</v>
          </cell>
          <cell r="V1228">
            <v>4.2</v>
          </cell>
          <cell r="AA1228" t="str">
            <v>X</v>
          </cell>
        </row>
        <row r="1229">
          <cell r="D1229" t="str">
            <v>Net</v>
          </cell>
          <cell r="Q1229">
            <v>5.9480000000000004</v>
          </cell>
          <cell r="R1229">
            <v>11.481</v>
          </cell>
          <cell r="S1229">
            <v>10.811999999999999</v>
          </cell>
          <cell r="T1229">
            <v>8.9459999999999997</v>
          </cell>
          <cell r="U1229">
            <v>12.882</v>
          </cell>
          <cell r="V1229">
            <v>8.6000000000000014</v>
          </cell>
          <cell r="AA1229" t="str">
            <v>X</v>
          </cell>
        </row>
        <row r="1230">
          <cell r="AA1230" t="str">
            <v>X</v>
          </cell>
        </row>
        <row r="1231">
          <cell r="D1231" t="str">
            <v xml:space="preserve">IMF Amortization </v>
          </cell>
          <cell r="AA1231" t="str">
            <v>X</v>
          </cell>
        </row>
        <row r="1232">
          <cell r="D1232" t="str">
            <v>Principal payments due</v>
          </cell>
          <cell r="Q1232">
            <v>20.399999999999999</v>
          </cell>
          <cell r="R1232">
            <v>14.6</v>
          </cell>
          <cell r="S1232">
            <v>17.5</v>
          </cell>
          <cell r="T1232">
            <v>8.6999999999999993</v>
          </cell>
          <cell r="U1232">
            <v>0</v>
          </cell>
          <cell r="V1232">
            <v>0</v>
          </cell>
          <cell r="AA1232" t="str">
            <v>X</v>
          </cell>
        </row>
        <row r="1233">
          <cell r="D1233" t="str">
            <v>Principal paid (incl retro burden sharing)</v>
          </cell>
          <cell r="Q1233">
            <v>25.106000000000002</v>
          </cell>
          <cell r="R1233">
            <v>0</v>
          </cell>
          <cell r="S1233">
            <v>0.54900000000000004</v>
          </cell>
          <cell r="T1233">
            <v>0.68600000000000005</v>
          </cell>
          <cell r="U1233">
            <v>0.01</v>
          </cell>
          <cell r="V1233">
            <v>0</v>
          </cell>
          <cell r="AA1233" t="str">
            <v>X</v>
          </cell>
        </row>
        <row r="1234">
          <cell r="D1234" t="str">
            <v>Net</v>
          </cell>
          <cell r="Q1234">
            <v>-4.7060000000000031</v>
          </cell>
          <cell r="R1234">
            <v>14.6</v>
          </cell>
          <cell r="S1234">
            <v>16.951000000000001</v>
          </cell>
          <cell r="T1234">
            <v>8.0139999999999993</v>
          </cell>
          <cell r="U1234">
            <v>-0.01</v>
          </cell>
          <cell r="V1234">
            <v>0</v>
          </cell>
          <cell r="AA1234" t="str">
            <v>X</v>
          </cell>
        </row>
        <row r="1235">
          <cell r="AA1235" t="str">
            <v>X</v>
          </cell>
        </row>
        <row r="1236">
          <cell r="D1236" t="str">
            <v>Net</v>
          </cell>
          <cell r="AA1236" t="str">
            <v>X</v>
          </cell>
        </row>
        <row r="1237">
          <cell r="D1237" t="str">
            <v>Total charges SDR</v>
          </cell>
          <cell r="Q1237">
            <v>32.634</v>
          </cell>
          <cell r="R1237">
            <v>26.132999999999999</v>
          </cell>
          <cell r="S1237">
            <v>29.487000000000002</v>
          </cell>
          <cell r="T1237">
            <v>18.962</v>
          </cell>
          <cell r="U1237">
            <v>12.917</v>
          </cell>
          <cell r="V1237">
            <v>12.8</v>
          </cell>
          <cell r="AA1237" t="str">
            <v>X</v>
          </cell>
        </row>
        <row r="1238">
          <cell r="D1238" t="str">
            <v>Total  paid SDR</v>
          </cell>
          <cell r="Q1238">
            <v>31.392000000000003</v>
          </cell>
          <cell r="R1238">
            <v>5.1999999999999998E-2</v>
          </cell>
          <cell r="S1238">
            <v>1.7240000000000002</v>
          </cell>
          <cell r="T1238">
            <v>2.0020000000000002</v>
          </cell>
          <cell r="U1238">
            <v>4.5000000000000005E-2</v>
          </cell>
          <cell r="V1238">
            <v>4.2</v>
          </cell>
          <cell r="AA1238" t="str">
            <v>X</v>
          </cell>
        </row>
        <row r="1239">
          <cell r="D1239" t="str">
            <v>Net arrears SDR</v>
          </cell>
          <cell r="Q1239">
            <v>1.2419999999999973</v>
          </cell>
          <cell r="R1239">
            <v>26.081</v>
          </cell>
          <cell r="S1239">
            <v>27.763000000000002</v>
          </cell>
          <cell r="T1239">
            <v>16.96</v>
          </cell>
          <cell r="U1239">
            <v>12.872</v>
          </cell>
          <cell r="V1239">
            <v>8.6000000000000014</v>
          </cell>
          <cell r="AA1239" t="str">
            <v>X</v>
          </cell>
        </row>
        <row r="1240">
          <cell r="AA1240" t="str">
            <v>X</v>
          </cell>
        </row>
        <row r="1241">
          <cell r="D1241" t="str">
            <v>In US dollars</v>
          </cell>
          <cell r="AA1241" t="str">
            <v>X</v>
          </cell>
        </row>
        <row r="1242">
          <cell r="AA1242" t="str">
            <v>X</v>
          </cell>
        </row>
        <row r="1243">
          <cell r="D1243" t="str">
            <v>Interest charges</v>
          </cell>
          <cell r="AA1243" t="str">
            <v>X</v>
          </cell>
        </row>
        <row r="1244">
          <cell r="D1244" t="str">
            <v>Interest Charges due correct USD (LDM)</v>
          </cell>
          <cell r="P1244">
            <v>22.602500917506994</v>
          </cell>
          <cell r="Q1244">
            <v>17.760837424391877</v>
          </cell>
          <cell r="R1244">
            <v>15.869645126922467</v>
          </cell>
          <cell r="S1244">
            <v>16.259648610109352</v>
          </cell>
          <cell r="T1244">
            <v>14.031394361486342</v>
          </cell>
          <cell r="U1244">
            <v>17.031629230520529</v>
          </cell>
          <cell r="V1244">
            <v>16.729874788453632</v>
          </cell>
          <cell r="W1244">
            <v>15.752670666857396</v>
          </cell>
          <cell r="X1244">
            <v>15.684304039929449</v>
          </cell>
          <cell r="Y1244">
            <v>15.607004953565925</v>
          </cell>
          <cell r="Z1244">
            <v>15.524336596565265</v>
          </cell>
          <cell r="AA1244" t="str">
            <v>X</v>
          </cell>
        </row>
        <row r="1245">
          <cell r="D1245" t="str">
            <v>IMF Interest Paid (USD)</v>
          </cell>
          <cell r="Q1245">
            <v>9.1257662293385096</v>
          </cell>
          <cell r="R1245">
            <v>7.1553069158065405E-2</v>
          </cell>
          <cell r="S1245">
            <v>1.5938172284039782</v>
          </cell>
          <cell r="T1245">
            <v>1.7993875443106633</v>
          </cell>
          <cell r="U1245">
            <v>4.6149030198050528E-2</v>
          </cell>
          <cell r="V1245">
            <v>5.4894901649613477</v>
          </cell>
          <cell r="W1245">
            <v>9.373489983584566</v>
          </cell>
          <cell r="AA1245" t="str">
            <v>X</v>
          </cell>
        </row>
        <row r="1246">
          <cell r="Q1246">
            <v>5.3453820007038493</v>
          </cell>
          <cell r="R1246">
            <v>7.1415467101992203E-2</v>
          </cell>
          <cell r="S1246">
            <v>0.30519904373693202</v>
          </cell>
          <cell r="T1246">
            <v>1.7980202285475091</v>
          </cell>
          <cell r="U1246">
            <v>4.6149030198050528E-2</v>
          </cell>
          <cell r="V1246">
            <v>5.4894901649613477</v>
          </cell>
          <cell r="AA1246" t="str">
            <v>X</v>
          </cell>
        </row>
        <row r="1247">
          <cell r="D1247" t="str">
            <v>Net</v>
          </cell>
          <cell r="Q1247">
            <v>8.6350711950533672</v>
          </cell>
          <cell r="R1247">
            <v>15.798092057764402</v>
          </cell>
          <cell r="S1247">
            <v>14.665831381705374</v>
          </cell>
          <cell r="T1247">
            <v>12.232006817175678</v>
          </cell>
          <cell r="U1247">
            <v>16.985480200322478</v>
          </cell>
          <cell r="V1247">
            <v>11.240384623492284</v>
          </cell>
          <cell r="AA1247" t="str">
            <v>X</v>
          </cell>
        </row>
        <row r="1248">
          <cell r="AA1248" t="str">
            <v>X</v>
          </cell>
        </row>
        <row r="1249">
          <cell r="D1249" t="str">
            <v>IMF Amortization</v>
          </cell>
          <cell r="AA1249" t="str">
            <v>X</v>
          </cell>
        </row>
        <row r="1250">
          <cell r="D1250" t="str">
            <v>Principal payments due</v>
          </cell>
          <cell r="Q1250">
            <v>29.615913311884444</v>
          </cell>
          <cell r="R1250">
            <v>20.089900186687593</v>
          </cell>
          <cell r="S1250">
            <v>23.737703401761376</v>
          </cell>
          <cell r="T1250">
            <v>11.895647139439793</v>
          </cell>
          <cell r="U1250">
            <v>0</v>
          </cell>
          <cell r="V1250">
            <v>0</v>
          </cell>
          <cell r="AA1250" t="str">
            <v>X</v>
          </cell>
        </row>
        <row r="1251">
          <cell r="D1251" t="str">
            <v>Principal paid (incl retro burden sharing)</v>
          </cell>
          <cell r="Q1251">
            <v>36.447898020008381</v>
          </cell>
          <cell r="R1251">
            <v>0</v>
          </cell>
          <cell r="S1251">
            <v>0.74468566671811409</v>
          </cell>
          <cell r="T1251">
            <v>0.93797861352364365</v>
          </cell>
          <cell r="U1251">
            <v>1.3185437199443007E-2</v>
          </cell>
          <cell r="V1251">
            <v>0</v>
          </cell>
          <cell r="AA1251" t="str">
            <v>X</v>
          </cell>
        </row>
        <row r="1252">
          <cell r="D1252" t="str">
            <v>Net</v>
          </cell>
          <cell r="Q1252">
            <v>-6.8319847081239358</v>
          </cell>
          <cell r="R1252">
            <v>20.089900186687593</v>
          </cell>
          <cell r="S1252">
            <v>22.993017735043264</v>
          </cell>
          <cell r="T1252">
            <v>10.95766852591615</v>
          </cell>
          <cell r="U1252">
            <v>-1.3185437199443007E-2</v>
          </cell>
          <cell r="V1252">
            <v>0</v>
          </cell>
          <cell r="AA1252" t="str">
            <v>X</v>
          </cell>
        </row>
        <row r="1253">
          <cell r="AA1253" t="str">
            <v>X</v>
          </cell>
        </row>
        <row r="1254">
          <cell r="D1254" t="str">
            <v xml:space="preserve">Net </v>
          </cell>
          <cell r="AA1254" t="str">
            <v>X</v>
          </cell>
        </row>
        <row r="1255">
          <cell r="D1255" t="str">
            <v>Total charges USD</v>
          </cell>
          <cell r="Q1255">
            <v>47.376750736276321</v>
          </cell>
          <cell r="R1255">
            <v>35.959545313610064</v>
          </cell>
          <cell r="S1255">
            <v>39.997352011870731</v>
          </cell>
          <cell r="T1255">
            <v>25.927041500926137</v>
          </cell>
          <cell r="U1255">
            <v>17.031629230520529</v>
          </cell>
          <cell r="V1255">
            <v>16.729874788453632</v>
          </cell>
          <cell r="AA1255" t="str">
            <v>X</v>
          </cell>
        </row>
        <row r="1256">
          <cell r="D1256" t="str">
            <v>Total  paid USD</v>
          </cell>
          <cell r="Q1256">
            <v>41.793280020712231</v>
          </cell>
          <cell r="R1256">
            <v>7.1415467101992203E-2</v>
          </cell>
          <cell r="S1256">
            <v>1.0498847104550462</v>
          </cell>
          <cell r="T1256">
            <v>2.7359988420711527</v>
          </cell>
          <cell r="U1256">
            <v>5.9334467397493533E-2</v>
          </cell>
          <cell r="V1256">
            <v>5.4894901649613477</v>
          </cell>
          <cell r="AA1256" t="str">
            <v>X</v>
          </cell>
        </row>
        <row r="1257">
          <cell r="D1257" t="str">
            <v>Net arrears USD</v>
          </cell>
          <cell r="Q1257">
            <v>5.5834707155640899</v>
          </cell>
          <cell r="R1257">
            <v>35.888129846508072</v>
          </cell>
          <cell r="S1257">
            <v>38.947467301415685</v>
          </cell>
          <cell r="T1257">
            <v>23.191042658854983</v>
          </cell>
          <cell r="U1257">
            <v>16.972294763123035</v>
          </cell>
          <cell r="V1257">
            <v>11.240384623492284</v>
          </cell>
          <cell r="AA1257" t="str">
            <v>X</v>
          </cell>
        </row>
        <row r="1258">
          <cell r="AA1258" t="str">
            <v>X</v>
          </cell>
        </row>
        <row r="1259">
          <cell r="AA1259" t="str">
            <v>X</v>
          </cell>
        </row>
        <row r="1260">
          <cell r="AA1260" t="str">
            <v>X</v>
          </cell>
        </row>
        <row r="1261">
          <cell r="D1261" t="str">
            <v>TABLE  18</v>
          </cell>
          <cell r="AA1261" t="str">
            <v>X</v>
          </cell>
        </row>
        <row r="1262">
          <cell r="D1262" t="str">
            <v>Reserves - SDRs eop</v>
          </cell>
          <cell r="AA1262" t="str">
            <v>X</v>
          </cell>
        </row>
        <row r="1263">
          <cell r="E1263">
            <v>1984</v>
          </cell>
          <cell r="F1263">
            <v>1985</v>
          </cell>
          <cell r="G1263">
            <v>1986</v>
          </cell>
          <cell r="H1263">
            <v>1987</v>
          </cell>
          <cell r="I1263">
            <v>1988</v>
          </cell>
          <cell r="J1263">
            <v>1989</v>
          </cell>
          <cell r="K1263">
            <v>1990</v>
          </cell>
          <cell r="L1263">
            <v>1991</v>
          </cell>
          <cell r="M1263">
            <v>1992</v>
          </cell>
          <cell r="N1263">
            <v>1993</v>
          </cell>
          <cell r="O1263">
            <v>1994</v>
          </cell>
          <cell r="P1263">
            <v>1995</v>
          </cell>
          <cell r="Q1263">
            <v>1996</v>
          </cell>
          <cell r="R1263" t="str">
            <v>"                  1997</v>
          </cell>
          <cell r="S1263" t="str">
            <v>"                  1998</v>
          </cell>
          <cell r="T1263" t="str">
            <v>"                  1999</v>
          </cell>
          <cell r="U1263" t="str">
            <v>"                  2000</v>
          </cell>
          <cell r="V1263" t="str">
            <v>"                  2001</v>
          </cell>
          <cell r="W1263" t="str">
            <v>"                  2002</v>
          </cell>
          <cell r="X1263" t="str">
            <v>"                  2003</v>
          </cell>
          <cell r="Y1263" t="str">
            <v>"                  2004</v>
          </cell>
          <cell r="Z1263" t="str">
            <v>"                  2005</v>
          </cell>
          <cell r="AA1263" t="str">
            <v>X</v>
          </cell>
        </row>
        <row r="1264">
          <cell r="AA1264" t="str">
            <v>X</v>
          </cell>
        </row>
        <row r="1265">
          <cell r="AA1265" t="str">
            <v>X</v>
          </cell>
        </row>
        <row r="1266">
          <cell r="B1266" t="str">
            <v>f</v>
          </cell>
          <cell r="C1266">
            <v>0.61089494163424118</v>
          </cell>
          <cell r="D1266" t="str">
            <v>Gross reserves</v>
          </cell>
          <cell r="F1266">
            <v>221.2488670758016</v>
          </cell>
          <cell r="G1266">
            <v>255.27688769272578</v>
          </cell>
          <cell r="H1266">
            <v>265.73793783488196</v>
          </cell>
          <cell r="I1266">
            <v>266.8249612580542</v>
          </cell>
          <cell r="J1266">
            <v>261.60122754109676</v>
          </cell>
          <cell r="K1266">
            <v>173.95585595971266</v>
          </cell>
          <cell r="L1266">
            <v>154.38953506555424</v>
          </cell>
          <cell r="M1266">
            <v>133.59948936104772</v>
          </cell>
          <cell r="N1266">
            <v>142.18112987769365</v>
          </cell>
          <cell r="O1266">
            <v>113.08993766696349</v>
          </cell>
          <cell r="P1266">
            <v>117.52438614194418</v>
          </cell>
          <cell r="Q1266">
            <v>25.699999999999996</v>
          </cell>
          <cell r="R1266">
            <v>25</v>
          </cell>
          <cell r="S1266">
            <v>21.6</v>
          </cell>
          <cell r="T1266">
            <v>10.200000000000003</v>
          </cell>
          <cell r="U1266">
            <v>-19.274999999999995</v>
          </cell>
          <cell r="V1266">
            <v>-11.774999999999995</v>
          </cell>
          <cell r="W1266">
            <v>3.225000000000005</v>
          </cell>
          <cell r="X1266">
            <v>18.225000000000005</v>
          </cell>
          <cell r="Y1266">
            <v>33.225000000000009</v>
          </cell>
          <cell r="Z1266">
            <v>48.225000000000009</v>
          </cell>
          <cell r="AA1266" t="str">
            <v>X</v>
          </cell>
        </row>
        <row r="1267">
          <cell r="AA1267" t="str">
            <v>X</v>
          </cell>
        </row>
        <row r="1268">
          <cell r="B1268" t="str">
            <v>f</v>
          </cell>
          <cell r="C1268">
            <v>0.85453553992848641</v>
          </cell>
          <cell r="D1268" t="str">
            <v>Foreign exchange</v>
          </cell>
          <cell r="F1268">
            <v>88.767666806323604</v>
          </cell>
          <cell r="G1268">
            <v>106.03718854295468</v>
          </cell>
          <cell r="H1268">
            <v>98.389876988731388</v>
          </cell>
          <cell r="I1268">
            <v>129.66957744293939</v>
          </cell>
          <cell r="J1268">
            <v>195.68840109682816</v>
          </cell>
          <cell r="K1268">
            <v>144.27202426415644</v>
          </cell>
          <cell r="L1268">
            <v>147.22385761192143</v>
          </cell>
          <cell r="M1268">
            <v>126.69042485952374</v>
          </cell>
          <cell r="N1268">
            <v>131.91613278974955</v>
          </cell>
          <cell r="O1268">
            <v>101.37680663059113</v>
          </cell>
          <cell r="P1268">
            <v>107.50084090144637</v>
          </cell>
          <cell r="Q1268">
            <v>16.659666203059803</v>
          </cell>
          <cell r="R1268">
            <v>25</v>
          </cell>
          <cell r="S1268">
            <v>21.6</v>
          </cell>
          <cell r="T1268">
            <v>16.138712686038684</v>
          </cell>
          <cell r="U1268">
            <v>30.67781896402235</v>
          </cell>
          <cell r="V1268">
            <v>26.2152865922492</v>
          </cell>
          <cell r="W1268">
            <v>25.51476818029796</v>
          </cell>
          <cell r="X1268">
            <v>24.853206857524576</v>
          </cell>
          <cell r="Y1268">
            <v>24.223698633426693</v>
          </cell>
          <cell r="Z1268">
            <v>23.610941878141869</v>
          </cell>
          <cell r="AA1268" t="str">
            <v>X</v>
          </cell>
        </row>
        <row r="1269">
          <cell r="B1269" t="str">
            <v>f</v>
          </cell>
          <cell r="C1269">
            <v>0.8682068079050812</v>
          </cell>
          <cell r="D1269" t="str">
            <v xml:space="preserve">  Free reserves 1/</v>
          </cell>
          <cell r="F1269">
            <v>70.084031053889674</v>
          </cell>
          <cell r="G1269">
            <v>53.064587413330713</v>
          </cell>
          <cell r="H1269">
            <v>41.993260491948874</v>
          </cell>
          <cell r="I1269">
            <v>63.367557871544363</v>
          </cell>
          <cell r="J1269">
            <v>139.95437340339643</v>
          </cell>
          <cell r="K1269">
            <v>100.83050524059723</v>
          </cell>
          <cell r="L1269">
            <v>110.43768629814269</v>
          </cell>
          <cell r="M1269">
            <v>98.472350895404801</v>
          </cell>
          <cell r="N1269">
            <v>100.24752475247524</v>
          </cell>
          <cell r="O1269">
            <v>74.046167545722312</v>
          </cell>
          <cell r="P1269">
            <v>79.313824419778015</v>
          </cell>
          <cell r="Q1269">
            <v>13.391237830319886</v>
          </cell>
          <cell r="R1269">
            <v>21.738931250572204</v>
          </cell>
          <cell r="S1269">
            <v>22.01666229963303</v>
          </cell>
          <cell r="T1269">
            <v>11.043448383884963</v>
          </cell>
          <cell r="U1269">
            <v>30.194748939489138</v>
          </cell>
          <cell r="V1269">
            <v>26.2152865922492</v>
          </cell>
          <cell r="W1269">
            <v>25.51476818029796</v>
          </cell>
          <cell r="X1269">
            <v>24.853206857524576</v>
          </cell>
          <cell r="Y1269">
            <v>24.223698633426693</v>
          </cell>
          <cell r="Z1269">
            <v>23.610941878141869</v>
          </cell>
          <cell r="AA1269" t="str">
            <v>X</v>
          </cell>
        </row>
        <row r="1270">
          <cell r="B1270" t="str">
            <v>f</v>
          </cell>
          <cell r="C1270">
            <v>0.79905650564670094</v>
          </cell>
          <cell r="D1270" t="str">
            <v xml:space="preserve">   of which: untied</v>
          </cell>
          <cell r="K1270">
            <v>6.1855959962324096</v>
          </cell>
          <cell r="L1270">
            <v>2.6565438364687539</v>
          </cell>
          <cell r="M1270">
            <v>3.5636227428913112</v>
          </cell>
          <cell r="N1270">
            <v>0.94641817122888772</v>
          </cell>
          <cell r="O1270">
            <v>2.1234331118569765</v>
          </cell>
          <cell r="P1270">
            <v>3.2963336696939121</v>
          </cell>
          <cell r="Q1270">
            <v>3.2684283727399168</v>
          </cell>
          <cell r="R1270">
            <v>3.2610687494277948</v>
          </cell>
          <cell r="S1270">
            <v>3.5510745644569406</v>
          </cell>
          <cell r="T1270">
            <v>-7.848925435543058</v>
          </cell>
          <cell r="U1270">
            <v>-37.323925435543053</v>
          </cell>
          <cell r="V1270">
            <v>-29.823925435543053</v>
          </cell>
          <cell r="W1270">
            <v>-14.823925435543053</v>
          </cell>
          <cell r="X1270">
            <v>0.1760745644569468</v>
          </cell>
          <cell r="Y1270">
            <v>15.17607456445695</v>
          </cell>
          <cell r="Z1270">
            <v>30.17607456445695</v>
          </cell>
          <cell r="AA1270" t="str">
            <v>X</v>
          </cell>
        </row>
        <row r="1271">
          <cell r="B1271" t="str">
            <v>f</v>
          </cell>
          <cell r="C1271">
            <v>0.86820680790508142</v>
          </cell>
          <cell r="D1271" t="str">
            <v xml:space="preserve">  Blocked </v>
          </cell>
          <cell r="F1271">
            <v>18.683635752433922</v>
          </cell>
          <cell r="G1271">
            <v>52.972601129623968</v>
          </cell>
          <cell r="H1271">
            <v>56.396616496782514</v>
          </cell>
          <cell r="I1271">
            <v>66.302019571395022</v>
          </cell>
          <cell r="J1271">
            <v>55.734027693431734</v>
          </cell>
          <cell r="K1271">
            <v>43.441519023559216</v>
          </cell>
          <cell r="L1271">
            <v>36.786171313778731</v>
          </cell>
          <cell r="M1271">
            <v>28.218073964118954</v>
          </cell>
          <cell r="N1271">
            <v>31.668608037274321</v>
          </cell>
          <cell r="O1271">
            <v>27.330639084868825</v>
          </cell>
          <cell r="P1271">
            <v>28.187016481668348</v>
          </cell>
          <cell r="Q1271">
            <v>30.180806675938804</v>
          </cell>
          <cell r="R1271">
            <v>22.213348591137496</v>
          </cell>
          <cell r="S1271">
            <v>9.3126782491443088</v>
          </cell>
          <cell r="T1271">
            <v>5.0952643021537209</v>
          </cell>
          <cell r="U1271">
            <v>0.48307002453321229</v>
          </cell>
          <cell r="V1271">
            <v>0.41940468399460962</v>
          </cell>
          <cell r="W1271">
            <v>0.40819745564091769</v>
          </cell>
          <cell r="X1271">
            <v>0.39761348141868419</v>
          </cell>
          <cell r="Y1271">
            <v>0.3875423079882232</v>
          </cell>
          <cell r="Z1271">
            <v>0.37773913256187575</v>
          </cell>
          <cell r="AA1271" t="str">
            <v>X</v>
          </cell>
        </row>
        <row r="1272">
          <cell r="B1272" t="str">
            <v>f</v>
          </cell>
          <cell r="C1272" t="e">
            <v>#DIV/0!</v>
          </cell>
          <cell r="D1272" t="str">
            <v xml:space="preserve">    Special account 2/</v>
          </cell>
          <cell r="F1272">
            <v>4.0304436950665314</v>
          </cell>
          <cell r="G1272">
            <v>17.385407620575524</v>
          </cell>
          <cell r="H1272">
            <v>33.255832026046832</v>
          </cell>
          <cell r="I1272">
            <v>33.437133361792007</v>
          </cell>
          <cell r="J1272">
            <v>18.087029348766393</v>
          </cell>
          <cell r="K1272">
            <v>0</v>
          </cell>
          <cell r="L1272">
            <v>0</v>
          </cell>
          <cell r="M1272">
            <v>6.0363405644893637</v>
          </cell>
          <cell r="N1272">
            <v>5.6785090273733259</v>
          </cell>
          <cell r="O1272">
            <v>5.8223165970271937</v>
          </cell>
          <cell r="P1272">
            <v>6.1217625294315505</v>
          </cell>
          <cell r="Q1272">
            <v>6.1196105702364401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 t="str">
            <v>X</v>
          </cell>
        </row>
        <row r="1273">
          <cell r="B1273" t="str">
            <v>f</v>
          </cell>
          <cell r="C1273">
            <v>0.86820680790508142</v>
          </cell>
          <cell r="D1273" t="str">
            <v xml:space="preserve">    Other 3/</v>
          </cell>
          <cell r="F1273">
            <v>14.65319205736739</v>
          </cell>
          <cell r="G1273">
            <v>35.58719350904844</v>
          </cell>
          <cell r="H1273">
            <v>23.140784470735682</v>
          </cell>
          <cell r="I1273">
            <v>32.864886209603014</v>
          </cell>
          <cell r="J1273">
            <v>37.646998344665342</v>
          </cell>
          <cell r="K1273">
            <v>43.441519023559216</v>
          </cell>
          <cell r="L1273">
            <v>36.786171313778731</v>
          </cell>
          <cell r="M1273">
            <v>22.181733399629589</v>
          </cell>
          <cell r="N1273">
            <v>25.990099009900995</v>
          </cell>
          <cell r="O1273">
            <v>21.508322487841632</v>
          </cell>
          <cell r="P1273">
            <v>22.065253952236798</v>
          </cell>
          <cell r="Q1273">
            <v>24.061196105702365</v>
          </cell>
          <cell r="R1273">
            <v>22.213348591137496</v>
          </cell>
          <cell r="S1273">
            <v>9.3126782491443088</v>
          </cell>
          <cell r="T1273">
            <v>5.0952643021537209</v>
          </cell>
          <cell r="U1273">
            <v>0.48307002453321229</v>
          </cell>
          <cell r="V1273">
            <v>0.41940468399460962</v>
          </cell>
          <cell r="W1273">
            <v>0.40819745564091769</v>
          </cell>
          <cell r="X1273">
            <v>0.39761348141868419</v>
          </cell>
          <cell r="Y1273">
            <v>0.3875423079882232</v>
          </cell>
          <cell r="Z1273">
            <v>0.37773913256187575</v>
          </cell>
          <cell r="AA1273" t="str">
            <v>X</v>
          </cell>
        </row>
        <row r="1274">
          <cell r="AA1274" t="str">
            <v>X</v>
          </cell>
        </row>
        <row r="1275">
          <cell r="B1275" t="str">
            <v>f</v>
          </cell>
          <cell r="C1275" t="e">
            <v>#DIV/0!</v>
          </cell>
          <cell r="D1275" t="str">
            <v>Gold 4/</v>
          </cell>
          <cell r="F1275">
            <v>132.48120026947799</v>
          </cell>
          <cell r="G1275">
            <v>149.2396991497711</v>
          </cell>
          <cell r="H1275">
            <v>167.34806084615059</v>
          </cell>
          <cell r="I1275">
            <v>137.15538381511482</v>
          </cell>
          <cell r="J1275">
            <v>65.912826444268589</v>
          </cell>
          <cell r="K1275">
            <v>29.683831695556208</v>
          </cell>
          <cell r="L1275">
            <v>7.1656774536328234</v>
          </cell>
          <cell r="M1275">
            <v>6.9090645015239698</v>
          </cell>
          <cell r="N1275">
            <v>10.26499708794409</v>
          </cell>
          <cell r="O1275">
            <v>11.713131036372355</v>
          </cell>
          <cell r="P1275">
            <v>10.023545240497814</v>
          </cell>
          <cell r="Q1275">
            <v>9.0403337969401942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 t="str">
            <v>X</v>
          </cell>
        </row>
        <row r="1276">
          <cell r="B1276" t="str">
            <v>f</v>
          </cell>
          <cell r="C1276" t="e">
            <v>#DIV/0!</v>
          </cell>
          <cell r="D1276" t="str">
            <v xml:space="preserve">  Gold at BoZ</v>
          </cell>
          <cell r="F1276">
            <v>56.099860014731725</v>
          </cell>
          <cell r="G1276">
            <v>52.38618857099344</v>
          </cell>
          <cell r="H1276">
            <v>113.79026470807899</v>
          </cell>
          <cell r="I1276">
            <v>83.952182919480222</v>
          </cell>
          <cell r="J1276">
            <v>65.823664276289762</v>
          </cell>
          <cell r="K1276">
            <v>35.790005649003916</v>
          </cell>
          <cell r="L1276">
            <v>6.4063073930451022</v>
          </cell>
          <cell r="M1276">
            <v>6.9090645015239698</v>
          </cell>
          <cell r="N1276">
            <v>7.9353523587652885</v>
          </cell>
          <cell r="O1276">
            <v>8.8362216590177418</v>
          </cell>
          <cell r="P1276">
            <v>7.1308442650521355</v>
          </cell>
          <cell r="Q1276">
            <v>5.9805285118219746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 t="str">
            <v>X</v>
          </cell>
        </row>
        <row r="1277">
          <cell r="B1277" t="str">
            <v>f</v>
          </cell>
          <cell r="C1277" t="e">
            <v>#DIV/0!</v>
          </cell>
          <cell r="D1277" t="str">
            <v xml:space="preserve">  Gold swap</v>
          </cell>
          <cell r="F1277">
            <v>76.381340254746277</v>
          </cell>
          <cell r="G1277">
            <v>96.853510578777659</v>
          </cell>
          <cell r="H1277">
            <v>53.557796138071595</v>
          </cell>
          <cell r="I1277">
            <v>53.203200895634595</v>
          </cell>
          <cell r="J1277">
            <v>8.9162167978827256E-2</v>
          </cell>
          <cell r="K1277">
            <v>-6.1061739534477084</v>
          </cell>
          <cell r="L1277">
            <v>0.75937006058772116</v>
          </cell>
          <cell r="M1277">
            <v>0</v>
          </cell>
          <cell r="N1277">
            <v>2.3296447291788005</v>
          </cell>
          <cell r="O1277">
            <v>2.8769093773546137</v>
          </cell>
          <cell r="P1277">
            <v>2.8927009754456776</v>
          </cell>
          <cell r="Q1277">
            <v>3.05980528511822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 t="str">
            <v>X</v>
          </cell>
        </row>
        <row r="1278">
          <cell r="AA1278" t="str">
            <v>X</v>
          </cell>
        </row>
        <row r="1279">
          <cell r="B1279" t="str">
            <v>f</v>
          </cell>
          <cell r="C1279">
            <v>0.98450527573452118</v>
          </cell>
          <cell r="D1279" t="str">
            <v>Foreign liabilities</v>
          </cell>
          <cell r="F1279">
            <v>-865.79350657024702</v>
          </cell>
          <cell r="G1279">
            <v>-864.36406525696304</v>
          </cell>
          <cell r="H1279">
            <v>-790.15517812698613</v>
          </cell>
          <cell r="I1279">
            <v>-768.27619088429287</v>
          </cell>
          <cell r="J1279">
            <v>-623.09576664355131</v>
          </cell>
          <cell r="K1279">
            <v>-510.53176920930497</v>
          </cell>
          <cell r="L1279">
            <v>-544.38991866226547</v>
          </cell>
          <cell r="M1279">
            <v>-546.17973059415806</v>
          </cell>
          <cell r="N1279">
            <v>-546.30168899242869</v>
          </cell>
          <cell r="O1279">
            <v>-523.59750667853962</v>
          </cell>
          <cell r="P1279">
            <v>-557.68583921964353</v>
          </cell>
          <cell r="Q1279">
            <v>-492.62865090403341</v>
          </cell>
          <cell r="R1279">
            <v>-528.46002475872945</v>
          </cell>
          <cell r="S1279">
            <v>-522.83351892567975</v>
          </cell>
          <cell r="T1279">
            <v>-526.95674758527355</v>
          </cell>
          <cell r="U1279">
            <v>-511.15819932614784</v>
          </cell>
          <cell r="V1279">
            <v>-503.23794397155052</v>
          </cell>
          <cell r="W1279">
            <v>-496.07115976573294</v>
          </cell>
          <cell r="X1279">
            <v>-488.90239620868482</v>
          </cell>
          <cell r="Y1279">
            <v>-481.72250286253194</v>
          </cell>
          <cell r="Z1279">
            <v>-474.48174598419871</v>
          </cell>
          <cell r="AA1279" t="str">
            <v>X</v>
          </cell>
        </row>
        <row r="1280">
          <cell r="B1280" t="str">
            <v>f</v>
          </cell>
          <cell r="C1280">
            <v>1</v>
          </cell>
          <cell r="D1280" t="str">
            <v xml:space="preserve">  IMF</v>
          </cell>
          <cell r="F1280">
            <v>-654.82471855473659</v>
          </cell>
          <cell r="G1280">
            <v>-641.38586143076941</v>
          </cell>
          <cell r="H1280">
            <v>-640.41062346612523</v>
          </cell>
          <cell r="I1280">
            <v>-565.39374672178337</v>
          </cell>
          <cell r="J1280">
            <v>-476.94287912668307</v>
          </cell>
          <cell r="K1280">
            <v>-363.43897756775681</v>
          </cell>
          <cell r="L1280">
            <v>-329.9733870790821</v>
          </cell>
          <cell r="M1280">
            <v>-331.19873410463322</v>
          </cell>
          <cell r="N1280">
            <v>-332.11997670355271</v>
          </cell>
          <cell r="O1280">
            <v>-327.69367764915404</v>
          </cell>
          <cell r="P1280">
            <v>-325.46249579549277</v>
          </cell>
          <cell r="Q1280">
            <v>-313.97774687065368</v>
          </cell>
          <cell r="R1280">
            <v>-357.4</v>
          </cell>
          <cell r="S1280">
            <v>-373</v>
          </cell>
          <cell r="T1280">
            <v>-384</v>
          </cell>
          <cell r="U1280">
            <v>-373</v>
          </cell>
          <cell r="V1280">
            <v>-373</v>
          </cell>
          <cell r="W1280">
            <v>-373</v>
          </cell>
          <cell r="X1280">
            <v>-373</v>
          </cell>
          <cell r="Y1280">
            <v>-373</v>
          </cell>
          <cell r="Z1280">
            <v>-373</v>
          </cell>
          <cell r="AA1280" t="str">
            <v>X</v>
          </cell>
        </row>
        <row r="1281">
          <cell r="B1281" t="str">
            <v>f</v>
          </cell>
          <cell r="C1281">
            <v>0.86820680790508131</v>
          </cell>
          <cell r="D1281" t="str">
            <v xml:space="preserve">  Arrears provisions</v>
          </cell>
          <cell r="F1281">
            <v>-64.650274979164365</v>
          </cell>
          <cell r="G1281">
            <v>-39.55410199390198</v>
          </cell>
          <cell r="H1281">
            <v>-31.406499007190259</v>
          </cell>
          <cell r="I1281">
            <v>-25.626366545183931</v>
          </cell>
          <cell r="J1281">
            <v>-18.877060614046581</v>
          </cell>
          <cell r="K1281">
            <v>-18.521645989576236</v>
          </cell>
          <cell r="L1281">
            <v>-16.622791319520271</v>
          </cell>
          <cell r="M1281">
            <v>-16.79993578791618</v>
          </cell>
          <cell r="N1281">
            <v>-14.487478159580663</v>
          </cell>
          <cell r="O1281">
            <v>-15.069525309952736</v>
          </cell>
          <cell r="P1281">
            <v>-15.405314497140935</v>
          </cell>
          <cell r="Q1281">
            <v>-16.133518776077885</v>
          </cell>
          <cell r="R1281">
            <v>-15.718301962109404</v>
          </cell>
          <cell r="S1281">
            <v>-8.0782004429293206</v>
          </cell>
          <cell r="T1281">
            <v>-4.8197633931513639</v>
          </cell>
          <cell r="U1281">
            <v>-0.31727067298082123</v>
          </cell>
          <cell r="V1281">
            <v>-0.27545655823057574</v>
          </cell>
          <cell r="W1281">
            <v>-0.26809587613182317</v>
          </cell>
          <cell r="X1281">
            <v>-0.26114453480704425</v>
          </cell>
          <cell r="Y1281">
            <v>-0.25452999072500043</v>
          </cell>
          <cell r="Z1281">
            <v>-0.24809146234006962</v>
          </cell>
          <cell r="AA1281" t="str">
            <v>X</v>
          </cell>
        </row>
        <row r="1282">
          <cell r="B1282" t="str">
            <v>f</v>
          </cell>
          <cell r="C1282">
            <v>0.94284396284306382</v>
          </cell>
          <cell r="D1282" t="str">
            <v xml:space="preserve">  Other</v>
          </cell>
          <cell r="F1282">
            <v>-146.31851303634608</v>
          </cell>
          <cell r="G1282">
            <v>-183.42410183229163</v>
          </cell>
          <cell r="H1282">
            <v>-118.33805565367055</v>
          </cell>
          <cell r="I1282">
            <v>-177.25607761732559</v>
          </cell>
          <cell r="J1282">
            <v>-127.27582690282168</v>
          </cell>
          <cell r="K1282">
            <v>-128.5711456519719</v>
          </cell>
          <cell r="L1282">
            <v>-197.79374026366315</v>
          </cell>
          <cell r="M1282">
            <v>-194.47198396921152</v>
          </cell>
          <cell r="N1282">
            <v>-185.497961560862</v>
          </cell>
          <cell r="O1282">
            <v>-165.69628056716215</v>
          </cell>
          <cell r="P1282">
            <v>-207.60174907500843</v>
          </cell>
          <cell r="Q1282">
            <v>-157.37134909596662</v>
          </cell>
          <cell r="R1282">
            <v>-155.34172279662005</v>
          </cell>
          <cell r="S1282">
            <v>-141.7553184827504</v>
          </cell>
          <cell r="T1282">
            <v>-138.13698419212218</v>
          </cell>
          <cell r="U1282">
            <v>-137.84092865316703</v>
          </cell>
          <cell r="V1282">
            <v>-129.96248741332002</v>
          </cell>
          <cell r="W1282">
            <v>-122.80306388960116</v>
          </cell>
          <cell r="X1282">
            <v>-115.64125167387779</v>
          </cell>
          <cell r="Y1282">
            <v>-108.46797287180691</v>
          </cell>
          <cell r="Z1282">
            <v>-101.23365452185865</v>
          </cell>
          <cell r="AA1282" t="str">
            <v>X</v>
          </cell>
        </row>
        <row r="1283">
          <cell r="B1283" t="str">
            <v>f</v>
          </cell>
          <cell r="C1283" t="e">
            <v>#DIV/0!</v>
          </cell>
          <cell r="D1283" t="str">
            <v xml:space="preserve">  Foreign currency deposits</v>
          </cell>
          <cell r="M1283">
            <v>-3.7090767323970786</v>
          </cell>
          <cell r="N1283">
            <v>-14.196272568433315</v>
          </cell>
          <cell r="O1283">
            <v>-15.138023152270705</v>
          </cell>
          <cell r="P1283">
            <v>-9.216279852001346</v>
          </cell>
          <cell r="Q1283">
            <v>-5.1460361613351884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 t="str">
            <v>X</v>
          </cell>
        </row>
        <row r="1284">
          <cell r="AA1284" t="str">
            <v>X</v>
          </cell>
        </row>
        <row r="1285">
          <cell r="B1285" t="str">
            <v>f</v>
          </cell>
          <cell r="C1285" t="e">
            <v>#DIV/0!</v>
          </cell>
          <cell r="D1285" t="str">
            <v>Foreign currency deposits and</v>
          </cell>
          <cell r="AA1285" t="str">
            <v>X</v>
          </cell>
        </row>
        <row r="1286">
          <cell r="B1286" t="str">
            <v>f</v>
          </cell>
          <cell r="C1286">
            <v>0.86820680790508142</v>
          </cell>
          <cell r="D1286" t="str">
            <v xml:space="preserve">  provisions for imports</v>
          </cell>
          <cell r="F1286">
            <v>19.483062463285687</v>
          </cell>
          <cell r="G1286">
            <v>38.105531856178636</v>
          </cell>
          <cell r="H1286">
            <v>25.279543724605208</v>
          </cell>
          <cell r="I1286">
            <v>36.699735844348858</v>
          </cell>
          <cell r="J1286">
            <v>45.192444492798501</v>
          </cell>
          <cell r="K1286">
            <v>86.818980667838318</v>
          </cell>
          <cell r="L1286">
            <v>53.634167764602545</v>
          </cell>
          <cell r="M1286">
            <v>25.890810132026669</v>
          </cell>
          <cell r="N1286">
            <v>40.18637157833431</v>
          </cell>
          <cell r="O1286">
            <v>36.646345640112337</v>
          </cell>
          <cell r="P1286">
            <v>31.281533804238144</v>
          </cell>
          <cell r="Q1286">
            <v>29.207232267037554</v>
          </cell>
          <cell r="R1286">
            <v>22.213348591137496</v>
          </cell>
          <cell r="S1286">
            <v>9.3126782491443088</v>
          </cell>
          <cell r="T1286">
            <v>5.0952643021537209</v>
          </cell>
          <cell r="U1286">
            <v>0.48307002453321229</v>
          </cell>
          <cell r="V1286">
            <v>0.41940468399460962</v>
          </cell>
          <cell r="W1286">
            <v>0.40819745564091769</v>
          </cell>
          <cell r="X1286">
            <v>0.39761348141868419</v>
          </cell>
          <cell r="Y1286">
            <v>0.3875423079882232</v>
          </cell>
          <cell r="Z1286">
            <v>0.37773913256187575</v>
          </cell>
          <cell r="AA1286" t="str">
            <v>X</v>
          </cell>
        </row>
        <row r="1287">
          <cell r="AA1287" t="str">
            <v>X</v>
          </cell>
        </row>
        <row r="1288">
          <cell r="B1288" t="str">
            <v>f</v>
          </cell>
          <cell r="C1288">
            <v>1.0716663568534701</v>
          </cell>
          <cell r="D1288" t="str">
            <v>Net foreign assets (broad)</v>
          </cell>
          <cell r="F1288">
            <v>-664.0277019577311</v>
          </cell>
          <cell r="G1288">
            <v>-647.19270942041589</v>
          </cell>
          <cell r="H1288">
            <v>-549.69678401670944</v>
          </cell>
          <cell r="I1288">
            <v>-538.15096547058749</v>
          </cell>
          <cell r="J1288">
            <v>-406.68698359525308</v>
          </cell>
          <cell r="K1288">
            <v>-423.39489391743064</v>
          </cell>
          <cell r="L1288">
            <v>-443.63455136131375</v>
          </cell>
          <cell r="M1288">
            <v>-438.47105136513699</v>
          </cell>
          <cell r="N1288">
            <v>-444.30693069306938</v>
          </cell>
          <cell r="O1288">
            <v>-447.15391465168847</v>
          </cell>
          <cell r="P1288">
            <v>-471.44298688193743</v>
          </cell>
          <cell r="Q1288">
            <v>-496.13588317107093</v>
          </cell>
          <cell r="R1288">
            <v>-525.67337334986689</v>
          </cell>
          <cell r="S1288">
            <v>-510.54619717482399</v>
          </cell>
          <cell r="T1288">
            <v>-515.91329920138855</v>
          </cell>
          <cell r="U1288">
            <v>-480.96345038665868</v>
          </cell>
          <cell r="V1288">
            <v>-515.43234865554518</v>
          </cell>
          <cell r="W1288">
            <v>-493.25435722137382</v>
          </cell>
          <cell r="X1288">
            <v>-471.07500969010346</v>
          </cell>
          <cell r="Y1288">
            <v>-448.88504517052013</v>
          </cell>
          <cell r="Z1288">
            <v>-426.63448511676052</v>
          </cell>
          <cell r="AA1288" t="str">
            <v>X</v>
          </cell>
        </row>
        <row r="1289">
          <cell r="AA1289" t="str">
            <v>X</v>
          </cell>
        </row>
        <row r="1290">
          <cell r="B1290" t="str">
            <v>f</v>
          </cell>
          <cell r="C1290" t="e">
            <v>#DIV/0!</v>
          </cell>
          <cell r="D1290" t="str">
            <v xml:space="preserve">Net foreign assets (broad, </v>
          </cell>
          <cell r="AA1290" t="str">
            <v>X</v>
          </cell>
        </row>
        <row r="1291">
          <cell r="B1291" t="str">
            <v>f</v>
          </cell>
          <cell r="C1291">
            <v>1.0716663568534701</v>
          </cell>
          <cell r="D1291" t="str">
            <v xml:space="preserve">    excluding special account)</v>
          </cell>
          <cell r="F1291">
            <v>-659.99725826266456</v>
          </cell>
          <cell r="G1291">
            <v>-629.80730179984039</v>
          </cell>
          <cell r="H1291">
            <v>-516.4409519906626</v>
          </cell>
          <cell r="I1291">
            <v>-504.71383210879549</v>
          </cell>
          <cell r="J1291">
            <v>-388.59995424648667</v>
          </cell>
          <cell r="K1291">
            <v>-423.39489391743064</v>
          </cell>
          <cell r="L1291">
            <v>-443.63455136131375</v>
          </cell>
          <cell r="M1291">
            <v>-444.50739192962629</v>
          </cell>
          <cell r="N1291">
            <v>-449.98543972044268</v>
          </cell>
          <cell r="O1291">
            <v>-452.97623124871564</v>
          </cell>
          <cell r="P1291">
            <v>-477.56474941136901</v>
          </cell>
          <cell r="Q1291">
            <v>-502.25549374130736</v>
          </cell>
          <cell r="R1291">
            <v>-525.67337334986689</v>
          </cell>
          <cell r="S1291">
            <v>-510.54619717482399</v>
          </cell>
          <cell r="T1291">
            <v>-515.91329920138855</v>
          </cell>
          <cell r="U1291">
            <v>-480.96345038665868</v>
          </cell>
          <cell r="V1291">
            <v>-515.43234865554518</v>
          </cell>
          <cell r="W1291">
            <v>-493.25435722137382</v>
          </cell>
          <cell r="X1291">
            <v>-471.07500969010346</v>
          </cell>
          <cell r="Y1291">
            <v>-448.88504517052013</v>
          </cell>
          <cell r="Z1291">
            <v>-426.63448511676052</v>
          </cell>
          <cell r="AA1291" t="str">
            <v>X</v>
          </cell>
        </row>
        <row r="1292">
          <cell r="AA1292" t="str">
            <v>X</v>
          </cell>
        </row>
        <row r="1293">
          <cell r="B1293" t="str">
            <v>f</v>
          </cell>
          <cell r="C1293">
            <v>1.0718709129879533</v>
          </cell>
          <cell r="D1293" t="str">
            <v>Net foreign assets (narrow)</v>
          </cell>
          <cell r="F1293">
            <v>-644.54463949444539</v>
          </cell>
          <cell r="G1293">
            <v>-609.08717756423721</v>
          </cell>
          <cell r="H1293">
            <v>-524.41724029210422</v>
          </cell>
          <cell r="I1293">
            <v>-501.45122962623867</v>
          </cell>
          <cell r="J1293">
            <v>-361.49453910245455</v>
          </cell>
          <cell r="K1293">
            <v>-336.5759132495923</v>
          </cell>
          <cell r="L1293">
            <v>-390.00038359671123</v>
          </cell>
          <cell r="M1293">
            <v>-412.58024123311031</v>
          </cell>
          <cell r="N1293">
            <v>-404.12055911473504</v>
          </cell>
          <cell r="O1293">
            <v>-410.50756901157609</v>
          </cell>
          <cell r="P1293">
            <v>-440.16145307769926</v>
          </cell>
          <cell r="Q1293">
            <v>-466.92865090403342</v>
          </cell>
          <cell r="R1293">
            <v>-503.46002475872945</v>
          </cell>
          <cell r="S1293">
            <v>-501.23351892567973</v>
          </cell>
          <cell r="T1293">
            <v>-510.81803489923487</v>
          </cell>
          <cell r="U1293">
            <v>-480.48038036212546</v>
          </cell>
          <cell r="V1293">
            <v>-515.0129439715505</v>
          </cell>
          <cell r="W1293">
            <v>-492.84615976573292</v>
          </cell>
          <cell r="X1293">
            <v>-470.6773962086848</v>
          </cell>
          <cell r="Y1293">
            <v>-448.49750286253192</v>
          </cell>
          <cell r="Z1293">
            <v>-426.25674598419869</v>
          </cell>
          <cell r="AA1293" t="str">
            <v>X</v>
          </cell>
        </row>
        <row r="1294">
          <cell r="AA1294" t="str">
            <v>X</v>
          </cell>
        </row>
        <row r="1295">
          <cell r="B1295" t="str">
            <v>f</v>
          </cell>
          <cell r="C1295">
            <v>1.3205939353856295</v>
          </cell>
          <cell r="D1295" t="str">
            <v>Net reserves  5/</v>
          </cell>
          <cell r="F1295">
            <v>51.416847881103294</v>
          </cell>
          <cell r="G1295">
            <v>16.361846383679982</v>
          </cell>
          <cell r="H1295">
            <v>88.864506430559359</v>
          </cell>
          <cell r="I1295">
            <v>19.432014434587749</v>
          </cell>
          <cell r="J1295">
            <v>71.045926796710177</v>
          </cell>
          <cell r="K1295">
            <v>-41.434270360097557</v>
          </cell>
          <cell r="L1295">
            <v>-97.038372962711463</v>
          </cell>
          <cell r="M1295">
            <v>-86.763304740190478</v>
          </cell>
          <cell r="N1295">
            <v>-83.503203261502648</v>
          </cell>
          <cell r="O1295">
            <v>-89.252688540310984</v>
          </cell>
          <cell r="P1295">
            <v>-121.3588967373024</v>
          </cell>
          <cell r="Q1295">
            <v>-160.8785813630042</v>
          </cell>
          <cell r="R1295">
            <v>-152.55507138775755</v>
          </cell>
          <cell r="S1295">
            <v>-129.46799673189471</v>
          </cell>
          <cell r="T1295">
            <v>-127.09353580823721</v>
          </cell>
          <cell r="U1295">
            <v>-107.64617971367788</v>
          </cell>
          <cell r="V1295">
            <v>-142.1568920973146</v>
          </cell>
          <cell r="W1295">
            <v>-119.9862613452421</v>
          </cell>
          <cell r="X1295">
            <v>-97.813865155296469</v>
          </cell>
          <cell r="Y1295">
            <v>-75.630515179795111</v>
          </cell>
          <cell r="Z1295">
            <v>-53.386393654420516</v>
          </cell>
          <cell r="AA1295" t="str">
            <v>X</v>
          </cell>
        </row>
        <row r="1296">
          <cell r="AA1296" t="str">
            <v>X</v>
          </cell>
        </row>
        <row r="1297">
          <cell r="C1297" t="e">
            <v>#DIV/0!</v>
          </cell>
          <cell r="D1297" t="str">
            <v>Memorandum items:</v>
          </cell>
          <cell r="AA1297" t="str">
            <v>X</v>
          </cell>
        </row>
        <row r="1298">
          <cell r="AA1298" t="str">
            <v>X</v>
          </cell>
        </row>
        <row r="1299">
          <cell r="C1299" t="e">
            <v>#DIV/0!</v>
          </cell>
          <cell r="D1299" t="str">
            <v>Gold swaps</v>
          </cell>
          <cell r="F1299">
            <v>76.500139985268277</v>
          </cell>
          <cell r="G1299">
            <v>97.313811429006549</v>
          </cell>
          <cell r="H1299">
            <v>55.009735291921018</v>
          </cell>
          <cell r="I1299">
            <v>53.847817080519789</v>
          </cell>
          <cell r="J1299">
            <v>66.776335723710233</v>
          </cell>
          <cell r="K1299">
            <v>96.809994350996078</v>
          </cell>
          <cell r="L1299">
            <v>126.1936926069549</v>
          </cell>
          <cell r="AA1299" t="str">
            <v>X</v>
          </cell>
        </row>
        <row r="1300">
          <cell r="AA1300" t="str">
            <v>X</v>
          </cell>
        </row>
        <row r="1301">
          <cell r="C1301" t="e">
            <v>#DIV/0!</v>
          </cell>
          <cell r="D1301" t="str">
            <v>Deposit money banks (net)</v>
          </cell>
          <cell r="F1301">
            <v>24.86800077441859</v>
          </cell>
          <cell r="G1301">
            <v>20.892384686895312</v>
          </cell>
          <cell r="H1301">
            <v>25.247415996563596</v>
          </cell>
          <cell r="I1301">
            <v>11.241537657930721</v>
          </cell>
          <cell r="J1301">
            <v>30.128310964075055</v>
          </cell>
          <cell r="K1301">
            <v>12.372248648407066</v>
          </cell>
          <cell r="L1301">
            <v>8.3004162731554274</v>
          </cell>
          <cell r="M1301">
            <v>5.2469420284781592</v>
          </cell>
          <cell r="N1301">
            <v>1.9528385611670416</v>
          </cell>
          <cell r="O1301">
            <v>3.6272242039760343</v>
          </cell>
          <cell r="P1301">
            <v>0</v>
          </cell>
          <cell r="Q1301">
            <v>0</v>
          </cell>
          <cell r="R1301">
            <v>0</v>
          </cell>
          <cell r="AA1301" t="str">
            <v>X</v>
          </cell>
        </row>
        <row r="1302">
          <cell r="C1302" t="e">
            <v>#DIV/0!</v>
          </cell>
          <cell r="D1302" t="str">
            <v xml:space="preserve">  Foreign assets</v>
          </cell>
          <cell r="F1302">
            <v>70.540923456569288</v>
          </cell>
          <cell r="G1302">
            <v>85.351772994399539</v>
          </cell>
          <cell r="H1302">
            <v>88.451722156963044</v>
          </cell>
          <cell r="I1302">
            <v>70.280628918604762</v>
          </cell>
          <cell r="J1302">
            <v>132.2298092312183</v>
          </cell>
          <cell r="K1302">
            <v>92.432502756329228</v>
          </cell>
          <cell r="L1302">
            <v>60.210956140190987</v>
          </cell>
          <cell r="M1302">
            <v>49.452894582820285</v>
          </cell>
          <cell r="N1302">
            <v>45.41224311506781</v>
          </cell>
          <cell r="O1302">
            <v>55.607180681500836</v>
          </cell>
          <cell r="AA1302" t="str">
            <v>X</v>
          </cell>
        </row>
        <row r="1303">
          <cell r="C1303" t="e">
            <v>#DIV/0!</v>
          </cell>
          <cell r="D1303" t="str">
            <v xml:space="preserve">  Foreign liabilities (broad)</v>
          </cell>
          <cell r="F1303">
            <v>45.672922682150698</v>
          </cell>
          <cell r="G1303">
            <v>64.459388307504227</v>
          </cell>
          <cell r="H1303">
            <v>63.204306160399447</v>
          </cell>
          <cell r="I1303">
            <v>59.039091260674041</v>
          </cell>
          <cell r="J1303">
            <v>102.10149826714324</v>
          </cell>
          <cell r="K1303">
            <v>80.060254107922162</v>
          </cell>
          <cell r="L1303">
            <v>51.91053986703556</v>
          </cell>
          <cell r="M1303">
            <v>44.205952554342126</v>
          </cell>
          <cell r="N1303">
            <v>43.459404553900768</v>
          </cell>
          <cell r="O1303">
            <v>51.979956477524802</v>
          </cell>
          <cell r="AA1303" t="str">
            <v>X</v>
          </cell>
        </row>
        <row r="1304">
          <cell r="AA1304" t="str">
            <v>X</v>
          </cell>
        </row>
        <row r="1305">
          <cell r="B1305" t="str">
            <v>f</v>
          </cell>
          <cell r="D1305" t="str">
            <v>Gross reserves (excluding gold and</v>
          </cell>
          <cell r="AA1305" t="str">
            <v>X</v>
          </cell>
        </row>
        <row r="1306">
          <cell r="B1306" t="str">
            <v>f</v>
          </cell>
          <cell r="C1306">
            <v>0.61089494163424118</v>
          </cell>
          <cell r="D1306" t="str">
            <v xml:space="preserve">        holdings in special accounts)</v>
          </cell>
          <cell r="F1306">
            <v>84.737223111257066</v>
          </cell>
          <cell r="G1306">
            <v>88.651780922379146</v>
          </cell>
          <cell r="H1306">
            <v>65.134044962684527</v>
          </cell>
          <cell r="I1306">
            <v>96.232444081147378</v>
          </cell>
          <cell r="J1306">
            <v>177.60137174806175</v>
          </cell>
          <cell r="K1306">
            <v>144.27202426415647</v>
          </cell>
          <cell r="L1306">
            <v>147.22385761192143</v>
          </cell>
          <cell r="M1306">
            <v>120.65408429503438</v>
          </cell>
          <cell r="N1306">
            <v>126.23762376237622</v>
          </cell>
          <cell r="O1306">
            <v>95.554490033563937</v>
          </cell>
          <cell r="P1306">
            <v>101.37907837201482</v>
          </cell>
          <cell r="Q1306">
            <v>10.540055632823362</v>
          </cell>
          <cell r="R1306">
            <v>25</v>
          </cell>
          <cell r="S1306">
            <v>21.6</v>
          </cell>
          <cell r="T1306">
            <v>10.200000000000003</v>
          </cell>
          <cell r="U1306">
            <v>-19.274999999999995</v>
          </cell>
          <cell r="V1306">
            <v>-11.774999999999995</v>
          </cell>
          <cell r="W1306">
            <v>3.225000000000005</v>
          </cell>
          <cell r="X1306">
            <v>18.225000000000005</v>
          </cell>
          <cell r="Y1306">
            <v>33.225000000000009</v>
          </cell>
          <cell r="Z1306">
            <v>48.225000000000009</v>
          </cell>
          <cell r="AA1306" t="str">
            <v>X</v>
          </cell>
        </row>
        <row r="1307">
          <cell r="B1307" t="str">
            <v>f</v>
          </cell>
          <cell r="C1307">
            <v>0.72263398555392022</v>
          </cell>
          <cell r="D1307" t="str">
            <v xml:space="preserve">    In weeks of imports, f.o.b.</v>
          </cell>
          <cell r="F1307">
            <v>3.4709220967194701</v>
          </cell>
          <cell r="G1307">
            <v>3.7475754881421963</v>
          </cell>
          <cell r="H1307">
            <v>2.4693572018515573</v>
          </cell>
          <cell r="I1307">
            <v>4.177034300684193</v>
          </cell>
          <cell r="J1307">
            <v>6.1506968570757312</v>
          </cell>
          <cell r="K1307">
            <v>5.8546474650664404</v>
          </cell>
          <cell r="L1307">
            <v>8.0306730261406862</v>
          </cell>
          <cell r="M1307">
            <v>9.451660716091876</v>
          </cell>
          <cell r="N1307">
            <v>14.918991899189916</v>
          </cell>
          <cell r="O1307">
            <v>10.669601635699644</v>
          </cell>
          <cell r="P1307">
            <v>5.9187244555183272</v>
          </cell>
          <cell r="Q1307">
            <v>0.56718533657647352</v>
          </cell>
          <cell r="R1307">
            <v>1.5794694683549106</v>
          </cell>
          <cell r="S1307">
            <v>1.2386206580424348</v>
          </cell>
          <cell r="T1307">
            <v>0.63882955724062385</v>
          </cell>
          <cell r="U1307">
            <v>-1.2765541846059614</v>
          </cell>
          <cell r="V1307">
            <v>-0.92248143819734074</v>
          </cell>
          <cell r="W1307">
            <v>0.75843726311749959</v>
          </cell>
          <cell r="X1307">
            <v>3.9304130948546092</v>
          </cell>
          <cell r="Y1307">
            <v>6.3151341307414794</v>
          </cell>
          <cell r="Z1307">
            <v>8.4928318347757159</v>
          </cell>
          <cell r="AA1307" t="str">
            <v>X</v>
          </cell>
        </row>
        <row r="1308">
          <cell r="AA1308" t="str">
            <v>X</v>
          </cell>
        </row>
        <row r="1309">
          <cell r="B1309" t="str">
            <v>d</v>
          </cell>
          <cell r="C1309">
            <v>-0.2544529262086514</v>
          </cell>
          <cell r="D1309" t="str">
            <v>Change in net reserves 5/</v>
          </cell>
          <cell r="E1309">
            <v>26</v>
          </cell>
          <cell r="F1309">
            <v>-30</v>
          </cell>
          <cell r="G1309">
            <v>35.055001497423312</v>
          </cell>
          <cell r="H1309">
            <v>-72.502660046879384</v>
          </cell>
          <cell r="I1309">
            <v>69.432491995971617</v>
          </cell>
          <cell r="J1309">
            <v>-51.613912362122427</v>
          </cell>
          <cell r="K1309">
            <v>112.48019715680773</v>
          </cell>
          <cell r="L1309">
            <v>55.604102602613906</v>
          </cell>
          <cell r="M1309">
            <v>-10.275068222520986</v>
          </cell>
          <cell r="N1309">
            <v>-3.2601014786878295</v>
          </cell>
          <cell r="O1309">
            <v>5.7494852788083364</v>
          </cell>
          <cell r="P1309">
            <v>25.7</v>
          </cell>
          <cell r="Q1309">
            <v>25.3</v>
          </cell>
          <cell r="R1309">
            <v>21.6</v>
          </cell>
          <cell r="S1309">
            <v>22.3</v>
          </cell>
          <cell r="T1309">
            <v>15.2</v>
          </cell>
          <cell r="U1309">
            <v>39.299999999999997</v>
          </cell>
          <cell r="V1309">
            <v>-10</v>
          </cell>
          <cell r="W1309">
            <v>-20</v>
          </cell>
          <cell r="X1309">
            <v>-20</v>
          </cell>
          <cell r="Y1309">
            <v>-20</v>
          </cell>
          <cell r="Z1309">
            <v>-20</v>
          </cell>
          <cell r="AA1309" t="str">
            <v>X</v>
          </cell>
        </row>
        <row r="1310">
          <cell r="B1310" t="str">
            <v>f</v>
          </cell>
          <cell r="C1310">
            <v>-0.2544529262086514</v>
          </cell>
          <cell r="D1310" t="str">
            <v xml:space="preserve">    Assets</v>
          </cell>
          <cell r="E1310">
            <v>47.804878048780495</v>
          </cell>
          <cell r="F1310">
            <v>-30.541871921182263</v>
          </cell>
          <cell r="G1310">
            <v>-20.673056691415177</v>
          </cell>
          <cell r="H1310">
            <v>5.40937426331514</v>
          </cell>
          <cell r="I1310">
            <v>-0.9057220874270655</v>
          </cell>
          <cell r="J1310">
            <v>-10.12637029606816</v>
          </cell>
          <cell r="K1310">
            <v>69.558342232617704</v>
          </cell>
          <cell r="L1310">
            <v>19.566320894158423</v>
          </cell>
          <cell r="M1310">
            <v>26.82638626899589</v>
          </cell>
          <cell r="N1310">
            <v>-8.9394720537619605</v>
          </cell>
          <cell r="O1310">
            <v>29.234999780384026</v>
          </cell>
          <cell r="P1310">
            <v>-4.1350025425763279</v>
          </cell>
          <cell r="Q1310">
            <v>91.822234182749071</v>
          </cell>
          <cell r="R1310">
            <v>-5.4196105702364443</v>
          </cell>
          <cell r="S1310">
            <v>3.3999999999999986</v>
          </cell>
          <cell r="T1310">
            <v>11.399999999999999</v>
          </cell>
          <cell r="U1310">
            <v>29.474999999999998</v>
          </cell>
          <cell r="V1310">
            <v>-7.5</v>
          </cell>
          <cell r="W1310">
            <v>-15</v>
          </cell>
          <cell r="X1310">
            <v>-15</v>
          </cell>
          <cell r="Y1310">
            <v>-15</v>
          </cell>
          <cell r="Z1310">
            <v>-15</v>
          </cell>
          <cell r="AA1310" t="str">
            <v>X</v>
          </cell>
        </row>
        <row r="1311">
          <cell r="B1311" t="str">
            <v>f</v>
          </cell>
          <cell r="C1311">
            <v>-0.2544529262086514</v>
          </cell>
          <cell r="D1311" t="str">
            <v xml:space="preserve">    Liabilities</v>
          </cell>
          <cell r="E1311">
            <v>-21.804878048780495</v>
          </cell>
          <cell r="F1311">
            <v>0.54187192118226335</v>
          </cell>
          <cell r="G1311">
            <v>55.728058188838489</v>
          </cell>
          <cell r="H1311">
            <v>-77.912034310194528</v>
          </cell>
          <cell r="I1311">
            <v>70.338214083398682</v>
          </cell>
          <cell r="J1311">
            <v>-41.487542066054267</v>
          </cell>
          <cell r="K1311">
            <v>42.921854924190029</v>
          </cell>
          <cell r="L1311">
            <v>36.037781708455483</v>
          </cell>
          <cell r="M1311">
            <v>-37.101454491516876</v>
          </cell>
          <cell r="N1311">
            <v>5.679370575074131</v>
          </cell>
          <cell r="O1311">
            <v>-23.48551450157569</v>
          </cell>
          <cell r="P1311">
            <v>29.835002542576326</v>
          </cell>
          <cell r="Q1311">
            <v>-66.522234182749074</v>
          </cell>
          <cell r="R1311">
            <v>27.019610570236445</v>
          </cell>
          <cell r="S1311">
            <v>18.900000000000002</v>
          </cell>
          <cell r="T1311">
            <v>3.8000000000000007</v>
          </cell>
          <cell r="U1311">
            <v>9.8249999999999993</v>
          </cell>
          <cell r="V1311">
            <v>-2.5</v>
          </cell>
          <cell r="W1311">
            <v>-5</v>
          </cell>
          <cell r="X1311">
            <v>-5</v>
          </cell>
          <cell r="Y1311">
            <v>-5</v>
          </cell>
          <cell r="Z1311">
            <v>-5</v>
          </cell>
          <cell r="AA1311" t="str">
            <v>X</v>
          </cell>
        </row>
        <row r="1312">
          <cell r="AA1312" t="str">
            <v>X</v>
          </cell>
        </row>
        <row r="1313">
          <cell r="B1313" t="str">
            <v>f</v>
          </cell>
          <cell r="C1313">
            <v>1.1517993073711619</v>
          </cell>
          <cell r="D1313" t="str">
            <v>Z. or NZ. per SDR, end of period</v>
          </cell>
          <cell r="E1313">
            <v>39.649492410744628</v>
          </cell>
          <cell r="F1313">
            <v>61.283575379638869</v>
          </cell>
          <cell r="G1313">
            <v>86.969488032627851</v>
          </cell>
          <cell r="H1313">
            <v>186.55374477297295</v>
          </cell>
          <cell r="I1313">
            <v>368.72179999999997</v>
          </cell>
          <cell r="J1313">
            <v>597.44470977689946</v>
          </cell>
          <cell r="K1313">
            <v>2845.3194726677607</v>
          </cell>
          <cell r="L1313">
            <v>91079.769390000001</v>
          </cell>
          <cell r="M1313">
            <v>2736260.4583920185</v>
          </cell>
          <cell r="N1313">
            <v>144228000</v>
          </cell>
          <cell r="O1313">
            <v>4744.6750000000002</v>
          </cell>
          <cell r="P1313">
            <v>22046.281499999997</v>
          </cell>
          <cell r="Q1313">
            <v>161990.70000000001</v>
          </cell>
          <cell r="R1313">
            <v>141671.34626679216</v>
          </cell>
          <cell r="S1313">
            <v>337925.8808054665</v>
          </cell>
          <cell r="T1313">
            <v>617631.35597692046</v>
          </cell>
          <cell r="U1313">
            <v>6514573.1264135512</v>
          </cell>
          <cell r="V1313">
            <v>7503480.8148219129</v>
          </cell>
          <cell r="W1313">
            <v>7709491.954228011</v>
          </cell>
          <cell r="X1313">
            <v>7914709.0002369322</v>
          </cell>
          <cell r="Y1313">
            <v>8120390.8196150605</v>
          </cell>
          <cell r="Z1313">
            <v>8331133.1252779448</v>
          </cell>
          <cell r="AA1313" t="str">
            <v>X</v>
          </cell>
        </row>
        <row r="1314">
          <cell r="AA1314" t="str">
            <v>X</v>
          </cell>
        </row>
        <row r="1315">
          <cell r="AA1315" t="str">
            <v>X</v>
          </cell>
        </row>
        <row r="1316">
          <cell r="D1316" t="str">
            <v xml:space="preserve">   Sources:  Data provided by the Zaïrian authorities.</v>
          </cell>
          <cell r="AA1316" t="str">
            <v>X</v>
          </cell>
        </row>
        <row r="1317">
          <cell r="AA1317" t="str">
            <v>X</v>
          </cell>
        </row>
        <row r="1318">
          <cell r="D1318" t="str">
            <v xml:space="preserve">   1/  Including SDR holdings and reserve position in the Fund.</v>
          </cell>
          <cell r="AA1318" t="str">
            <v>X</v>
          </cell>
        </row>
        <row r="1319">
          <cell r="D1319" t="str">
            <v xml:space="preserve">   2/  Account for payments to Paris Club creditors.</v>
          </cell>
          <cell r="AA1319" t="str">
            <v>X</v>
          </cell>
        </row>
        <row r="1320">
          <cell r="D1320" t="str">
            <v xml:space="preserve">   3/  Counterpart of documentary credits for imports.</v>
          </cell>
          <cell r="AA1320" t="str">
            <v>X</v>
          </cell>
        </row>
        <row r="1321">
          <cell r="D1321" t="str">
            <v xml:space="preserve">   4/  In the monetary survey, the value of gold under gold swap arrangements is included as an offset under</v>
          </cell>
          <cell r="AA1321" t="str">
            <v>X</v>
          </cell>
        </row>
        <row r="1322">
          <cell r="D1322" t="str">
            <v>foreign liabilities.</v>
          </cell>
          <cell r="AA1322" t="str">
            <v>X</v>
          </cell>
        </row>
        <row r="1323">
          <cell r="D1323" t="str">
            <v xml:space="preserve">   5/  Corresponds to "other reserves" line in the presentation of the balance of payments</v>
          </cell>
          <cell r="AA1323" t="str">
            <v>X</v>
          </cell>
        </row>
        <row r="1324">
          <cell r="AA1324" t="str">
            <v>X</v>
          </cell>
        </row>
        <row r="1325">
          <cell r="D1325" t="str">
            <v>TABLE  19</v>
          </cell>
          <cell r="AA1325" t="str">
            <v>X</v>
          </cell>
        </row>
        <row r="1326">
          <cell r="D1326" t="str">
            <v>Reserves - US$</v>
          </cell>
          <cell r="AA1326" t="str">
            <v>X</v>
          </cell>
        </row>
        <row r="1327">
          <cell r="D1327" t="str">
            <v>(In millions of U.S. dollars; end of period)</v>
          </cell>
          <cell r="AA1327" t="str">
            <v>X</v>
          </cell>
        </row>
        <row r="1328">
          <cell r="AA1328" t="str">
            <v>X</v>
          </cell>
        </row>
        <row r="1329">
          <cell r="E1329">
            <v>1984</v>
          </cell>
          <cell r="F1329">
            <v>1985</v>
          </cell>
          <cell r="G1329">
            <v>1986</v>
          </cell>
          <cell r="H1329">
            <v>1987</v>
          </cell>
          <cell r="I1329">
            <v>1988</v>
          </cell>
          <cell r="J1329">
            <v>1989</v>
          </cell>
          <cell r="K1329">
            <v>1990</v>
          </cell>
          <cell r="L1329">
            <v>1991</v>
          </cell>
          <cell r="M1329">
            <v>1992</v>
          </cell>
          <cell r="N1329">
            <v>1993</v>
          </cell>
          <cell r="O1329">
            <v>1994</v>
          </cell>
          <cell r="P1329">
            <v>1995</v>
          </cell>
          <cell r="Q1329">
            <v>1996</v>
          </cell>
          <cell r="R1329">
            <v>1997</v>
          </cell>
          <cell r="S1329">
            <v>1998</v>
          </cell>
          <cell r="T1329">
            <v>1999</v>
          </cell>
          <cell r="U1329">
            <v>2000</v>
          </cell>
          <cell r="V1329">
            <v>2001</v>
          </cell>
          <cell r="W1329">
            <v>2002</v>
          </cell>
          <cell r="X1329">
            <v>2003</v>
          </cell>
          <cell r="Y1329">
            <v>2004</v>
          </cell>
          <cell r="Z1329">
            <v>2005</v>
          </cell>
          <cell r="AA1329" t="str">
            <v>X</v>
          </cell>
        </row>
        <row r="1330">
          <cell r="AA1330" t="str">
            <v>X</v>
          </cell>
        </row>
        <row r="1331">
          <cell r="AA1331" t="str">
            <v>X</v>
          </cell>
        </row>
        <row r="1332">
          <cell r="B1332" t="str">
            <v>d</v>
          </cell>
          <cell r="D1332" t="str">
            <v>Gross reserves</v>
          </cell>
          <cell r="E1332">
            <v>212.02418057340199</v>
          </cell>
          <cell r="F1332">
            <v>243.02418057340199</v>
          </cell>
          <cell r="G1332">
            <v>312.25468902574221</v>
          </cell>
          <cell r="H1332">
            <v>376.99178288883365</v>
          </cell>
          <cell r="I1332">
            <v>359.06635036496351</v>
          </cell>
          <cell r="J1332">
            <v>343.78586918540771</v>
          </cell>
          <cell r="K1332">
            <v>247.48003803964482</v>
          </cell>
          <cell r="L1332">
            <v>220.84342264382076</v>
          </cell>
          <cell r="M1332">
            <v>183.7</v>
          </cell>
          <cell r="N1332">
            <v>195.29999999999998</v>
          </cell>
          <cell r="O1332">
            <v>165.1</v>
          </cell>
          <cell r="P1332">
            <v>174.70000000000002</v>
          </cell>
          <cell r="Q1332">
            <v>36.956599999999995</v>
          </cell>
          <cell r="R1332">
            <v>33.7312729206648</v>
          </cell>
          <cell r="S1332">
            <v>30.413329272491989</v>
          </cell>
          <cell r="T1332">
            <v>22.150611111111115</v>
          </cell>
          <cell r="U1332">
            <v>39.970579000000001</v>
          </cell>
          <cell r="V1332">
            <v>-15.365823755570084</v>
          </cell>
          <cell r="W1332">
            <v>4.1912126280950357</v>
          </cell>
          <cell r="X1332">
            <v>23.576086744572532</v>
          </cell>
          <cell r="Y1332">
            <v>42.7595582962281</v>
          </cell>
          <cell r="Z1332">
            <v>61.735566767548512</v>
          </cell>
          <cell r="AA1332" t="str">
            <v>X</v>
          </cell>
        </row>
        <row r="1333">
          <cell r="AA1333" t="str">
            <v>X</v>
          </cell>
        </row>
        <row r="1334">
          <cell r="B1334" t="str">
            <v>f</v>
          </cell>
          <cell r="C1334">
            <v>0.85587255914232385</v>
          </cell>
          <cell r="D1334" t="str">
            <v>Foreign exchange</v>
          </cell>
          <cell r="F1334">
            <v>97.504180573401968</v>
          </cell>
          <cell r="G1334">
            <v>129.70468902574217</v>
          </cell>
          <cell r="H1334">
            <v>139.58178288883369</v>
          </cell>
          <cell r="I1334">
            <v>174.49635036496352</v>
          </cell>
          <cell r="J1334">
            <v>257.1658691854077</v>
          </cell>
          <cell r="K1334">
            <v>205.25003803964481</v>
          </cell>
          <cell r="L1334">
            <v>210.59342264382079</v>
          </cell>
          <cell r="M1334">
            <v>174.2</v>
          </cell>
          <cell r="N1334">
            <v>181.2</v>
          </cell>
          <cell r="O1334">
            <v>148</v>
          </cell>
          <cell r="P1334">
            <v>159.80000000000001</v>
          </cell>
          <cell r="Q1334">
            <v>23.956599999999995</v>
          </cell>
          <cell r="R1334">
            <v>33.7312729206648</v>
          </cell>
          <cell r="S1334">
            <v>30.413329272491989</v>
          </cell>
          <cell r="T1334">
            <v>22.150611111111115</v>
          </cell>
          <cell r="U1334">
            <v>39.970579000000001</v>
          </cell>
          <cell r="V1334">
            <v>34.20972173913043</v>
          </cell>
          <cell r="W1334">
            <v>33.159013519436293</v>
          </cell>
          <cell r="X1334">
            <v>32.150417599660038</v>
          </cell>
          <cell r="Y1334">
            <v>31.175158882355738</v>
          </cell>
          <cell r="Z1334">
            <v>30.225710290569918</v>
          </cell>
          <cell r="AA1334" t="str">
            <v>X</v>
          </cell>
        </row>
        <row r="1335">
          <cell r="B1335" t="str">
            <v>d</v>
          </cell>
          <cell r="C1335">
            <v>0.86956521739130421</v>
          </cell>
          <cell r="D1335" t="str">
            <v xml:space="preserve">  Free reserves 1/</v>
          </cell>
          <cell r="F1335">
            <v>76.981701390213487</v>
          </cell>
          <cell r="G1335">
            <v>64.908603323986128</v>
          </cell>
          <cell r="H1335">
            <v>59.574158929508194</v>
          </cell>
          <cell r="I1335">
            <v>85.273722627737243</v>
          </cell>
          <cell r="J1335">
            <v>183.92243935180744</v>
          </cell>
          <cell r="K1335">
            <v>143.44752658558807</v>
          </cell>
          <cell r="L1335">
            <v>157.97337961145226</v>
          </cell>
          <cell r="M1335">
            <v>135.4</v>
          </cell>
          <cell r="N1335">
            <v>137.69999999999999</v>
          </cell>
          <cell r="O1335">
            <v>108.1</v>
          </cell>
          <cell r="P1335">
            <v>117.9</v>
          </cell>
          <cell r="Q1335">
            <v>19.256599999999995</v>
          </cell>
          <cell r="R1335">
            <v>29.331272920664802</v>
          </cell>
          <cell r="S1335">
            <v>31</v>
          </cell>
          <cell r="T1335">
            <v>15.157288888888891</v>
          </cell>
          <cell r="U1335">
            <v>39.341180000000001</v>
          </cell>
          <cell r="V1335">
            <v>34.20972173913043</v>
          </cell>
          <cell r="W1335">
            <v>33.159013519436293</v>
          </cell>
          <cell r="X1335">
            <v>32.150417599660038</v>
          </cell>
          <cell r="Y1335">
            <v>31.175158882355738</v>
          </cell>
          <cell r="Z1335">
            <v>30.225710290569918</v>
          </cell>
          <cell r="AA1335" t="str">
            <v>X</v>
          </cell>
        </row>
        <row r="1336">
          <cell r="B1336" t="str">
            <v>d</v>
          </cell>
          <cell r="C1336">
            <v>0.80030672152547055</v>
          </cell>
          <cell r="D1336" t="str">
            <v xml:space="preserve">   of which: untied</v>
          </cell>
          <cell r="E1336">
            <v>56.174853203149972</v>
          </cell>
          <cell r="F1336">
            <v>64.388163800970091</v>
          </cell>
          <cell r="G1336">
            <v>54.290119696527277</v>
          </cell>
          <cell r="H1336">
            <v>49.828344063409389</v>
          </cell>
          <cell r="I1336">
            <v>54.558391739997539</v>
          </cell>
          <cell r="J1336">
            <v>60.22136032777275</v>
          </cell>
          <cell r="K1336">
            <v>8.8000000000000007</v>
          </cell>
          <cell r="L1336">
            <v>3.8</v>
          </cell>
          <cell r="M1336">
            <v>4.9000000000000004</v>
          </cell>
          <cell r="N1336">
            <v>1.3</v>
          </cell>
          <cell r="O1336">
            <v>3.1</v>
          </cell>
          <cell r="P1336">
            <v>4.9000000000000004</v>
          </cell>
          <cell r="Q1336">
            <v>4.7</v>
          </cell>
          <cell r="R1336">
            <v>4.4000000000000004</v>
          </cell>
          <cell r="S1336">
            <v>5</v>
          </cell>
          <cell r="T1336">
            <v>-10.772761021591556</v>
          </cell>
          <cell r="U1336">
            <v>-48.629888322930391</v>
          </cell>
          <cell r="V1336">
            <v>-38.918826491874185</v>
          </cell>
          <cell r="W1336">
            <v>-19.265185576244079</v>
          </cell>
          <cell r="X1336">
            <v>0.22777224719614839</v>
          </cell>
          <cell r="Y1336">
            <v>19.531143568000036</v>
          </cell>
          <cell r="Z1336">
            <v>38.630110234454207</v>
          </cell>
          <cell r="AA1336" t="str">
            <v>X</v>
          </cell>
        </row>
        <row r="1337">
          <cell r="B1337" t="str">
            <v>f</v>
          </cell>
          <cell r="C1337">
            <v>0</v>
          </cell>
          <cell r="D1337" t="str">
            <v xml:space="preserve">  Blocked </v>
          </cell>
          <cell r="F1337">
            <v>20.522479183188469</v>
          </cell>
          <cell r="G1337">
            <v>64.796085701756041</v>
          </cell>
          <cell r="H1337">
            <v>80.007623959325485</v>
          </cell>
          <cell r="I1337">
            <v>89.222627737226276</v>
          </cell>
          <cell r="J1337">
            <v>73.243429833600246</v>
          </cell>
          <cell r="K1337">
            <v>61.802511454056756</v>
          </cell>
          <cell r="L1337">
            <v>52.620043032368514</v>
          </cell>
          <cell r="M1337">
            <v>38.799999999999997</v>
          </cell>
          <cell r="N1337">
            <v>43.5</v>
          </cell>
          <cell r="O1337">
            <v>39.9</v>
          </cell>
          <cell r="P1337">
            <v>41.9</v>
          </cell>
          <cell r="Q1337">
            <v>43.400000000000006</v>
          </cell>
          <cell r="R1337">
            <v>29.971380952380954</v>
          </cell>
          <cell r="S1337">
            <v>13.112479166666668</v>
          </cell>
          <cell r="T1337">
            <v>6.9933222222222229</v>
          </cell>
          <cell r="U1337">
            <v>0.62939899999999993</v>
          </cell>
          <cell r="AA1337" t="str">
            <v>X</v>
          </cell>
        </row>
        <row r="1338">
          <cell r="B1338" t="str">
            <v>d</v>
          </cell>
          <cell r="C1338" t="e">
            <v>#DIV/0!</v>
          </cell>
          <cell r="D1338" t="str">
            <v xml:space="preserve">    Special account 2/</v>
          </cell>
          <cell r="F1338">
            <v>4.4271199635349792</v>
          </cell>
          <cell r="G1338">
            <v>21.265830601487981</v>
          </cell>
          <cell r="H1338">
            <v>47.178718662071603</v>
          </cell>
          <cell r="I1338">
            <v>44.996350364963497</v>
          </cell>
          <cell r="J1338">
            <v>23.769250488974844</v>
          </cell>
          <cell r="K1338">
            <v>0</v>
          </cell>
          <cell r="L1338">
            <v>0</v>
          </cell>
          <cell r="M1338">
            <v>8.3000000000000007</v>
          </cell>
          <cell r="N1338">
            <v>7.8</v>
          </cell>
          <cell r="O1338">
            <v>8.5</v>
          </cell>
          <cell r="P1338">
            <v>9.1</v>
          </cell>
          <cell r="Q1338">
            <v>8.8000000000000007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 t="str">
            <v>X</v>
          </cell>
        </row>
        <row r="1339">
          <cell r="B1339" t="str">
            <v>d</v>
          </cell>
          <cell r="C1339">
            <v>0.86956521739130443</v>
          </cell>
          <cell r="D1339" t="str">
            <v xml:space="preserve">    Other 3/</v>
          </cell>
          <cell r="F1339">
            <v>16.095359219653488</v>
          </cell>
          <cell r="G1339">
            <v>43.530255100268057</v>
          </cell>
          <cell r="H1339">
            <v>32.828905297253883</v>
          </cell>
          <cell r="I1339">
            <v>44.226277372262771</v>
          </cell>
          <cell r="J1339">
            <v>49.474179344625405</v>
          </cell>
          <cell r="K1339">
            <v>61.802511454056756</v>
          </cell>
          <cell r="L1339">
            <v>52.620043032368514</v>
          </cell>
          <cell r="M1339">
            <v>30.5</v>
          </cell>
          <cell r="N1339">
            <v>35.700000000000003</v>
          </cell>
          <cell r="O1339">
            <v>31.4</v>
          </cell>
          <cell r="P1339">
            <v>32.799999999999997</v>
          </cell>
          <cell r="Q1339">
            <v>34.6</v>
          </cell>
          <cell r="R1339">
            <v>29.971380952380954</v>
          </cell>
          <cell r="S1339">
            <v>13.112479166666668</v>
          </cell>
          <cell r="T1339">
            <v>6.9933222222222229</v>
          </cell>
          <cell r="U1339">
            <v>0.62939899999999993</v>
          </cell>
          <cell r="V1339">
            <v>0.54730347826086956</v>
          </cell>
          <cell r="W1339">
            <v>0.53049374599642629</v>
          </cell>
          <cell r="X1339">
            <v>0.51435774643283261</v>
          </cell>
          <cell r="Y1339">
            <v>0.49875509136725993</v>
          </cell>
          <cell r="Z1339">
            <v>0.48356535902518472</v>
          </cell>
          <cell r="AA1339" t="str">
            <v>X</v>
          </cell>
        </row>
        <row r="1340">
          <cell r="AA1340" t="str">
            <v>X</v>
          </cell>
        </row>
        <row r="1341">
          <cell r="B1341" t="str">
            <v>f</v>
          </cell>
          <cell r="C1341" t="e">
            <v>#DIV/0!</v>
          </cell>
          <cell r="D1341" t="str">
            <v>Gold 4/</v>
          </cell>
          <cell r="F1341">
            <v>145.52000000000001</v>
          </cell>
          <cell r="G1341">
            <v>182.55</v>
          </cell>
          <cell r="H1341">
            <v>237.41</v>
          </cell>
          <cell r="I1341">
            <v>184.57</v>
          </cell>
          <cell r="J1341">
            <v>86.62</v>
          </cell>
          <cell r="K1341">
            <v>42.23</v>
          </cell>
          <cell r="L1341">
            <v>10.25</v>
          </cell>
          <cell r="M1341">
            <v>9.5</v>
          </cell>
          <cell r="N1341">
            <v>14.100000000000001</v>
          </cell>
          <cell r="O1341">
            <v>17.100000000000001</v>
          </cell>
          <cell r="P1341">
            <v>14.899999999999999</v>
          </cell>
          <cell r="Q1341">
            <v>13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 t="str">
            <v>X</v>
          </cell>
        </row>
        <row r="1342">
          <cell r="B1342" t="str">
            <v>d</v>
          </cell>
          <cell r="C1342" t="e">
            <v>#DIV/0!</v>
          </cell>
          <cell r="D1342" t="str">
            <v xml:space="preserve">  Gold at BoZ</v>
          </cell>
          <cell r="F1342">
            <v>61.621208237381616</v>
          </cell>
          <cell r="G1342">
            <v>64.078785860039176</v>
          </cell>
          <cell r="H1342">
            <v>161.42969693076336</v>
          </cell>
          <cell r="I1342">
            <v>112.97445255474453</v>
          </cell>
          <cell r="J1342">
            <v>86.502826645328952</v>
          </cell>
          <cell r="K1342">
            <v>50.917009436611913</v>
          </cell>
          <cell r="L1342">
            <v>9.1637742842335062</v>
          </cell>
          <cell r="M1342">
            <v>9.5</v>
          </cell>
          <cell r="N1342">
            <v>10.9</v>
          </cell>
          <cell r="O1342">
            <v>12.9</v>
          </cell>
          <cell r="P1342">
            <v>10.6</v>
          </cell>
          <cell r="Q1342">
            <v>8.6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 t="str">
            <v>X</v>
          </cell>
        </row>
        <row r="1343">
          <cell r="B1343" t="str">
            <v>d</v>
          </cell>
          <cell r="C1343" t="e">
            <v>#DIV/0!</v>
          </cell>
          <cell r="D1343" t="str">
            <v xml:space="preserve">  Gold swap</v>
          </cell>
          <cell r="F1343">
            <v>83.898791762618401</v>
          </cell>
          <cell r="G1343">
            <v>118.47121413996084</v>
          </cell>
          <cell r="H1343">
            <v>75.980303069236655</v>
          </cell>
          <cell r="I1343">
            <v>71.595547445255463</v>
          </cell>
          <cell r="J1343">
            <v>0.11717335467105562</v>
          </cell>
          <cell r="K1343">
            <v>-8.6870094366119179</v>
          </cell>
          <cell r="L1343">
            <v>1.0862257157664941</v>
          </cell>
          <cell r="M1343">
            <v>0</v>
          </cell>
          <cell r="N1343">
            <v>3.2</v>
          </cell>
          <cell r="O1343">
            <v>4.2</v>
          </cell>
          <cell r="P1343">
            <v>4.3</v>
          </cell>
          <cell r="Q1343">
            <v>4.4000000000000004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 t="str">
            <v>X</v>
          </cell>
        </row>
        <row r="1344">
          <cell r="AA1344" t="str">
            <v>X</v>
          </cell>
        </row>
        <row r="1345">
          <cell r="B1345" t="str">
            <v>f</v>
          </cell>
          <cell r="C1345">
            <v>0.98604564756024027</v>
          </cell>
          <cell r="D1345" t="str">
            <v>Foreign liabilities</v>
          </cell>
          <cell r="F1345">
            <v>-951.00490348689073</v>
          </cell>
          <cell r="G1345">
            <v>-1057.2901246223173</v>
          </cell>
          <cell r="H1345">
            <v>-1120.9615450016302</v>
          </cell>
          <cell r="I1345">
            <v>-1033.8692700729928</v>
          </cell>
          <cell r="J1345">
            <v>-818.84753269228941</v>
          </cell>
          <cell r="K1345">
            <v>-726.31312678330983</v>
          </cell>
          <cell r="L1345">
            <v>-778.7116713520644</v>
          </cell>
          <cell r="M1345">
            <v>-751</v>
          </cell>
          <cell r="N1345">
            <v>-750.4</v>
          </cell>
          <cell r="O1345">
            <v>-764.4</v>
          </cell>
          <cell r="P1345">
            <v>-829</v>
          </cell>
          <cell r="Q1345">
            <v>-708.4</v>
          </cell>
          <cell r="R1345">
            <v>-713.02517291191919</v>
          </cell>
          <cell r="S1345">
            <v>-736.16240582325781</v>
          </cell>
          <cell r="T1345">
            <v>-723.25557900506737</v>
          </cell>
          <cell r="U1345">
            <v>-665.99549373521279</v>
          </cell>
          <cell r="V1345">
            <v>-656.70195789233981</v>
          </cell>
          <cell r="W1345">
            <v>-644.69448348647654</v>
          </cell>
          <cell r="X1345">
            <v>-632.45022236737009</v>
          </cell>
          <cell r="Y1345">
            <v>-619.96212020332086</v>
          </cell>
          <cell r="Z1345">
            <v>-607.41108365350931</v>
          </cell>
          <cell r="AA1345" t="str">
            <v>X</v>
          </cell>
        </row>
        <row r="1346">
          <cell r="B1346" t="str">
            <v>d</v>
          </cell>
          <cell r="C1346">
            <v>1.0015646151053581</v>
          </cell>
          <cell r="D1346" t="str">
            <v xml:space="preserve">  IMF</v>
          </cell>
          <cell r="F1346">
            <v>-719.27256735489368</v>
          </cell>
          <cell r="G1346">
            <v>-784.54318570211717</v>
          </cell>
          <cell r="H1346">
            <v>-908.52493508645318</v>
          </cell>
          <cell r="I1346">
            <v>-760.85036496350381</v>
          </cell>
          <cell r="J1346">
            <v>-626.77925403312179</v>
          </cell>
          <cell r="K1346">
            <v>-517.05009582654486</v>
          </cell>
          <cell r="L1346">
            <v>-472.00383207953143</v>
          </cell>
          <cell r="M1346">
            <v>-455.4</v>
          </cell>
          <cell r="N1346">
            <v>-456.2</v>
          </cell>
          <cell r="O1346">
            <v>-478.4</v>
          </cell>
          <cell r="P1346">
            <v>-483.8</v>
          </cell>
          <cell r="Q1346">
            <v>-451.5</v>
          </cell>
          <cell r="R1346">
            <v>-482.22227767382395</v>
          </cell>
          <cell r="S1346">
            <v>-525.19313975182922</v>
          </cell>
          <cell r="T1346">
            <v>-527.04542376697214</v>
          </cell>
          <cell r="U1346">
            <v>-485.98715523045092</v>
          </cell>
          <cell r="V1346">
            <v>-486.74753807453448</v>
          </cell>
          <cell r="W1346">
            <v>-484.75110396261891</v>
          </cell>
          <cell r="X1346">
            <v>-482.51744064337737</v>
          </cell>
          <cell r="Y1346">
            <v>-480.03958598925738</v>
          </cell>
          <cell r="Z1346">
            <v>-477.49852575003814</v>
          </cell>
          <cell r="AA1346" t="str">
            <v>X</v>
          </cell>
        </row>
        <row r="1347">
          <cell r="B1347" t="str">
            <v>d</v>
          </cell>
          <cell r="C1347">
            <v>0.86956521739130443</v>
          </cell>
          <cell r="D1347" t="str">
            <v xml:space="preserve">  Arrears provisions</v>
          </cell>
          <cell r="F1347">
            <v>-71.013155042613718</v>
          </cell>
          <cell r="G1347">
            <v>-48.382577558940902</v>
          </cell>
          <cell r="H1347">
            <v>-44.555143881540538</v>
          </cell>
          <cell r="I1347">
            <v>-34.48540145985401</v>
          </cell>
          <cell r="J1347">
            <v>-24.807477976555454</v>
          </cell>
          <cell r="K1347">
            <v>-26.350004883530527</v>
          </cell>
          <cell r="L1347">
            <v>-23.777739387181384</v>
          </cell>
          <cell r="M1347">
            <v>-23.1</v>
          </cell>
          <cell r="N1347">
            <v>-19.899999999999999</v>
          </cell>
          <cell r="O1347">
            <v>-22</v>
          </cell>
          <cell r="P1347">
            <v>-22.9</v>
          </cell>
          <cell r="Q1347">
            <v>-23.2</v>
          </cell>
          <cell r="R1347">
            <v>-21.207933333333333</v>
          </cell>
          <cell r="S1347">
            <v>-11.374304166666668</v>
          </cell>
          <cell r="T1347">
            <v>-6.6151933333333339</v>
          </cell>
          <cell r="U1347">
            <v>-0.41337659999999998</v>
          </cell>
          <cell r="V1347">
            <v>-0.35945791304347829</v>
          </cell>
          <cell r="W1347">
            <v>-0.34841761909578234</v>
          </cell>
          <cell r="X1347">
            <v>-0.3378198192308321</v>
          </cell>
          <cell r="Y1347">
            <v>-0.32757230930155157</v>
          </cell>
          <cell r="Z1347">
            <v>-0.31759599870926103</v>
          </cell>
          <cell r="AA1347" t="str">
            <v>X</v>
          </cell>
        </row>
        <row r="1348">
          <cell r="B1348" t="str">
            <v>d</v>
          </cell>
          <cell r="C1348">
            <v>0.94431915074932371</v>
          </cell>
          <cell r="D1348" t="str">
            <v xml:space="preserve">  Other</v>
          </cell>
          <cell r="F1348">
            <v>-160.71918108938326</v>
          </cell>
          <cell r="G1348">
            <v>-224.36436136125914</v>
          </cell>
          <cell r="H1348">
            <v>-167.88146603363626</v>
          </cell>
          <cell r="I1348">
            <v>-238.53350364963504</v>
          </cell>
          <cell r="J1348">
            <v>-167.26080068261214</v>
          </cell>
          <cell r="K1348">
            <v>-182.91302607323436</v>
          </cell>
          <cell r="L1348">
            <v>-282.93009988535169</v>
          </cell>
          <cell r="M1348">
            <v>-267.39999999999998</v>
          </cell>
          <cell r="N1348">
            <v>-254.8</v>
          </cell>
          <cell r="O1348">
            <v>-241.9</v>
          </cell>
          <cell r="P1348">
            <v>-308.60000000000002</v>
          </cell>
          <cell r="Q1348">
            <v>-226.3</v>
          </cell>
          <cell r="R1348">
            <v>-209.5949619047619</v>
          </cell>
          <cell r="S1348">
            <v>-199.5949619047619</v>
          </cell>
          <cell r="T1348">
            <v>-189.5949619047619</v>
          </cell>
          <cell r="U1348">
            <v>-179.5949619047619</v>
          </cell>
          <cell r="V1348">
            <v>-169.5949619047619</v>
          </cell>
          <cell r="W1348">
            <v>-159.5949619047619</v>
          </cell>
          <cell r="X1348">
            <v>-149.5949619047619</v>
          </cell>
          <cell r="Y1348">
            <v>-139.5949619047619</v>
          </cell>
          <cell r="Z1348">
            <v>-129.5949619047619</v>
          </cell>
          <cell r="AA1348" t="str">
            <v>X</v>
          </cell>
        </row>
        <row r="1349">
          <cell r="B1349" t="str">
            <v>d</v>
          </cell>
          <cell r="C1349" t="e">
            <v>#DIV/0!</v>
          </cell>
          <cell r="D1349" t="str">
            <v xml:space="preserve">  Foreign currency deposits</v>
          </cell>
          <cell r="F1349" t="str">
            <v xml:space="preserve"> ... </v>
          </cell>
          <cell r="G1349" t="str">
            <v xml:space="preserve"> ... </v>
          </cell>
          <cell r="H1349" t="str">
            <v xml:space="preserve"> ... </v>
          </cell>
          <cell r="I1349" t="str">
            <v xml:space="preserve"> ... </v>
          </cell>
          <cell r="J1349" t="str">
            <v xml:space="preserve"> ... </v>
          </cell>
          <cell r="K1349" t="str">
            <v xml:space="preserve"> ... </v>
          </cell>
          <cell r="L1349" t="str">
            <v xml:space="preserve"> ... </v>
          </cell>
          <cell r="M1349">
            <v>-5.0999999999999996</v>
          </cell>
          <cell r="N1349">
            <v>-19.5</v>
          </cell>
          <cell r="O1349">
            <v>-22.1</v>
          </cell>
          <cell r="P1349">
            <v>-13.7</v>
          </cell>
          <cell r="Q1349">
            <v>-7.4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 t="str">
            <v>X</v>
          </cell>
        </row>
        <row r="1350">
          <cell r="AA1350" t="str">
            <v>X</v>
          </cell>
        </row>
        <row r="1351">
          <cell r="C1351" t="e">
            <v>#DIV/0!</v>
          </cell>
          <cell r="D1351" t="str">
            <v>Foreign currency deposits and</v>
          </cell>
          <cell r="AA1351" t="str">
            <v>X</v>
          </cell>
        </row>
        <row r="1352">
          <cell r="B1352" t="str">
            <v>f</v>
          </cell>
          <cell r="C1352">
            <v>0.86956521739130443</v>
          </cell>
          <cell r="D1352" t="str">
            <v xml:space="preserve">  provisions for imports</v>
          </cell>
          <cell r="F1352">
            <v>21.400585470922262</v>
          </cell>
          <cell r="G1352">
            <v>46.61068656647771</v>
          </cell>
          <cell r="H1352">
            <v>35.863077500348425</v>
          </cell>
          <cell r="I1352">
            <v>49.386834525740255</v>
          </cell>
          <cell r="J1352">
            <v>59.390102854656078</v>
          </cell>
          <cell r="K1352">
            <v>123.51389103690687</v>
          </cell>
          <cell r="L1352">
            <v>76.719922595520416</v>
          </cell>
          <cell r="M1352">
            <v>35.6</v>
          </cell>
          <cell r="N1352">
            <v>55.2</v>
          </cell>
          <cell r="O1352">
            <v>53.5</v>
          </cell>
          <cell r="P1352">
            <v>46.5</v>
          </cell>
          <cell r="Q1352">
            <v>42</v>
          </cell>
          <cell r="R1352">
            <v>29.971380952380954</v>
          </cell>
          <cell r="S1352">
            <v>13.112479166666668</v>
          </cell>
          <cell r="T1352">
            <v>6.9933222222222229</v>
          </cell>
          <cell r="U1352">
            <v>0.62939899999999993</v>
          </cell>
          <cell r="V1352">
            <v>0.54730347826086956</v>
          </cell>
          <cell r="W1352">
            <v>0.53049374599642629</v>
          </cell>
          <cell r="X1352">
            <v>0.51435774643283261</v>
          </cell>
          <cell r="Y1352">
            <v>0.49875509136725993</v>
          </cell>
          <cell r="Z1352">
            <v>0.48356535902518472</v>
          </cell>
          <cell r="AA1352" t="str">
            <v>X</v>
          </cell>
        </row>
        <row r="1353">
          <cell r="AA1353" t="str">
            <v>X</v>
          </cell>
        </row>
        <row r="1354">
          <cell r="B1354" t="str">
            <v>f</v>
          </cell>
          <cell r="C1354">
            <v>1.0733431022233071</v>
          </cell>
          <cell r="D1354" t="str">
            <v>Net foreign assets (broad)</v>
          </cell>
          <cell r="F1354">
            <v>-729.381308384411</v>
          </cell>
          <cell r="G1354">
            <v>-791.64612216305272</v>
          </cell>
          <cell r="H1354">
            <v>-779.83283961314498</v>
          </cell>
          <cell r="I1354">
            <v>-724.18975423376958</v>
          </cell>
          <cell r="J1354">
            <v>-534.45176636153781</v>
          </cell>
          <cell r="K1354">
            <v>-602.34697978057193</v>
          </cell>
          <cell r="L1354">
            <v>-634.58817130376406</v>
          </cell>
          <cell r="M1354">
            <v>-602.9</v>
          </cell>
          <cell r="N1354">
            <v>-610.30000000000007</v>
          </cell>
          <cell r="O1354">
            <v>-652.79999999999995</v>
          </cell>
          <cell r="P1354">
            <v>-700.8</v>
          </cell>
          <cell r="Q1354">
            <v>-713.4434</v>
          </cell>
          <cell r="R1354">
            <v>-709.26528094363539</v>
          </cell>
          <cell r="S1354">
            <v>-718.86155571743245</v>
          </cell>
          <cell r="T1354">
            <v>-708.09829011617853</v>
          </cell>
          <cell r="U1354">
            <v>-626.65431373521278</v>
          </cell>
          <cell r="V1354">
            <v>-672.61508512617081</v>
          </cell>
          <cell r="W1354">
            <v>-641.03376460437789</v>
          </cell>
          <cell r="X1354">
            <v>-609.38849336923033</v>
          </cell>
          <cell r="Y1354">
            <v>-577.70131699846002</v>
          </cell>
          <cell r="Z1354">
            <v>-546.15908224498594</v>
          </cell>
          <cell r="AA1354" t="str">
            <v>X</v>
          </cell>
        </row>
        <row r="1355">
          <cell r="B1355" t="str">
            <v>f</v>
          </cell>
          <cell r="C1355">
            <v>1.0735479784094084</v>
          </cell>
          <cell r="D1355" t="str">
            <v>Net foreign assets (narrow)</v>
          </cell>
          <cell r="F1355">
            <v>-707.98072291348865</v>
          </cell>
          <cell r="G1355">
            <v>-745.03543559657498</v>
          </cell>
          <cell r="H1355">
            <v>-743.96976211279662</v>
          </cell>
          <cell r="I1355">
            <v>-674.80291970802932</v>
          </cell>
          <cell r="J1355">
            <v>-475.0616635068817</v>
          </cell>
          <cell r="K1355">
            <v>-478.83308874366497</v>
          </cell>
          <cell r="L1355">
            <v>-557.86824870824364</v>
          </cell>
          <cell r="M1355">
            <v>-567.29999999999995</v>
          </cell>
          <cell r="N1355">
            <v>-555.1</v>
          </cell>
          <cell r="O1355">
            <v>-599.29999999999995</v>
          </cell>
          <cell r="P1355">
            <v>-654.29999999999995</v>
          </cell>
          <cell r="Q1355">
            <v>-671.4434</v>
          </cell>
          <cell r="R1355">
            <v>-679.29389999125442</v>
          </cell>
          <cell r="S1355">
            <v>-705.74907655076584</v>
          </cell>
          <cell r="T1355">
            <v>-701.10496789395631</v>
          </cell>
          <cell r="U1355">
            <v>-626.02491473521275</v>
          </cell>
          <cell r="V1355">
            <v>-672.0677816479099</v>
          </cell>
          <cell r="W1355">
            <v>-640.50327085838148</v>
          </cell>
          <cell r="X1355">
            <v>-608.87413562279755</v>
          </cell>
          <cell r="Y1355">
            <v>-577.20256190709279</v>
          </cell>
          <cell r="Z1355">
            <v>-545.67551688596075</v>
          </cell>
          <cell r="AA1355" t="str">
            <v>X</v>
          </cell>
        </row>
        <row r="1356">
          <cell r="AA1356" t="str">
            <v>X</v>
          </cell>
        </row>
        <row r="1357">
          <cell r="C1357" t="e">
            <v>#DIV/0!</v>
          </cell>
          <cell r="D1357" t="str">
            <v>Net foreign assets (excluding</v>
          </cell>
          <cell r="AA1357" t="str">
            <v>X</v>
          </cell>
        </row>
        <row r="1358">
          <cell r="B1358" t="str">
            <v>f</v>
          </cell>
          <cell r="C1358">
            <v>1.0733431022233071</v>
          </cell>
          <cell r="D1358" t="str">
            <v xml:space="preserve">  special account)</v>
          </cell>
          <cell r="F1358">
            <v>-724.95418842087599</v>
          </cell>
          <cell r="G1358">
            <v>-770.38029156156483</v>
          </cell>
          <cell r="H1358">
            <v>-732.65412095107342</v>
          </cell>
          <cell r="I1358">
            <v>-679.19340386880606</v>
          </cell>
          <cell r="J1358">
            <v>-510.68251587256293</v>
          </cell>
          <cell r="K1358">
            <v>-602.34697978057193</v>
          </cell>
          <cell r="L1358">
            <v>-634.58817130376406</v>
          </cell>
          <cell r="M1358">
            <v>-611.19999999999993</v>
          </cell>
          <cell r="N1358">
            <v>-618.1</v>
          </cell>
          <cell r="O1358">
            <v>-661.3</v>
          </cell>
          <cell r="P1358">
            <v>-709.9</v>
          </cell>
          <cell r="Q1358">
            <v>-722.24339999999995</v>
          </cell>
          <cell r="R1358">
            <v>-709.26528094363539</v>
          </cell>
          <cell r="S1358">
            <v>-718.86155571743245</v>
          </cell>
          <cell r="T1358">
            <v>-708.09829011617853</v>
          </cell>
          <cell r="U1358">
            <v>-626.65431373521278</v>
          </cell>
          <cell r="V1358">
            <v>-672.61508512617081</v>
          </cell>
          <cell r="W1358">
            <v>-641.03376460437789</v>
          </cell>
          <cell r="X1358">
            <v>-609.38849336923033</v>
          </cell>
          <cell r="Y1358">
            <v>-577.70131699846002</v>
          </cell>
          <cell r="Z1358">
            <v>-546.15908224498594</v>
          </cell>
          <cell r="AA1358" t="str">
            <v>X</v>
          </cell>
        </row>
        <row r="1359">
          <cell r="AA1359" t="str">
            <v>X</v>
          </cell>
        </row>
        <row r="1360">
          <cell r="B1360" t="str">
            <v>f</v>
          </cell>
          <cell r="C1360">
            <v>1.3226601566049785</v>
          </cell>
          <cell r="D1360" t="str">
            <v>Net reserves  5/</v>
          </cell>
          <cell r="F1360">
            <v>56.477294049561479</v>
          </cell>
          <cell r="G1360">
            <v>20.013810496517355</v>
          </cell>
          <cell r="H1360">
            <v>126.06852069277734</v>
          </cell>
          <cell r="I1360">
            <v>26.149661824624733</v>
          </cell>
          <cell r="J1360">
            <v>93.365715159164651</v>
          </cell>
          <cell r="K1360">
            <v>-58.946879070496394</v>
          </cell>
          <cell r="L1360">
            <v>-138.80659983705138</v>
          </cell>
          <cell r="M1360">
            <v>-119.29999999999998</v>
          </cell>
          <cell r="N1360">
            <v>-114.70000000000003</v>
          </cell>
          <cell r="O1360">
            <v>-130.30000000000001</v>
          </cell>
          <cell r="P1360">
            <v>-180.4</v>
          </cell>
          <cell r="Q1360">
            <v>-231.34340000000003</v>
          </cell>
          <cell r="R1360">
            <v>-205.83506993647808</v>
          </cell>
          <cell r="S1360">
            <v>-182.2941117989366</v>
          </cell>
          <cell r="T1360">
            <v>-174.437673015873</v>
          </cell>
          <cell r="U1360">
            <v>-140.25378190476189</v>
          </cell>
          <cell r="V1360">
            <v>-185.50808913859285</v>
          </cell>
          <cell r="W1360">
            <v>-155.93424302266331</v>
          </cell>
          <cell r="X1360">
            <v>-126.5332329066222</v>
          </cell>
          <cell r="Y1360">
            <v>-97.334158699901053</v>
          </cell>
          <cell r="Z1360">
            <v>-68.342960496238575</v>
          </cell>
          <cell r="AA1360" t="str">
            <v>X</v>
          </cell>
        </row>
        <row r="1361">
          <cell r="AA1361" t="str">
            <v>X</v>
          </cell>
        </row>
        <row r="1362">
          <cell r="C1362" t="e">
            <v>#DIV/0!</v>
          </cell>
          <cell r="D1362" t="str">
            <v>Memorandum items:</v>
          </cell>
          <cell r="AA1362" t="str">
            <v>X</v>
          </cell>
        </row>
        <row r="1363">
          <cell r="AA1363" t="str">
            <v>X</v>
          </cell>
        </row>
        <row r="1364">
          <cell r="B1364" t="str">
            <v>f</v>
          </cell>
          <cell r="C1364" t="e">
            <v>#DIV/0!</v>
          </cell>
          <cell r="D1364" t="str">
            <v>Deposit money banks (net)</v>
          </cell>
          <cell r="F1364">
            <v>27.315509410636867</v>
          </cell>
          <cell r="G1364">
            <v>25.555564949010346</v>
          </cell>
          <cell r="H1364">
            <v>35.817499177684915</v>
          </cell>
          <cell r="I1364">
            <v>15.12773722627737</v>
          </cell>
          <cell r="J1364">
            <v>39.593421136548876</v>
          </cell>
          <cell r="K1364">
            <v>17.601503262142796</v>
          </cell>
          <cell r="L1364">
            <v>11.873164449609719</v>
          </cell>
          <cell r="M1364">
            <v>7.2145728643216049</v>
          </cell>
          <cell r="N1364">
            <v>2.6824190476190481</v>
          </cell>
          <cell r="O1364">
            <v>5.295384615384612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 t="str">
            <v>X</v>
          </cell>
        </row>
        <row r="1365">
          <cell r="B1365" t="str">
            <v>f</v>
          </cell>
          <cell r="C1365" t="e">
            <v>#DIV/0!</v>
          </cell>
          <cell r="D1365" t="str">
            <v xml:space="preserve">  Foreign assets</v>
          </cell>
          <cell r="F1365">
            <v>77.483561143164835</v>
          </cell>
          <cell r="G1365">
            <v>104.40228872674952</v>
          </cell>
          <cell r="H1365">
            <v>125.48292015519719</v>
          </cell>
          <cell r="I1365">
            <v>94.576642335766422</v>
          </cell>
          <cell r="J1365">
            <v>173.77112609929785</v>
          </cell>
          <cell r="K1365">
            <v>131.50002437131934</v>
          </cell>
          <cell r="L1365">
            <v>86.127557991613401</v>
          </cell>
          <cell r="M1365">
            <v>67.997989949748742</v>
          </cell>
          <cell r="N1365">
            <v>62.378257142857137</v>
          </cell>
          <cell r="O1365">
            <v>81.180923076923065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 t="str">
            <v>X</v>
          </cell>
        </row>
        <row r="1366">
          <cell r="B1366" t="str">
            <v>f</v>
          </cell>
          <cell r="C1366" t="e">
            <v>#DIV/0!</v>
          </cell>
          <cell r="D1366" t="str">
            <v xml:space="preserve">  Foreign liabilities (broad)</v>
          </cell>
          <cell r="F1366">
            <v>50.168051732527971</v>
          </cell>
          <cell r="G1366">
            <v>78.846723777739172</v>
          </cell>
          <cell r="H1366">
            <v>89.665420977512284</v>
          </cell>
          <cell r="I1366">
            <v>79.448905109489047</v>
          </cell>
          <cell r="J1366">
            <v>134.17770496274898</v>
          </cell>
          <cell r="K1366">
            <v>113.89852110917654</v>
          </cell>
          <cell r="L1366">
            <v>74.254393542003683</v>
          </cell>
          <cell r="M1366">
            <v>60.783417085427132</v>
          </cell>
          <cell r="N1366">
            <v>59.695838095238095</v>
          </cell>
          <cell r="O1366">
            <v>75.885538461538459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 t="str">
            <v>X</v>
          </cell>
        </row>
        <row r="1367">
          <cell r="AA1367" t="str">
            <v>X</v>
          </cell>
        </row>
        <row r="1368">
          <cell r="B1368" t="str">
            <v>f</v>
          </cell>
          <cell r="C1368" t="e">
            <v>#DIV/0!</v>
          </cell>
          <cell r="D1368" t="str">
            <v>Gross reserves (source IFS)</v>
          </cell>
          <cell r="G1368">
            <v>451.17</v>
          </cell>
          <cell r="H1368">
            <v>418.18</v>
          </cell>
          <cell r="I1368">
            <v>371.51</v>
          </cell>
          <cell r="J1368">
            <v>276.78999999999996</v>
          </cell>
          <cell r="K1368">
            <v>261.3</v>
          </cell>
          <cell r="L1368">
            <v>229.32</v>
          </cell>
          <cell r="M1368">
            <v>228.39</v>
          </cell>
          <cell r="N1368">
            <v>227.66</v>
          </cell>
          <cell r="O1368">
            <v>229.78</v>
          </cell>
          <cell r="P1368">
            <v>157.43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 t="str">
            <v>X</v>
          </cell>
        </row>
        <row r="1369">
          <cell r="B1369" t="str">
            <v>d</v>
          </cell>
          <cell r="C1369" t="e">
            <v>#DIV/0!</v>
          </cell>
          <cell r="D1369" t="str">
            <v xml:space="preserve">    Gross reserves minus gold</v>
          </cell>
          <cell r="G1369">
            <v>268.62</v>
          </cell>
          <cell r="H1369">
            <v>180.77</v>
          </cell>
          <cell r="I1369">
            <v>186.94</v>
          </cell>
          <cell r="J1369">
            <v>190.17</v>
          </cell>
          <cell r="K1369">
            <v>219.07</v>
          </cell>
          <cell r="L1369">
            <v>219.07</v>
          </cell>
          <cell r="M1369">
            <v>219.07</v>
          </cell>
          <cell r="N1369">
            <v>219.07</v>
          </cell>
          <cell r="O1369">
            <v>219.07</v>
          </cell>
          <cell r="P1369">
            <v>146.6</v>
          </cell>
          <cell r="Q1369" t="str">
            <v xml:space="preserve"> ... </v>
          </cell>
          <cell r="R1369" t="str">
            <v xml:space="preserve"> ... </v>
          </cell>
          <cell r="S1369" t="str">
            <v xml:space="preserve"> ... </v>
          </cell>
          <cell r="T1369" t="str">
            <v xml:space="preserve"> ... </v>
          </cell>
          <cell r="U1369" t="str">
            <v xml:space="preserve"> ... </v>
          </cell>
          <cell r="V1369" t="str">
            <v xml:space="preserve"> ... </v>
          </cell>
          <cell r="W1369" t="str">
            <v xml:space="preserve"> ... </v>
          </cell>
          <cell r="X1369" t="str">
            <v xml:space="preserve"> ... </v>
          </cell>
          <cell r="Y1369" t="str">
            <v xml:space="preserve"> ... </v>
          </cell>
          <cell r="Z1369" t="str">
            <v xml:space="preserve"> ... </v>
          </cell>
          <cell r="AA1369" t="str">
            <v>X</v>
          </cell>
        </row>
        <row r="1370">
          <cell r="B1370" t="str">
            <v>d</v>
          </cell>
          <cell r="C1370" t="e">
            <v>#DIV/0!</v>
          </cell>
          <cell r="D1370" t="str">
            <v xml:space="preserve">    Gold (national valuation)</v>
          </cell>
          <cell r="G1370">
            <v>182.55</v>
          </cell>
          <cell r="H1370">
            <v>237.41</v>
          </cell>
          <cell r="I1370">
            <v>184.57</v>
          </cell>
          <cell r="J1370">
            <v>86.62</v>
          </cell>
          <cell r="K1370">
            <v>42.23</v>
          </cell>
          <cell r="L1370">
            <v>10.25</v>
          </cell>
          <cell r="M1370">
            <v>9.32</v>
          </cell>
          <cell r="N1370">
            <v>8.59</v>
          </cell>
          <cell r="O1370">
            <v>10.71</v>
          </cell>
          <cell r="P1370">
            <v>10.83</v>
          </cell>
          <cell r="Q1370" t="str">
            <v xml:space="preserve"> ... </v>
          </cell>
          <cell r="R1370" t="str">
            <v xml:space="preserve"> ... </v>
          </cell>
          <cell r="S1370" t="str">
            <v xml:space="preserve"> ... </v>
          </cell>
          <cell r="T1370" t="str">
            <v xml:space="preserve"> ... </v>
          </cell>
          <cell r="U1370" t="str">
            <v xml:space="preserve"> ... </v>
          </cell>
          <cell r="V1370" t="str">
            <v xml:space="preserve"> ... </v>
          </cell>
          <cell r="W1370" t="str">
            <v xml:space="preserve"> ... </v>
          </cell>
          <cell r="X1370" t="str">
            <v xml:space="preserve"> ... </v>
          </cell>
          <cell r="Y1370" t="str">
            <v xml:space="preserve"> ... </v>
          </cell>
          <cell r="Z1370" t="str">
            <v xml:space="preserve"> ... </v>
          </cell>
          <cell r="AA1370" t="str">
            <v>X</v>
          </cell>
        </row>
        <row r="1371">
          <cell r="AA1371" t="str">
            <v>X</v>
          </cell>
        </row>
        <row r="1372">
          <cell r="AA1372" t="str">
            <v>X</v>
          </cell>
        </row>
        <row r="1373">
          <cell r="D1373" t="str">
            <v xml:space="preserve">   Sources:  Data provided by the Zaïrian authorities.</v>
          </cell>
          <cell r="AA1373" t="str">
            <v>X</v>
          </cell>
        </row>
        <row r="1374">
          <cell r="AA1374" t="str">
            <v>X</v>
          </cell>
        </row>
        <row r="1375">
          <cell r="D1375" t="str">
            <v xml:space="preserve">   1/  Including SDR holdings and reserve position in the Fund.</v>
          </cell>
          <cell r="AA1375" t="str">
            <v>X</v>
          </cell>
        </row>
        <row r="1376">
          <cell r="D1376" t="str">
            <v xml:space="preserve">   2/  Account for payments to Paris Club creditors.</v>
          </cell>
          <cell r="AA1376" t="str">
            <v>X</v>
          </cell>
        </row>
        <row r="1377">
          <cell r="D1377" t="str">
            <v xml:space="preserve">   3/  Counterpart of documentary credits for imports.</v>
          </cell>
          <cell r="AA1377" t="str">
            <v>X</v>
          </cell>
        </row>
        <row r="1378">
          <cell r="D1378" t="str">
            <v xml:space="preserve">   4/  In the monetary survey, the value of gold under gold swap arrangements is included as an offset under foreign liabilities.</v>
          </cell>
          <cell r="AA1378" t="str">
            <v>X</v>
          </cell>
        </row>
        <row r="1379">
          <cell r="D1379" t="str">
            <v xml:space="preserve">   5/  Corresponds to "other reserves" line in the presentation of the balance of payments.  Equals gross reserves minus "other" </v>
          </cell>
          <cell r="AA1379" t="str">
            <v>X</v>
          </cell>
        </row>
        <row r="1380">
          <cell r="D1380" t="str">
            <v>liabilities, foreign currency deposits, and provisions for imports.</v>
          </cell>
          <cell r="AA1380" t="str">
            <v>X</v>
          </cell>
        </row>
        <row r="1381">
          <cell r="AA1381" t="str">
            <v>X</v>
          </cell>
        </row>
        <row r="1382">
          <cell r="AA1382" t="str">
            <v>X</v>
          </cell>
        </row>
        <row r="1383">
          <cell r="AA1383" t="str">
            <v>X</v>
          </cell>
        </row>
        <row r="1384">
          <cell r="D1384" t="str">
            <v>*** Transfer blocks ***</v>
          </cell>
          <cell r="AA1384" t="str">
            <v>X</v>
          </cell>
        </row>
        <row r="1385">
          <cell r="D1385" t="str">
            <v>NOTE:  Source and destination must remain exactly identical !</v>
          </cell>
          <cell r="AA1385" t="str">
            <v>X</v>
          </cell>
        </row>
        <row r="1386">
          <cell r="AA1386" t="str">
            <v>X</v>
          </cell>
        </row>
        <row r="1387">
          <cell r="D1387" t="str">
            <v>TABLE  20</v>
          </cell>
          <cell r="AA1387" t="str">
            <v>X</v>
          </cell>
        </row>
        <row r="1388">
          <cell r="D1388" t="str">
            <v>Block BOP2CAD (range B2C, starting in 1990)</v>
          </cell>
          <cell r="AA1388" t="str">
            <v>X</v>
          </cell>
        </row>
        <row r="1389">
          <cell r="AA1389" t="str">
            <v>X</v>
          </cell>
        </row>
        <row r="1390">
          <cell r="E1390">
            <v>1984</v>
          </cell>
          <cell r="F1390">
            <v>1985</v>
          </cell>
          <cell r="G1390">
            <v>1986</v>
          </cell>
          <cell r="H1390">
            <v>1987</v>
          </cell>
          <cell r="I1390">
            <v>1988</v>
          </cell>
          <cell r="J1390">
            <v>1989</v>
          </cell>
          <cell r="K1390">
            <v>1990</v>
          </cell>
          <cell r="L1390">
            <v>1991</v>
          </cell>
          <cell r="M1390">
            <v>1992</v>
          </cell>
          <cell r="N1390">
            <v>1993</v>
          </cell>
          <cell r="O1390">
            <v>1994</v>
          </cell>
          <cell r="P1390">
            <v>1995</v>
          </cell>
          <cell r="Q1390">
            <v>1996</v>
          </cell>
          <cell r="R1390">
            <v>1997</v>
          </cell>
          <cell r="S1390">
            <v>1998</v>
          </cell>
          <cell r="T1390">
            <v>1999</v>
          </cell>
          <cell r="U1390">
            <v>2000</v>
          </cell>
          <cell r="V1390">
            <v>2001</v>
          </cell>
          <cell r="W1390">
            <v>2002</v>
          </cell>
          <cell r="X1390">
            <v>2003</v>
          </cell>
          <cell r="Y1390">
            <v>2004</v>
          </cell>
          <cell r="Z1390">
            <v>2005</v>
          </cell>
          <cell r="AA1390" t="str">
            <v>X</v>
          </cell>
        </row>
        <row r="1391">
          <cell r="AA1391" t="str">
            <v>X</v>
          </cell>
        </row>
        <row r="1392">
          <cell r="AA1392" t="str">
            <v>X</v>
          </cell>
        </row>
        <row r="1393">
          <cell r="C1393">
            <v>-0.3844283505517917</v>
          </cell>
          <cell r="D1393" t="str">
            <v>Gross internat. reserves (excl. spec. acct)</v>
          </cell>
          <cell r="E1393">
            <v>212.02418057340199</v>
          </cell>
          <cell r="F1393">
            <v>238.59706060986701</v>
          </cell>
          <cell r="G1393">
            <v>290.9888584242542</v>
          </cell>
          <cell r="H1393">
            <v>329.81306422676204</v>
          </cell>
          <cell r="I1393">
            <v>314.07</v>
          </cell>
          <cell r="J1393">
            <v>320.01661869643289</v>
          </cell>
          <cell r="K1393">
            <v>247.48003803964482</v>
          </cell>
          <cell r="L1393">
            <v>220.84342264382076</v>
          </cell>
          <cell r="M1393">
            <v>175.39999999999998</v>
          </cell>
          <cell r="N1393">
            <v>187.49999999999997</v>
          </cell>
          <cell r="O1393">
            <v>156.6</v>
          </cell>
          <cell r="P1393">
            <v>165.60000000000002</v>
          </cell>
          <cell r="Q1393">
            <v>28.156599999999994</v>
          </cell>
          <cell r="R1393">
            <v>33.7312729206648</v>
          </cell>
          <cell r="S1393">
            <v>30.413329272491989</v>
          </cell>
          <cell r="T1393">
            <v>22.150611111111115</v>
          </cell>
          <cell r="U1393">
            <v>39.970579000000001</v>
          </cell>
          <cell r="V1393">
            <v>-15.365823755570084</v>
          </cell>
          <cell r="W1393">
            <v>4.1912126280950357</v>
          </cell>
          <cell r="X1393">
            <v>23.576086744572532</v>
          </cell>
          <cell r="Y1393">
            <v>42.7595582962281</v>
          </cell>
          <cell r="Z1393">
            <v>61.735566767548512</v>
          </cell>
          <cell r="AA1393" t="str">
            <v>X</v>
          </cell>
        </row>
        <row r="1394">
          <cell r="C1394">
            <v>0.80030672152547055</v>
          </cell>
          <cell r="D1394" t="str">
            <v xml:space="preserve">   O/w:  free reserves</v>
          </cell>
          <cell r="E1394">
            <v>56.174853203149972</v>
          </cell>
          <cell r="F1394">
            <v>64.388163800970091</v>
          </cell>
          <cell r="G1394">
            <v>54.290119696527277</v>
          </cell>
          <cell r="H1394">
            <v>49.828344063409389</v>
          </cell>
          <cell r="I1394">
            <v>54.558391739997539</v>
          </cell>
          <cell r="J1394">
            <v>60.22136032777275</v>
          </cell>
          <cell r="K1394">
            <v>8.8000000000000007</v>
          </cell>
          <cell r="L1394">
            <v>3.8</v>
          </cell>
          <cell r="M1394">
            <v>4.9000000000000004</v>
          </cell>
          <cell r="N1394">
            <v>1.3</v>
          </cell>
          <cell r="O1394">
            <v>3.1</v>
          </cell>
          <cell r="P1394">
            <v>4.9000000000000004</v>
          </cell>
          <cell r="Q1394">
            <v>4.7</v>
          </cell>
          <cell r="R1394">
            <v>4.4000000000000004</v>
          </cell>
          <cell r="S1394">
            <v>5</v>
          </cell>
          <cell r="T1394">
            <v>-10.772761021591556</v>
          </cell>
          <cell r="U1394">
            <v>-48.629888322930391</v>
          </cell>
          <cell r="V1394">
            <v>-38.918826491874185</v>
          </cell>
          <cell r="W1394">
            <v>-19.265185576244079</v>
          </cell>
          <cell r="X1394">
            <v>0.22777224719614839</v>
          </cell>
          <cell r="Y1394">
            <v>19.531143568000036</v>
          </cell>
          <cell r="Z1394">
            <v>38.630110234454207</v>
          </cell>
          <cell r="AA1394" t="str">
            <v>X</v>
          </cell>
        </row>
        <row r="1395">
          <cell r="AA1395" t="str">
            <v>X</v>
          </cell>
        </row>
        <row r="1396">
          <cell r="D1396" t="str">
            <v xml:space="preserve">    BOP data - US$ millions:</v>
          </cell>
          <cell r="AA1396" t="str">
            <v>X</v>
          </cell>
        </row>
        <row r="1397">
          <cell r="C1397">
            <v>1.0124410719032981</v>
          </cell>
          <cell r="D1397" t="str">
            <v>Merchandise exports</v>
          </cell>
          <cell r="E1397">
            <v>1992.414438</v>
          </cell>
          <cell r="F1397">
            <v>2010.5762679999998</v>
          </cell>
          <cell r="G1397">
            <v>1768.5537750000001</v>
          </cell>
          <cell r="H1397">
            <v>1812.89816</v>
          </cell>
          <cell r="I1397">
            <v>2460.3143439999999</v>
          </cell>
          <cell r="J1397">
            <v>2417.0148320000003</v>
          </cell>
          <cell r="K1397">
            <v>2326.266404</v>
          </cell>
          <cell r="L1397">
            <v>1649.3168800000001</v>
          </cell>
          <cell r="M1397">
            <v>1245.8453514100411</v>
          </cell>
          <cell r="N1397">
            <v>1143.8784639186576</v>
          </cell>
          <cell r="O1397">
            <v>1255.457829682533</v>
          </cell>
          <cell r="P1397">
            <v>1652.0142390106732</v>
          </cell>
          <cell r="Q1397">
            <v>1652.0142390106732</v>
          </cell>
          <cell r="R1397">
            <v>1188.6875525652449</v>
          </cell>
          <cell r="S1397">
            <v>1180.0437398552008</v>
          </cell>
          <cell r="T1397">
            <v>933.34743513600029</v>
          </cell>
          <cell r="U1397">
            <v>760.31907989175477</v>
          </cell>
          <cell r="V1397">
            <v>769.77826423413762</v>
          </cell>
          <cell r="W1397">
            <v>844.08268984254244</v>
          </cell>
          <cell r="X1397">
            <v>873.5971476763026</v>
          </cell>
          <cell r="Y1397">
            <v>920.611346569342</v>
          </cell>
          <cell r="Z1397">
            <v>975.11710620740905</v>
          </cell>
          <cell r="AA1397" t="str">
            <v>X</v>
          </cell>
        </row>
        <row r="1398">
          <cell r="C1398">
            <v>1.0378112679442564</v>
          </cell>
          <cell r="D1398" t="str">
            <v xml:space="preserve">   O/w:  Gécamines</v>
          </cell>
          <cell r="E1398">
            <v>920.80000000000007</v>
          </cell>
          <cell r="F1398">
            <v>949.80000000000007</v>
          </cell>
          <cell r="G1398">
            <v>860.3</v>
          </cell>
          <cell r="H1398">
            <v>974.66364926839049</v>
          </cell>
          <cell r="I1398">
            <v>1423.5422486099999</v>
          </cell>
          <cell r="J1398">
            <v>1389.69919501</v>
          </cell>
          <cell r="K1398">
            <v>1265.337312618253</v>
          </cell>
          <cell r="L1398">
            <v>896.41364346015348</v>
          </cell>
          <cell r="M1398">
            <v>535.60451569925124</v>
          </cell>
          <cell r="N1398">
            <v>249.66448110689834</v>
          </cell>
          <cell r="O1398">
            <v>182.13792598160526</v>
          </cell>
          <cell r="P1398">
            <v>323.23270372452839</v>
          </cell>
          <cell r="Q1398">
            <v>412.64083400656989</v>
          </cell>
          <cell r="R1398">
            <v>202.15664473385917</v>
          </cell>
          <cell r="S1398">
            <v>198.7765589980423</v>
          </cell>
          <cell r="T1398">
            <v>125.50042689979202</v>
          </cell>
          <cell r="U1398">
            <v>139.24395210363483</v>
          </cell>
          <cell r="V1398">
            <v>144.50894248624257</v>
          </cell>
          <cell r="W1398">
            <v>140.44406890058656</v>
          </cell>
          <cell r="X1398">
            <v>147.51326061756214</v>
          </cell>
          <cell r="Y1398">
            <v>151.68699837346401</v>
          </cell>
          <cell r="Z1398">
            <v>156.80163365286811</v>
          </cell>
          <cell r="AA1398" t="str">
            <v>X</v>
          </cell>
        </row>
        <row r="1399">
          <cell r="C1399">
            <v>1.1748053786270345</v>
          </cell>
          <cell r="D1399" t="str">
            <v xml:space="preserve">   O/w:  Oil</v>
          </cell>
          <cell r="E1399">
            <v>330.3</v>
          </cell>
          <cell r="F1399">
            <v>301.2</v>
          </cell>
          <cell r="G1399">
            <v>146.30000000000001</v>
          </cell>
          <cell r="H1399">
            <v>192.23400000000001</v>
          </cell>
          <cell r="I1399">
            <v>143.56099999999998</v>
          </cell>
          <cell r="J1399">
            <v>160.37799999999999</v>
          </cell>
          <cell r="K1399">
            <v>229.57886879999998</v>
          </cell>
          <cell r="L1399">
            <v>165.15812750999999</v>
          </cell>
          <cell r="M1399">
            <v>155.84195965000001</v>
          </cell>
          <cell r="N1399">
            <v>127.22437380999999</v>
          </cell>
          <cell r="O1399">
            <v>123.50152634282799</v>
          </cell>
          <cell r="P1399">
            <v>166.15344279999999</v>
          </cell>
          <cell r="Q1399">
            <v>198.07950000000002</v>
          </cell>
          <cell r="R1399">
            <v>176.54039999999998</v>
          </cell>
          <cell r="S1399">
            <v>111.45847588868374</v>
          </cell>
          <cell r="T1399">
            <v>115.9</v>
          </cell>
          <cell r="U1399">
            <v>141.30000000000001</v>
          </cell>
          <cell r="V1399">
            <v>166</v>
          </cell>
          <cell r="W1399">
            <v>179.98516219295382</v>
          </cell>
          <cell r="X1399">
            <v>159.47634448638001</v>
          </cell>
          <cell r="Y1399">
            <v>157.00536119781313</v>
          </cell>
          <cell r="Z1399">
            <v>154.57285029463165</v>
          </cell>
          <cell r="AA1399" t="str">
            <v>X</v>
          </cell>
        </row>
        <row r="1400">
          <cell r="C1400">
            <v>0.83798516978466486</v>
          </cell>
          <cell r="D1400" t="str">
            <v>Merchandise imports</v>
          </cell>
          <cell r="E1400">
            <v>-1052.480268</v>
          </cell>
          <cell r="F1400">
            <v>-1288.9741299999998</v>
          </cell>
          <cell r="G1400">
            <v>-1443.116417</v>
          </cell>
          <cell r="H1400">
            <v>-1773.588528</v>
          </cell>
          <cell r="I1400">
            <v>-1610.0161599999999</v>
          </cell>
          <cell r="J1400">
            <v>-1924.5626400000001</v>
          </cell>
          <cell r="K1400">
            <v>-1738.5266360000003</v>
          </cell>
          <cell r="L1400">
            <v>-1304.266928</v>
          </cell>
          <cell r="M1400">
            <v>-934.87694355187102</v>
          </cell>
          <cell r="N1400">
            <v>-614.38784683131018</v>
          </cell>
          <cell r="O1400">
            <v>-666.74274293893905</v>
          </cell>
          <cell r="P1400">
            <v>-1351.1195795773358</v>
          </cell>
          <cell r="Q1400">
            <v>-1402.8660818168587</v>
          </cell>
          <cell r="R1400">
            <v>-1132.5491025887191</v>
          </cell>
          <cell r="S1400">
            <v>-1230.0405426328423</v>
          </cell>
          <cell r="T1400">
            <v>-1135.2390830340305</v>
          </cell>
          <cell r="U1400">
            <v>-1035.2685271311911</v>
          </cell>
          <cell r="V1400">
            <v>-867.53967248075116</v>
          </cell>
          <cell r="W1400">
            <v>-287.86059812460371</v>
          </cell>
          <cell r="X1400">
            <v>-312.54500659809105</v>
          </cell>
          <cell r="Y1400">
            <v>-352.87423685899489</v>
          </cell>
          <cell r="Z1400">
            <v>-378.83555769799443</v>
          </cell>
          <cell r="AA1400" t="str">
            <v>X</v>
          </cell>
        </row>
        <row r="1401">
          <cell r="C1401">
            <v>1.1088709677419355</v>
          </cell>
          <cell r="D1401" t="str">
            <v xml:space="preserve">   O/w:  Oil</v>
          </cell>
          <cell r="E1401">
            <v>-153.4</v>
          </cell>
          <cell r="F1401">
            <v>-173</v>
          </cell>
          <cell r="G1401">
            <v>-176</v>
          </cell>
          <cell r="H1401">
            <v>-153.80000000000001</v>
          </cell>
          <cell r="I1401">
            <v>-151.12</v>
          </cell>
          <cell r="J1401">
            <v>-138.87100000000001</v>
          </cell>
          <cell r="K1401">
            <v>-157.345</v>
          </cell>
          <cell r="L1401">
            <v>-133.33500000000001</v>
          </cell>
          <cell r="M1401">
            <v>-59.7</v>
          </cell>
          <cell r="N1401">
            <v>-61</v>
          </cell>
          <cell r="O1401">
            <v>-45.353999999999999</v>
          </cell>
          <cell r="P1401">
            <v>-52.082447279885095</v>
          </cell>
          <cell r="Q1401">
            <v>-79.2</v>
          </cell>
          <cell r="R1401">
            <v>-106.3</v>
          </cell>
          <cell r="S1401">
            <v>-126.3</v>
          </cell>
          <cell r="T1401">
            <v>-56.7</v>
          </cell>
          <cell r="U1401">
            <v>-49.6</v>
          </cell>
          <cell r="V1401">
            <v>-55</v>
          </cell>
          <cell r="W1401">
            <v>-73.025899719268224</v>
          </cell>
          <cell r="X1401">
            <v>-83.979784677158449</v>
          </cell>
          <cell r="Y1401">
            <v>-87.530400573435372</v>
          </cell>
          <cell r="Z1401">
            <v>-91.22612859764709</v>
          </cell>
          <cell r="AA1401" t="str">
            <v>X</v>
          </cell>
        </row>
        <row r="1402">
          <cell r="C1402">
            <v>0.9592846147813251</v>
          </cell>
          <cell r="D1402" t="str">
            <v>Services, receipts</v>
          </cell>
          <cell r="E1402">
            <v>135.19881900000001</v>
          </cell>
          <cell r="F1402">
            <v>113.41347799999998</v>
          </cell>
          <cell r="G1402">
            <v>318.75028900000001</v>
          </cell>
          <cell r="H1402">
            <v>232.36647599999998</v>
          </cell>
          <cell r="I1402">
            <v>241.63681600000001</v>
          </cell>
          <cell r="J1402">
            <v>198.6728</v>
          </cell>
          <cell r="K1402">
            <v>230.37445200000002</v>
          </cell>
          <cell r="L1402">
            <v>192.11766202624003</v>
          </cell>
          <cell r="M1402">
            <v>114.27643540801853</v>
          </cell>
          <cell r="N1402">
            <v>128.60254702991742</v>
          </cell>
          <cell r="O1402">
            <v>61.419934876702776</v>
          </cell>
          <cell r="P1402">
            <v>226.89105223086426</v>
          </cell>
          <cell r="Q1402">
            <v>85.77966281427841</v>
          </cell>
          <cell r="R1402">
            <v>66.459483682860608</v>
          </cell>
          <cell r="S1402">
            <v>60.28819840973037</v>
          </cell>
          <cell r="T1402">
            <v>63.56478146975973</v>
          </cell>
          <cell r="U1402">
            <v>68.696127809098058</v>
          </cell>
          <cell r="V1402">
            <v>65.899138502319303</v>
          </cell>
          <cell r="W1402">
            <v>87.497161451937046</v>
          </cell>
          <cell r="X1402">
            <v>100.62173566972758</v>
          </cell>
          <cell r="Y1402">
            <v>115.7149960201867</v>
          </cell>
          <cell r="Z1402">
            <v>133.07224542321472</v>
          </cell>
          <cell r="AA1402" t="str">
            <v>X</v>
          </cell>
        </row>
        <row r="1403">
          <cell r="C1403">
            <v>0.97826918486500347</v>
          </cell>
          <cell r="D1403" t="str">
            <v>Services, expenditure</v>
          </cell>
          <cell r="E1403">
            <v>-436.65425999999997</v>
          </cell>
          <cell r="F1403">
            <v>-360.85183599999993</v>
          </cell>
          <cell r="G1403">
            <v>-506.10553799999997</v>
          </cell>
          <cell r="H1403">
            <v>-700.84806692000006</v>
          </cell>
          <cell r="I1403">
            <v>-921.95582400000023</v>
          </cell>
          <cell r="J1403">
            <v>-864.90060395491241</v>
          </cell>
          <cell r="K1403">
            <v>-758.18691733115202</v>
          </cell>
          <cell r="L1403">
            <v>-761.21780209408018</v>
          </cell>
          <cell r="M1403">
            <v>-497.72469708524511</v>
          </cell>
          <cell r="N1403">
            <v>-431.32593584787628</v>
          </cell>
          <cell r="O1403">
            <v>-491.01259366803049</v>
          </cell>
          <cell r="P1403">
            <v>-669.39763786976084</v>
          </cell>
          <cell r="Q1403">
            <v>-568.00046998643813</v>
          </cell>
          <cell r="R1403">
            <v>-427.15839085052278</v>
          </cell>
          <cell r="S1403">
            <v>-407.41918930989385</v>
          </cell>
          <cell r="T1403">
            <v>-351.66280571946487</v>
          </cell>
          <cell r="U1403">
            <v>-241.72912861002274</v>
          </cell>
          <cell r="V1403">
            <v>-236.47615760345454</v>
          </cell>
          <cell r="W1403">
            <v>-165.30913664227413</v>
          </cell>
          <cell r="X1403">
            <v>-175.82058862885319</v>
          </cell>
          <cell r="Y1403">
            <v>-168.92299492038194</v>
          </cell>
          <cell r="Z1403">
            <v>-178.15026305375574</v>
          </cell>
          <cell r="AA1403" t="str">
            <v>X</v>
          </cell>
        </row>
        <row r="1404">
          <cell r="C1404">
            <v>1.0090837032575402</v>
          </cell>
          <cell r="D1404" t="str">
            <v>Income, receipts</v>
          </cell>
          <cell r="E1404">
            <v>26.650259999999999</v>
          </cell>
          <cell r="F1404">
            <v>27.414179999999998</v>
          </cell>
          <cell r="G1404">
            <v>36.016319000000003</v>
          </cell>
          <cell r="H1404">
            <v>46.550879999999999</v>
          </cell>
          <cell r="I1404">
            <v>13.573592</v>
          </cell>
          <cell r="J1404">
            <v>32.68488</v>
          </cell>
          <cell r="K1404">
            <v>27.270474000000004</v>
          </cell>
          <cell r="L1404">
            <v>34.255070676480003</v>
          </cell>
          <cell r="M1404">
            <v>21.125571186016973</v>
          </cell>
          <cell r="N1404">
            <v>22.341376248411279</v>
          </cell>
          <cell r="O1404">
            <v>5.0109503978661945</v>
          </cell>
          <cell r="P1404">
            <v>13.806757742243263</v>
          </cell>
          <cell r="Q1404">
            <v>10.116520430185171</v>
          </cell>
          <cell r="R1404">
            <v>10.394067573348625</v>
          </cell>
          <cell r="S1404">
            <v>9.9562925735205141</v>
          </cell>
          <cell r="T1404">
            <v>10.388440984747129</v>
          </cell>
          <cell r="U1404">
            <v>16.218087755314897</v>
          </cell>
          <cell r="V1404">
            <v>16.365408051888924</v>
          </cell>
          <cell r="W1404">
            <v>16.700916309178655</v>
          </cell>
          <cell r="X1404">
            <v>17.050307269098901</v>
          </cell>
          <cell r="Y1404">
            <v>17.407304995593009</v>
          </cell>
          <cell r="Z1404">
            <v>17.76630556092741</v>
          </cell>
          <cell r="AA1404" t="str">
            <v>X</v>
          </cell>
        </row>
        <row r="1405">
          <cell r="C1405">
            <v>1.0879846087946239</v>
          </cell>
          <cell r="D1405" t="str">
            <v>Income, expenditure</v>
          </cell>
          <cell r="E1405">
            <v>-597.58082999999999</v>
          </cell>
          <cell r="F1405">
            <v>-595.39537599999994</v>
          </cell>
          <cell r="G1405">
            <v>-609.16139405024842</v>
          </cell>
          <cell r="H1405">
            <v>-692.53761098186578</v>
          </cell>
          <cell r="I1405">
            <v>-763.43353372439947</v>
          </cell>
          <cell r="J1405">
            <v>-681.72685365040377</v>
          </cell>
          <cell r="K1405">
            <v>-779.67481476728801</v>
          </cell>
          <cell r="L1405">
            <v>-716.24314666447458</v>
          </cell>
          <cell r="M1405">
            <v>-615.41217589502423</v>
          </cell>
          <cell r="N1405">
            <v>-511.05941838293529</v>
          </cell>
          <cell r="O1405">
            <v>-446.32720127240151</v>
          </cell>
          <cell r="P1405">
            <v>-456.87750342622076</v>
          </cell>
          <cell r="Q1405">
            <v>-487.43309449977687</v>
          </cell>
          <cell r="R1405">
            <v>-489.64778836270085</v>
          </cell>
          <cell r="S1405">
            <v>-484.77634232880968</v>
          </cell>
          <cell r="T1405">
            <v>-439.75456686986746</v>
          </cell>
          <cell r="U1405">
            <v>-425.6830821080992</v>
          </cell>
          <cell r="V1405">
            <v>-463.13664155787006</v>
          </cell>
          <cell r="W1405">
            <v>-470.66712541077476</v>
          </cell>
          <cell r="X1405">
            <v>-474.49206882830157</v>
          </cell>
          <cell r="Y1405">
            <v>-478.23276104781542</v>
          </cell>
          <cell r="Z1405">
            <v>-114.73209351015065</v>
          </cell>
          <cell r="AA1405" t="str">
            <v>X</v>
          </cell>
        </row>
        <row r="1406">
          <cell r="C1406">
            <v>1.2899145154917473</v>
          </cell>
          <cell r="D1406" t="str">
            <v>Current transfers, official</v>
          </cell>
          <cell r="E1406">
            <v>43.562925</v>
          </cell>
          <cell r="F1406">
            <v>49.751660000000001</v>
          </cell>
          <cell r="G1406">
            <v>46.032257874999999</v>
          </cell>
          <cell r="H1406">
            <v>55.091205062380737</v>
          </cell>
          <cell r="I1406">
            <v>56.405847200000011</v>
          </cell>
          <cell r="J1406">
            <v>69.035632098798558</v>
          </cell>
          <cell r="K1406">
            <v>54.172262304628525</v>
          </cell>
          <cell r="L1406">
            <v>25.430408499999999</v>
          </cell>
          <cell r="M1406">
            <v>7.9725000000000001</v>
          </cell>
          <cell r="N1406">
            <v>6.455000000000001</v>
          </cell>
          <cell r="O1406">
            <v>98.540312762328156</v>
          </cell>
          <cell r="P1406">
            <v>340.40276549587713</v>
          </cell>
          <cell r="Q1406">
            <v>221.10304800000003</v>
          </cell>
          <cell r="R1406">
            <v>66.599367102828751</v>
          </cell>
          <cell r="S1406">
            <v>182.16991810608874</v>
          </cell>
          <cell r="T1406">
            <v>131.39904483909933</v>
          </cell>
          <cell r="U1406">
            <v>137.52410999019057</v>
          </cell>
          <cell r="V1406">
            <v>177.39434570643044</v>
          </cell>
          <cell r="W1406">
            <v>296.13362527823375</v>
          </cell>
          <cell r="X1406">
            <v>78.697005305125131</v>
          </cell>
          <cell r="Y1406">
            <v>-0.25796702402588306</v>
          </cell>
          <cell r="Z1406">
            <v>-0.25660060490190523</v>
          </cell>
          <cell r="AA1406" t="str">
            <v>X</v>
          </cell>
        </row>
        <row r="1407">
          <cell r="C1407">
            <v>0.57724056283857539</v>
          </cell>
          <cell r="D1407" t="str">
            <v>Current transfers, private</v>
          </cell>
          <cell r="E1407">
            <v>-91.225889999999993</v>
          </cell>
          <cell r="F1407">
            <v>-54.828359999999996</v>
          </cell>
          <cell r="G1407">
            <v>-62.17801</v>
          </cell>
          <cell r="H1407">
            <v>-69.30003644</v>
          </cell>
          <cell r="I1407">
            <v>-67.195999999999998</v>
          </cell>
          <cell r="J1407">
            <v>-108.9496</v>
          </cell>
          <cell r="K1407">
            <v>-81.40440000000001</v>
          </cell>
          <cell r="L1407">
            <v>-82.089600000000004</v>
          </cell>
          <cell r="M1407">
            <v>-97.177627455678078</v>
          </cell>
          <cell r="N1407">
            <v>-122.87756936626204</v>
          </cell>
          <cell r="O1407">
            <v>-98.214627798177389</v>
          </cell>
          <cell r="P1407">
            <v>-124.38960236480359</v>
          </cell>
          <cell r="Q1407">
            <v>-137.48171522722828</v>
          </cell>
          <cell r="R1407">
            <v>-114.20970654075825</v>
          </cell>
          <cell r="S1407">
            <v>-149.20842138250012</v>
          </cell>
          <cell r="T1407">
            <v>-176.79392817581214</v>
          </cell>
          <cell r="U1407">
            <v>-131.32695450645232</v>
          </cell>
          <cell r="V1407">
            <v>-75.807245135180523</v>
          </cell>
          <cell r="W1407">
            <v>-75.508669312209008</v>
          </cell>
          <cell r="X1407">
            <v>-75.180961513711409</v>
          </cell>
          <cell r="Y1407">
            <v>-74.810436967506092</v>
          </cell>
          <cell r="Z1407">
            <v>-74.414175421552514</v>
          </cell>
          <cell r="AA1407" t="str">
            <v>X</v>
          </cell>
        </row>
        <row r="1408">
          <cell r="AA1408" t="str">
            <v>X</v>
          </cell>
        </row>
        <row r="1409">
          <cell r="C1409" t="e">
            <v>#DIV/0!</v>
          </cell>
          <cell r="D1409" t="str">
            <v>Official grants</v>
          </cell>
          <cell r="E1409">
            <v>130.68877499999999</v>
          </cell>
          <cell r="F1409">
            <v>149.25498000000002</v>
          </cell>
          <cell r="G1409">
            <v>138.096773625</v>
          </cell>
          <cell r="H1409">
            <v>165.27361518714221</v>
          </cell>
          <cell r="I1409">
            <v>169.2175416</v>
          </cell>
          <cell r="J1409">
            <v>207.10689629639566</v>
          </cell>
          <cell r="K1409">
            <v>162.5167869138856</v>
          </cell>
          <cell r="L1409">
            <v>76.291225499999996</v>
          </cell>
          <cell r="M1409">
            <v>23.9175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0.94950813607043971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 t="str">
            <v>X</v>
          </cell>
        </row>
        <row r="1410">
          <cell r="C1410" t="e">
            <v>#DIV/0!</v>
          </cell>
          <cell r="D1410" t="str">
            <v>Debt cancellation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95.170680000000004</v>
          </cell>
          <cell r="K1410">
            <v>108.7155762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 t="str">
            <v>X</v>
          </cell>
        </row>
        <row r="1411">
          <cell r="AA1411" t="str">
            <v>X</v>
          </cell>
        </row>
        <row r="1412">
          <cell r="C1412" t="e">
            <v>#DIV/0!</v>
          </cell>
          <cell r="D1412" t="str">
            <v>Official capital, disbursements</v>
          </cell>
          <cell r="E1412">
            <v>135.30132</v>
          </cell>
          <cell r="F1412">
            <v>157.3777</v>
          </cell>
          <cell r="G1412">
            <v>284.23014947568998</v>
          </cell>
          <cell r="H1412">
            <v>439.89964948463381</v>
          </cell>
          <cell r="I1412">
            <v>467.5569999999999</v>
          </cell>
          <cell r="J1412">
            <v>383.45703342175062</v>
          </cell>
          <cell r="K1412">
            <v>224.23229485423107</v>
          </cell>
          <cell r="L1412">
            <v>221.47532140000001</v>
          </cell>
          <cell r="M1412">
            <v>66.897642089053761</v>
          </cell>
          <cell r="N1412">
            <v>13.96336015525705</v>
          </cell>
          <cell r="O1412">
            <v>1.5999999999999999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 t="str">
            <v>X</v>
          </cell>
        </row>
        <row r="1413">
          <cell r="C1413">
            <v>0.99048744460856708</v>
          </cell>
          <cell r="D1413" t="str">
            <v>Official capital, amortization due</v>
          </cell>
          <cell r="E1413">
            <v>-430.50420000000003</v>
          </cell>
          <cell r="F1413">
            <v>-452.84163999999998</v>
          </cell>
          <cell r="G1413">
            <v>-460.03548196703036</v>
          </cell>
          <cell r="H1413">
            <v>-493.43952752053212</v>
          </cell>
          <cell r="I1413">
            <v>-467.87230879999998</v>
          </cell>
          <cell r="J1413">
            <v>-544.81208800000002</v>
          </cell>
          <cell r="K1413">
            <v>-539.53649117100588</v>
          </cell>
          <cell r="L1413">
            <v>-611.5344884290605</v>
          </cell>
          <cell r="M1413">
            <v>-593.90402689972188</v>
          </cell>
          <cell r="N1413">
            <v>-551.7176196745105</v>
          </cell>
          <cell r="O1413">
            <v>-640.09836551244052</v>
          </cell>
          <cell r="P1413">
            <v>-565.74047486376685</v>
          </cell>
          <cell r="Q1413">
            <v>-335.755005752697</v>
          </cell>
          <cell r="R1413">
            <v>-314.85601226051728</v>
          </cell>
          <cell r="S1413">
            <v>-381.93351687089506</v>
          </cell>
          <cell r="T1413">
            <v>-348.49158758193511</v>
          </cell>
          <cell r="U1413">
            <v>-338.5</v>
          </cell>
          <cell r="V1413">
            <v>-335.28</v>
          </cell>
          <cell r="W1413">
            <v>-310.08999999999997</v>
          </cell>
          <cell r="X1413">
            <v>-336.24</v>
          </cell>
          <cell r="Y1413">
            <v>-165.82297236756301</v>
          </cell>
          <cell r="Z1413">
            <v>-165.82297236756301</v>
          </cell>
          <cell r="AA1413" t="str">
            <v>X</v>
          </cell>
        </row>
        <row r="1414">
          <cell r="C1414">
            <v>5.918097754293262</v>
          </cell>
          <cell r="D1414" t="str">
            <v>Private and s-t capital, inflows</v>
          </cell>
          <cell r="E1414">
            <v>64.780631999999997</v>
          </cell>
          <cell r="F1414">
            <v>194.53914399999996</v>
          </cell>
          <cell r="G1414">
            <v>583.65207499999997</v>
          </cell>
          <cell r="H1414">
            <v>787.48572000000001</v>
          </cell>
          <cell r="I1414">
            <v>954.989552</v>
          </cell>
          <cell r="J1414">
            <v>783.53988799999991</v>
          </cell>
          <cell r="K1414">
            <v>1099.0950740000001</v>
          </cell>
          <cell r="L1414">
            <v>1068.396144</v>
          </cell>
          <cell r="M1414">
            <v>386.45711556287046</v>
          </cell>
          <cell r="N1414">
            <v>275.07819505856389</v>
          </cell>
          <cell r="O1414">
            <v>96.210247639030925</v>
          </cell>
          <cell r="P1414">
            <v>214.23485763380796</v>
          </cell>
          <cell r="Q1414">
            <v>311.39712555461625</v>
          </cell>
          <cell r="R1414">
            <v>142.56596368287362</v>
          </cell>
          <cell r="S1414">
            <v>153.93119139978353</v>
          </cell>
          <cell r="T1414">
            <v>160.74621300797173</v>
          </cell>
          <cell r="U1414">
            <v>60.560000000000009</v>
          </cell>
          <cell r="V1414">
            <v>358.4</v>
          </cell>
          <cell r="W1414">
            <v>68.797774328943078</v>
          </cell>
          <cell r="X1414">
            <v>65.721451672957002</v>
          </cell>
          <cell r="Y1414">
            <v>65.350804179671968</v>
          </cell>
          <cell r="Z1414">
            <v>64.985927544194752</v>
          </cell>
          <cell r="AA1414" t="str">
            <v>X</v>
          </cell>
        </row>
        <row r="1415">
          <cell r="C1415">
            <v>1.1382663986888566</v>
          </cell>
          <cell r="D1415" t="str">
            <v>Private and s-t capital, outflows</v>
          </cell>
          <cell r="E1415">
            <v>-589.17574799999988</v>
          </cell>
          <cell r="F1415">
            <v>-460.25362199999995</v>
          </cell>
          <cell r="G1415">
            <v>-406.73803900000001</v>
          </cell>
          <cell r="H1415">
            <v>-673.56537200000002</v>
          </cell>
          <cell r="I1415">
            <v>-1041.000432</v>
          </cell>
          <cell r="J1415">
            <v>-975.16300799999999</v>
          </cell>
          <cell r="K1415">
            <v>-1372.4781840000001</v>
          </cell>
          <cell r="L1415">
            <v>-814.32883200000003</v>
          </cell>
          <cell r="M1415">
            <v>-49.85634799900005</v>
          </cell>
          <cell r="N1415">
            <v>-358.85835599010619</v>
          </cell>
          <cell r="O1415">
            <v>-251.97922000698577</v>
          </cell>
          <cell r="P1415">
            <v>-487.37854830118727</v>
          </cell>
          <cell r="Q1415">
            <v>-530.74050395093718</v>
          </cell>
          <cell r="R1415">
            <v>-374.47048147448794</v>
          </cell>
          <cell r="S1415">
            <v>-384.84426829995431</v>
          </cell>
          <cell r="T1415">
            <v>-368.61727741241879</v>
          </cell>
          <cell r="U1415">
            <v>-182.70307306156212</v>
          </cell>
          <cell r="V1415">
            <v>-207.96476900317137</v>
          </cell>
          <cell r="W1415">
            <v>-111.43163637586298</v>
          </cell>
          <cell r="X1415">
            <v>-118.02496722341665</v>
          </cell>
          <cell r="Y1415">
            <v>-124.98098393400544</v>
          </cell>
          <cell r="Z1415">
            <v>-132.93363275102831</v>
          </cell>
          <cell r="AA1415" t="str">
            <v>X</v>
          </cell>
        </row>
        <row r="1416">
          <cell r="AA1416" t="str">
            <v>X</v>
          </cell>
        </row>
        <row r="1417">
          <cell r="C1417">
            <v>5.3683050099510151E-3</v>
          </cell>
          <cell r="D1417" t="str">
            <v>Errors and omissions</v>
          </cell>
          <cell r="E1417">
            <v>143.62440120000011</v>
          </cell>
          <cell r="F1417">
            <v>127.36880543057997</v>
          </cell>
          <cell r="G1417">
            <v>-212.51830910314337</v>
          </cell>
          <cell r="H1417">
            <v>175.68222575926188</v>
          </cell>
          <cell r="I1417">
            <v>-257.69034139400372</v>
          </cell>
          <cell r="J1417">
            <v>404.2179914304412</v>
          </cell>
          <cell r="K1417">
            <v>149.61460108027299</v>
          </cell>
          <cell r="L1417">
            <v>-451.43689968555094</v>
          </cell>
          <cell r="M1417">
            <v>-1688.8288624544966</v>
          </cell>
          <cell r="N1417">
            <v>-129.90451239806856</v>
          </cell>
          <cell r="O1417">
            <v>-80.492962771428594</v>
          </cell>
          <cell r="P1417">
            <v>-219.16510693672285</v>
          </cell>
          <cell r="Q1417">
            <v>518.98645620531204</v>
          </cell>
          <cell r="R1417">
            <v>715.31657256923506</v>
          </cell>
          <cell r="S1417">
            <v>779.44075963375542</v>
          </cell>
          <cell r="T1417">
            <v>957.66618396257434</v>
          </cell>
          <cell r="U1417">
            <v>632.77787977064679</v>
          </cell>
          <cell r="V1417">
            <v>3.3969446621589441</v>
          </cell>
          <cell r="W1417">
            <v>-640.53846772423663</v>
          </cell>
          <cell r="X1417">
            <v>-418.44088208904344</v>
          </cell>
          <cell r="Y1417">
            <v>-357.68242490597385</v>
          </cell>
          <cell r="Z1417">
            <v>-382.34075909661459</v>
          </cell>
          <cell r="AA1417" t="str">
            <v>X</v>
          </cell>
        </row>
        <row r="1418">
          <cell r="AA1418" t="str">
            <v>X</v>
          </cell>
        </row>
        <row r="1419">
          <cell r="C1419">
            <v>1.0505444890889215</v>
          </cell>
          <cell r="D1419" t="str">
            <v>Net change in arrears</v>
          </cell>
          <cell r="E1419">
            <v>-76.106992500000004</v>
          </cell>
          <cell r="F1419">
            <v>-51.528505000000003</v>
          </cell>
          <cell r="G1419">
            <v>50.982740319999998</v>
          </cell>
          <cell r="H1419">
            <v>136.1868984223978</v>
          </cell>
          <cell r="I1419">
            <v>515.62192538477746</v>
          </cell>
          <cell r="J1419">
            <v>-513.94301734751616</v>
          </cell>
          <cell r="K1419">
            <v>490.93544859659505</v>
          </cell>
          <cell r="L1419">
            <v>1430.5476301536542</v>
          </cell>
          <cell r="M1419">
            <v>2612.4516568540171</v>
          </cell>
          <cell r="N1419">
            <v>1115.9158899603183</v>
          </cell>
          <cell r="O1419">
            <v>1140.7468451240841</v>
          </cell>
          <cell r="P1419">
            <v>1073.7488772044871</v>
          </cell>
          <cell r="Q1419">
            <v>638.30151469091982</v>
          </cell>
          <cell r="R1419">
            <v>605.1682723975257</v>
          </cell>
          <cell r="S1419">
            <v>628.05145036203191</v>
          </cell>
          <cell r="T1419">
            <v>526.1605756925328</v>
          </cell>
          <cell r="U1419">
            <v>704.32999999999993</v>
          </cell>
          <cell r="V1419">
            <v>739.93000000000006</v>
          </cell>
          <cell r="W1419">
            <v>716.26</v>
          </cell>
          <cell r="X1419">
            <v>743.05</v>
          </cell>
          <cell r="Y1419">
            <v>572.41297236756304</v>
          </cell>
          <cell r="Z1419">
            <v>204.362972367563</v>
          </cell>
          <cell r="AA1419" t="str">
            <v>X</v>
          </cell>
        </row>
        <row r="1420">
          <cell r="C1420">
            <v>0.66176431227884147</v>
          </cell>
          <cell r="D1420" t="str">
            <v>Net Fund credit</v>
          </cell>
          <cell r="E1420">
            <v>97.201698300000004</v>
          </cell>
          <cell r="F1420">
            <v>47.117373569419975</v>
          </cell>
          <cell r="G1420">
            <v>-41.570809682000004</v>
          </cell>
          <cell r="H1420">
            <v>-23.805602800000003</v>
          </cell>
          <cell r="I1420">
            <v>-130.61911930959999</v>
          </cell>
          <cell r="J1420">
            <v>-135.715825024</v>
          </cell>
          <cell r="K1420">
            <v>-151.83277339999998</v>
          </cell>
          <cell r="L1420">
            <v>-32.787954400000018</v>
          </cell>
          <cell r="M1420">
            <v>13.308021176088907</v>
          </cell>
          <cell r="N1420">
            <v>18.448623228904211</v>
          </cell>
          <cell r="O1420">
            <v>7.6500547586093575</v>
          </cell>
          <cell r="P1420">
            <v>0.36406712887259118</v>
          </cell>
          <cell r="Q1420">
            <v>-12.151235020611413</v>
          </cell>
          <cell r="R1420">
            <v>27.978158391977018</v>
          </cell>
          <cell r="S1420">
            <v>13.142606013897648</v>
          </cell>
          <cell r="T1420">
            <v>16.5033741009028</v>
          </cell>
          <cell r="U1420">
            <v>16.985480200322481</v>
          </cell>
          <cell r="V1420">
            <v>11.240384623492286</v>
          </cell>
          <cell r="W1420">
            <v>6.3791806832728302</v>
          </cell>
          <cell r="X1420">
            <v>6.3514950244342403</v>
          </cell>
          <cell r="Y1420">
            <v>6.3201920886341361</v>
          </cell>
          <cell r="Z1420">
            <v>6.2867148200966785</v>
          </cell>
          <cell r="AA1420" t="str">
            <v>X</v>
          </cell>
        </row>
        <row r="1421">
          <cell r="C1421">
            <v>0</v>
          </cell>
          <cell r="D1421" t="str">
            <v>Other reserves (increase, -)</v>
          </cell>
          <cell r="E1421">
            <v>26.650259999999999</v>
          </cell>
          <cell r="F1421">
            <v>-30.460199999999997</v>
          </cell>
          <cell r="G1421">
            <v>41.125476106732108</v>
          </cell>
          <cell r="H1421">
            <v>-93.751739653418795</v>
          </cell>
          <cell r="I1421">
            <v>93.311714643226182</v>
          </cell>
          <cell r="J1421">
            <v>-66.156648309274047</v>
          </cell>
          <cell r="K1421">
            <v>152.60638269052734</v>
          </cell>
          <cell r="L1421">
            <v>76.075309016792247</v>
          </cell>
          <cell r="M1421">
            <v>-14.471112345069864</v>
          </cell>
          <cell r="N1421">
            <v>-4.5521971089604225</v>
          </cell>
          <cell r="O1421">
            <v>8.2315387272487026</v>
          </cell>
          <cell r="P1421">
            <v>38.98552171677381</v>
          </cell>
          <cell r="Q1421">
            <v>36.72953954856257</v>
          </cell>
          <cell r="R1421">
            <v>29.722044111811787</v>
          </cell>
          <cell r="S1421">
            <v>30.248616334815928</v>
          </cell>
          <cell r="T1421">
            <v>20.78319959994079</v>
          </cell>
          <cell r="U1421">
            <v>-32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 t="str">
            <v>X</v>
          </cell>
        </row>
        <row r="1422">
          <cell r="C1422" t="e">
            <v>#DIV/0!</v>
          </cell>
          <cell r="D1422" t="str">
            <v>Debt rescheduling _x001E__1_x001F_/</v>
          </cell>
          <cell r="E1422">
            <v>477.65465999999998</v>
          </cell>
          <cell r="F1422">
            <v>418.32007999999996</v>
          </cell>
          <cell r="G1422">
            <v>473.98414339999999</v>
          </cell>
          <cell r="H1422">
            <v>669.4016544000001</v>
          </cell>
          <cell r="I1422">
            <v>287.1553864</v>
          </cell>
          <cell r="J1422">
            <v>1225.02965103872</v>
          </cell>
          <cell r="K1422">
            <v>395.84046002930546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 t="str">
            <v>X</v>
          </cell>
        </row>
        <row r="1423">
          <cell r="C1423" t="e">
            <v>#DIV/0!</v>
          </cell>
          <cell r="D1423" t="str">
            <v>Financing gap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 t="str">
            <v>X</v>
          </cell>
        </row>
        <row r="1424">
          <cell r="C1424" t="e">
            <v>#DIV/0!</v>
          </cell>
          <cell r="D1424" t="str">
            <v xml:space="preserve">   O/w:  to be identified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 t="str">
            <v>X</v>
          </cell>
        </row>
        <row r="1425">
          <cell r="AA1425" t="str">
            <v>X</v>
          </cell>
        </row>
        <row r="1426">
          <cell r="C1426">
            <v>0.90460017986057195</v>
          </cell>
          <cell r="D1426" t="str">
            <v>Export unit values ($)</v>
          </cell>
          <cell r="E1426">
            <v>83.228686209969197</v>
          </cell>
          <cell r="F1426">
            <v>77.417543432255982</v>
          </cell>
          <cell r="G1426">
            <v>73.935903107718573</v>
          </cell>
          <cell r="H1426">
            <v>73.937341728408711</v>
          </cell>
          <cell r="I1426">
            <v>98.657419497707934</v>
          </cell>
          <cell r="J1426">
            <v>99.999999999999972</v>
          </cell>
          <cell r="K1426">
            <v>99.093283185382319</v>
          </cell>
          <cell r="L1426">
            <v>97.395354804317165</v>
          </cell>
          <cell r="M1426">
            <v>109.50230796267124</v>
          </cell>
          <cell r="N1426">
            <v>116.79755102776826</v>
          </cell>
          <cell r="O1426">
            <v>146.42420327589389</v>
          </cell>
          <cell r="P1426">
            <v>150.47960936058496</v>
          </cell>
          <cell r="Q1426">
            <v>148.97112356590603</v>
          </cell>
          <cell r="R1426">
            <v>126.32711281045596</v>
          </cell>
          <cell r="S1426">
            <v>117.23737273016857</v>
          </cell>
          <cell r="T1426">
            <v>118.98695170400178</v>
          </cell>
          <cell r="U1426">
            <v>111.94807459895077</v>
          </cell>
          <cell r="V1426">
            <v>101.26824841725559</v>
          </cell>
          <cell r="W1426">
            <v>129.80076361931231</v>
          </cell>
          <cell r="X1426">
            <v>133.4579347336134</v>
          </cell>
          <cell r="Y1426">
            <v>139.7139285592817</v>
          </cell>
          <cell r="Z1426">
            <v>146.85078744809599</v>
          </cell>
          <cell r="AA1426" t="str">
            <v>X</v>
          </cell>
        </row>
        <row r="1427">
          <cell r="C1427">
            <v>1.1192138741994813</v>
          </cell>
          <cell r="D1427" t="str">
            <v>Export volume</v>
          </cell>
          <cell r="E1427">
            <v>99.043807067022996</v>
          </cell>
          <cell r="F1427">
            <v>107.44886940482117</v>
          </cell>
          <cell r="G1427">
            <v>98.965442785776318</v>
          </cell>
          <cell r="H1427">
            <v>101.44490981819732</v>
          </cell>
          <cell r="I1427">
            <v>103.176675786082</v>
          </cell>
          <cell r="J1427">
            <v>100.00000000000003</v>
          </cell>
          <cell r="K1427">
            <v>97.126092157892515</v>
          </cell>
          <cell r="L1427">
            <v>70.062647510391656</v>
          </cell>
          <cell r="M1427">
            <v>47.071880419458275</v>
          </cell>
          <cell r="N1427">
            <v>40.519756916979034</v>
          </cell>
          <cell r="O1427">
            <v>35.473982254433636</v>
          </cell>
          <cell r="P1427">
            <v>45.421012983903928</v>
          </cell>
          <cell r="Q1427">
            <v>45.88094744117366</v>
          </cell>
          <cell r="R1427">
            <v>38.930665606098856</v>
          </cell>
          <cell r="S1427">
            <v>41.644026332800458</v>
          </cell>
          <cell r="T1427">
            <v>32.453734901987261</v>
          </cell>
          <cell r="U1427">
            <v>28.099587534792139</v>
          </cell>
          <cell r="V1427">
            <v>31.44944822822216</v>
          </cell>
          <cell r="W1427">
            <v>26.904717177820185</v>
          </cell>
          <cell r="X1427">
            <v>27.082421442581392</v>
          </cell>
          <cell r="Y1427">
            <v>27.261974249812003</v>
          </cell>
          <cell r="Z1427">
            <v>27.472689650025416</v>
          </cell>
          <cell r="AA1427" t="str">
            <v>X</v>
          </cell>
        </row>
        <row r="1428">
          <cell r="C1428">
            <v>1.017710175297724</v>
          </cell>
          <cell r="D1428" t="str">
            <v>Import unit values ($)</v>
          </cell>
          <cell r="E1428">
            <v>78.8191595374809</v>
          </cell>
          <cell r="F1428">
            <v>77.219927572383895</v>
          </cell>
          <cell r="G1428">
            <v>83.467910928248983</v>
          </cell>
          <cell r="H1428">
            <v>94.042462090452403</v>
          </cell>
          <cell r="I1428">
            <v>98.427111531772582</v>
          </cell>
          <cell r="J1428">
            <v>100.00000000000001</v>
          </cell>
          <cell r="K1428">
            <v>109.13707731275929</v>
          </cell>
          <cell r="L1428">
            <v>104.97841535027916</v>
          </cell>
          <cell r="M1428">
            <v>107.09606985377344</v>
          </cell>
          <cell r="N1428">
            <v>101.80709981629914</v>
          </cell>
          <cell r="O1428">
            <v>104.3665588105908</v>
          </cell>
          <cell r="P1428">
            <v>114.58402009555145</v>
          </cell>
          <cell r="Q1428">
            <v>111.54201788301229</v>
          </cell>
          <cell r="R1428">
            <v>103.64285089451597</v>
          </cell>
          <cell r="S1428">
            <v>72.291446337454943</v>
          </cell>
          <cell r="T1428">
            <v>72.620878817099964</v>
          </cell>
          <cell r="U1428">
            <v>70.965790197944301</v>
          </cell>
          <cell r="V1428">
            <v>72.222606782491397</v>
          </cell>
          <cell r="W1428">
            <v>79.949876433723446</v>
          </cell>
          <cell r="X1428">
            <v>79.739473459713835</v>
          </cell>
          <cell r="Y1428">
            <v>79.668344951156158</v>
          </cell>
          <cell r="Z1428">
            <v>80.078935550681138</v>
          </cell>
          <cell r="AA1428" t="str">
            <v>X</v>
          </cell>
        </row>
        <row r="1429">
          <cell r="C1429">
            <v>0.82340256600020567</v>
          </cell>
          <cell r="D1429" t="str">
            <v>Import volume</v>
          </cell>
          <cell r="E1429">
            <v>69.382526762615115</v>
          </cell>
          <cell r="F1429">
            <v>86.732678818051923</v>
          </cell>
          <cell r="G1429">
            <v>89.835868846177419</v>
          </cell>
          <cell r="H1429">
            <v>97.993400690399625</v>
          </cell>
          <cell r="I1429">
            <v>84.993055780923669</v>
          </cell>
          <cell r="J1429">
            <v>99.999999999999986</v>
          </cell>
          <cell r="K1429">
            <v>82.770766834895994</v>
          </cell>
          <cell r="L1429">
            <v>64.555673792039741</v>
          </cell>
          <cell r="M1429">
            <v>45.35747444202957</v>
          </cell>
          <cell r="N1429">
            <v>31.356855132244121</v>
          </cell>
          <cell r="O1429">
            <v>33.194404534816854</v>
          </cell>
          <cell r="P1429">
            <v>61.268561177840766</v>
          </cell>
          <cell r="Q1429">
            <v>65.35001132677894</v>
          </cell>
          <cell r="R1429">
            <v>56.778725368780869</v>
          </cell>
          <cell r="S1429">
            <v>88.409810866193112</v>
          </cell>
          <cell r="T1429">
            <v>81.225759911578152</v>
          </cell>
          <cell r="U1429">
            <v>75.800473315292152</v>
          </cell>
          <cell r="V1429">
            <v>62.414304231841676</v>
          </cell>
          <cell r="W1429">
            <v>18.708216006323859</v>
          </cell>
          <cell r="X1429">
            <v>20.366066159497795</v>
          </cell>
          <cell r="Y1429">
            <v>23.014529770560465</v>
          </cell>
          <cell r="Z1429">
            <v>24.581047881528573</v>
          </cell>
          <cell r="AA1429" t="str">
            <v>X</v>
          </cell>
        </row>
        <row r="1430">
          <cell r="AA1430" t="str">
            <v>X</v>
          </cell>
        </row>
        <row r="1431">
          <cell r="C1431" t="e">
            <v>#DIV/0!</v>
          </cell>
          <cell r="D1431" t="str">
            <v>Export commodity prices (%)</v>
          </cell>
          <cell r="AA1431" t="str">
            <v>X</v>
          </cell>
        </row>
        <row r="1432">
          <cell r="C1432">
            <v>2.222124273454154</v>
          </cell>
          <cell r="D1432" t="str">
            <v xml:space="preserve">   Copper</v>
          </cell>
          <cell r="E1432" t="str">
            <v xml:space="preserve"> . . . </v>
          </cell>
          <cell r="F1432">
            <v>0.99889012208656425</v>
          </cell>
          <cell r="G1432">
            <v>-1.5698587127158561</v>
          </cell>
          <cell r="H1432">
            <v>19.808612440191382</v>
          </cell>
          <cell r="I1432">
            <v>56.416400425985074</v>
          </cell>
          <cell r="J1432">
            <v>2.2127659574468055</v>
          </cell>
          <cell r="K1432">
            <v>-3.1973355537052441</v>
          </cell>
          <cell r="L1432">
            <v>-11.164630999483919</v>
          </cell>
          <cell r="M1432">
            <v>0.62935708752904418</v>
          </cell>
          <cell r="N1432">
            <v>-16.309054171076696</v>
          </cell>
          <cell r="O1432">
            <v>29.225109220510461</v>
          </cell>
          <cell r="P1432">
            <v>0.80071174377223997</v>
          </cell>
          <cell r="Q1432">
            <v>-10.944395410414828</v>
          </cell>
          <cell r="R1432">
            <v>-0.89197224975222866</v>
          </cell>
          <cell r="S1432">
            <v>-36.6</v>
          </cell>
          <cell r="T1432">
            <v>10.252365930599382</v>
          </cell>
          <cell r="U1432">
            <v>-0.14306151645207876</v>
          </cell>
          <cell r="V1432">
            <v>-0.31790046830532503</v>
          </cell>
          <cell r="W1432">
            <v>8.478547759369178</v>
          </cell>
          <cell r="X1432">
            <v>6.7415730337078514</v>
          </cell>
          <cell r="Y1432">
            <v>2.1052631578947398</v>
          </cell>
          <cell r="Z1432">
            <v>3.0927835051546424</v>
          </cell>
          <cell r="AA1432" t="str">
            <v>X</v>
          </cell>
        </row>
        <row r="1433">
          <cell r="C1433">
            <v>0.62900250646311306</v>
          </cell>
          <cell r="D1433" t="str">
            <v xml:space="preserve">   Oil</v>
          </cell>
          <cell r="E1433" t="str">
            <v xml:space="preserve"> . . . </v>
          </cell>
          <cell r="F1433">
            <v>-8.0502573418104646</v>
          </cell>
          <cell r="G1433">
            <v>-50.18217727381073</v>
          </cell>
          <cell r="H1433">
            <v>33.288227109697715</v>
          </cell>
          <cell r="I1433">
            <v>-18.946285372281594</v>
          </cell>
          <cell r="J1433">
            <v>20.451470683829584</v>
          </cell>
          <cell r="K1433">
            <v>31.986219609439161</v>
          </cell>
          <cell r="L1433">
            <v>-18.888560040235717</v>
          </cell>
          <cell r="M1433">
            <v>0.24547724928720527</v>
          </cell>
          <cell r="N1433">
            <v>-12.32451555771128</v>
          </cell>
          <cell r="O1433">
            <v>-5.4389722725141212</v>
          </cell>
          <cell r="P1433">
            <v>13.628386044935283</v>
          </cell>
          <cell r="Q1433">
            <v>12.456291516578787</v>
          </cell>
          <cell r="R1433">
            <v>-5.9459459459459651</v>
          </cell>
          <cell r="S1433">
            <v>-32.143437141605943</v>
          </cell>
          <cell r="T1433">
            <v>12.829607543833603</v>
          </cell>
          <cell r="U1433">
            <v>27.790887449712557</v>
          </cell>
          <cell r="V1433">
            <v>17.480537862703471</v>
          </cell>
          <cell r="W1433">
            <v>8.4247965017794115</v>
          </cell>
          <cell r="X1433">
            <v>-11.394726907869909</v>
          </cell>
          <cell r="Y1433">
            <v>-1.5494356210164568</v>
          </cell>
          <cell r="Z1433">
            <v>-1.5493170963230369</v>
          </cell>
          <cell r="AA1433" t="str">
            <v>X</v>
          </cell>
        </row>
        <row r="1434">
          <cell r="C1434">
            <v>1.5821834321077175</v>
          </cell>
          <cell r="D1434" t="str">
            <v xml:space="preserve">   Diamonds</v>
          </cell>
          <cell r="E1434" t="str">
            <v xml:space="preserve"> . . . </v>
          </cell>
          <cell r="F1434">
            <v>-15.008503401360542</v>
          </cell>
          <cell r="G1434">
            <v>-3.686177723887468</v>
          </cell>
          <cell r="H1434">
            <v>-2.2300558351589927</v>
          </cell>
          <cell r="I1434">
            <v>54.170164364614067</v>
          </cell>
          <cell r="J1434">
            <v>-4.0156609505605729</v>
          </cell>
          <cell r="K1434">
            <v>-6.892314762122993</v>
          </cell>
          <cell r="L1434">
            <v>-9.9569560843812468</v>
          </cell>
          <cell r="M1434">
            <v>46.21717711720683</v>
          </cell>
          <cell r="N1434">
            <v>16.838243855020636</v>
          </cell>
          <cell r="O1434">
            <v>-12.755617976618311</v>
          </cell>
          <cell r="P1434">
            <v>8.2691332561660005</v>
          </cell>
          <cell r="Q1434">
            <v>-4.6950148706235382</v>
          </cell>
          <cell r="R1434">
            <v>-6.6867404860913808</v>
          </cell>
          <cell r="S1434">
            <v>0.16843301444501435</v>
          </cell>
          <cell r="T1434">
            <v>6.0186627279143892</v>
          </cell>
          <cell r="U1434">
            <v>-11.337284284264342</v>
          </cell>
          <cell r="V1434">
            <v>-17.937663359658245</v>
          </cell>
          <cell r="W1434">
            <v>18.279860609755275</v>
          </cell>
          <cell r="X1434">
            <v>7.3483546421497152</v>
          </cell>
          <cell r="Y1434">
            <v>7.5</v>
          </cell>
          <cell r="Z1434">
            <v>8</v>
          </cell>
          <cell r="AA1434" t="str">
            <v>X</v>
          </cell>
        </row>
        <row r="1435">
          <cell r="C1435">
            <v>0.57163639790274712</v>
          </cell>
          <cell r="D1435" t="str">
            <v xml:space="preserve">   Coffee</v>
          </cell>
          <cell r="E1435" t="str">
            <v xml:space="preserve"> . . . </v>
          </cell>
          <cell r="F1435">
            <v>-13.090847608837976</v>
          </cell>
          <cell r="G1435">
            <v>28.288798753515607</v>
          </cell>
          <cell r="H1435">
            <v>-46.317010078078404</v>
          </cell>
          <cell r="I1435">
            <v>5.9942899023993448</v>
          </cell>
          <cell r="J1435">
            <v>-38.70184989440623</v>
          </cell>
          <cell r="K1435">
            <v>14.781510275713572</v>
          </cell>
          <cell r="L1435">
            <v>-5.360368443806081</v>
          </cell>
          <cell r="M1435">
            <v>-21.600555525202964</v>
          </cell>
          <cell r="N1435">
            <v>22.392537926339998</v>
          </cell>
          <cell r="O1435">
            <v>138.49060922908203</v>
          </cell>
          <cell r="P1435">
            <v>-16.134061659228351</v>
          </cell>
          <cell r="Q1435">
            <v>-3.0272397210542437</v>
          </cell>
          <cell r="R1435">
            <v>4.6746423623776394</v>
          </cell>
          <cell r="S1435">
            <v>-12.149141411890938</v>
          </cell>
          <cell r="T1435">
            <v>-15.082044851995434</v>
          </cell>
          <cell r="U1435">
            <v>-43.715070701417829</v>
          </cell>
          <cell r="V1435">
            <v>-24.989125549822404</v>
          </cell>
          <cell r="W1435">
            <v>9.4995211160706106</v>
          </cell>
          <cell r="X1435">
            <v>27.91335740072202</v>
          </cell>
          <cell r="Y1435">
            <v>18.604651162790717</v>
          </cell>
          <cell r="Z1435">
            <v>17.647058823529392</v>
          </cell>
          <cell r="AA1435" t="str">
            <v>X</v>
          </cell>
        </row>
        <row r="1436">
          <cell r="AA1436" t="str">
            <v>X</v>
          </cell>
        </row>
        <row r="1437">
          <cell r="C1437" t="e">
            <v>#DIV/0!</v>
          </cell>
          <cell r="D1437" t="str">
            <v>Export volumes</v>
          </cell>
          <cell r="AA1437" t="str">
            <v>X</v>
          </cell>
        </row>
        <row r="1438">
          <cell r="C1438">
            <v>-1.1734714176874013</v>
          </cell>
          <cell r="D1438" t="str">
            <v xml:space="preserve">   Copper</v>
          </cell>
          <cell r="E1438" t="str">
            <v xml:space="preserve"> . . . </v>
          </cell>
          <cell r="F1438">
            <v>5.1096524653571578</v>
          </cell>
          <cell r="G1438">
            <v>-0.83150608135447612</v>
          </cell>
          <cell r="H1438">
            <v>1.3164868218169232</v>
          </cell>
          <cell r="I1438">
            <v>-8.4075240544328693</v>
          </cell>
          <cell r="J1438">
            <v>-4.8503883055275026</v>
          </cell>
          <cell r="K1438">
            <v>-12.35129812319596</v>
          </cell>
          <cell r="L1438">
            <v>-33.405398303759739</v>
          </cell>
          <cell r="M1438">
            <v>-36.85740514542087</v>
          </cell>
          <cell r="N1438">
            <v>-52.036093976389751</v>
          </cell>
          <cell r="O1438">
            <v>-77.985097592494469</v>
          </cell>
          <cell r="P1438">
            <v>102.63997233644858</v>
          </cell>
          <cell r="Q1438">
            <v>14.857142857142861</v>
          </cell>
          <cell r="R1438">
            <v>-6.467661691542304</v>
          </cell>
          <cell r="S1438">
            <v>1.6040862451053783</v>
          </cell>
          <cell r="T1438">
            <v>-18.331312774093561</v>
          </cell>
          <cell r="U1438">
            <v>-7.3137175489010531</v>
          </cell>
          <cell r="V1438">
            <v>8.5824385006741437</v>
          </cell>
          <cell r="W1438">
            <v>-2.866242038216555</v>
          </cell>
          <cell r="X1438">
            <v>0</v>
          </cell>
          <cell r="Y1438">
            <v>0</v>
          </cell>
          <cell r="Z1438">
            <v>0</v>
          </cell>
          <cell r="AA1438" t="str">
            <v>X</v>
          </cell>
        </row>
        <row r="1439">
          <cell r="C1439">
            <v>0</v>
          </cell>
          <cell r="D1439" t="str">
            <v xml:space="preserve">   Oil</v>
          </cell>
          <cell r="E1439" t="str">
            <v xml:space="preserve"> . . . </v>
          </cell>
          <cell r="F1439">
            <v>-0.8264462809917319</v>
          </cell>
          <cell r="G1439">
            <v>-2.5</v>
          </cell>
          <cell r="H1439">
            <v>-1.4188034188034067</v>
          </cell>
          <cell r="I1439">
            <v>-7.8631524189353428</v>
          </cell>
          <cell r="J1439">
            <v>-7.2537814771794018</v>
          </cell>
          <cell r="K1439">
            <v>8.457235039873396</v>
          </cell>
          <cell r="L1439">
            <v>-11.307697963715185</v>
          </cell>
          <cell r="M1439">
            <v>-5.8718197961480314</v>
          </cell>
          <cell r="N1439">
            <v>-6.8875514900962855</v>
          </cell>
          <cell r="O1439">
            <v>2.6572956850995837</v>
          </cell>
          <cell r="P1439">
            <v>18.399585349178111</v>
          </cell>
          <cell r="Q1439">
            <v>6.0099009900990268</v>
          </cell>
          <cell r="R1439">
            <v>-5.2395629027738977</v>
          </cell>
          <cell r="S1439">
            <v>-6.9584072540903037</v>
          </cell>
          <cell r="T1439">
            <v>-7.8389830508474603</v>
          </cell>
          <cell r="U1439">
            <v>-4.5977011494252622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 t="str">
            <v>X</v>
          </cell>
        </row>
        <row r="1440">
          <cell r="C1440">
            <v>-1.2449123542185849</v>
          </cell>
          <cell r="D1440" t="str">
            <v xml:space="preserve">   Diamonds</v>
          </cell>
          <cell r="E1440" t="str">
            <v xml:space="preserve"> . . . </v>
          </cell>
          <cell r="F1440">
            <v>61.662928325178598</v>
          </cell>
          <cell r="G1440">
            <v>-53.122210081282226</v>
          </cell>
          <cell r="H1440">
            <v>52.780073471066459</v>
          </cell>
          <cell r="I1440">
            <v>27.70007103945963</v>
          </cell>
          <cell r="J1440">
            <v>-1.4271008191620069</v>
          </cell>
          <cell r="K1440">
            <v>2.9922210640465039</v>
          </cell>
          <cell r="L1440">
            <v>-34.48659348207201</v>
          </cell>
          <cell r="M1440">
            <v>-29.724192710354131</v>
          </cell>
          <cell r="N1440">
            <v>43.345326721372629</v>
          </cell>
          <cell r="O1440">
            <v>5.3408083277642078</v>
          </cell>
          <cell r="P1440">
            <v>13.450566203479923</v>
          </cell>
          <cell r="Q1440">
            <v>1.4071332338325675</v>
          </cell>
          <cell r="R1440">
            <v>3.4147434502930736</v>
          </cell>
          <cell r="S1440">
            <v>17.112658403610752</v>
          </cell>
          <cell r="T1440">
            <v>-24.74545687191771</v>
          </cell>
          <cell r="U1440">
            <v>-14.092452639692539</v>
          </cell>
          <cell r="V1440">
            <v>17.543868392393549</v>
          </cell>
          <cell r="W1440">
            <v>-49.661721756824633</v>
          </cell>
          <cell r="X1440">
            <v>0</v>
          </cell>
          <cell r="Y1440">
            <v>0</v>
          </cell>
          <cell r="Z1440">
            <v>0</v>
          </cell>
          <cell r="AA1440" t="str">
            <v>X</v>
          </cell>
        </row>
        <row r="1441">
          <cell r="C1441">
            <v>0.62022981009151901</v>
          </cell>
          <cell r="D1441" t="str">
            <v xml:space="preserve">   Coffee</v>
          </cell>
          <cell r="E1441" t="str">
            <v xml:space="preserve"> . . . </v>
          </cell>
          <cell r="F1441">
            <v>-15.256123202277138</v>
          </cell>
          <cell r="G1441">
            <v>112.00898200022257</v>
          </cell>
          <cell r="H1441">
            <v>-25.024971387476981</v>
          </cell>
          <cell r="I1441">
            <v>-44.812464014516188</v>
          </cell>
          <cell r="J1441">
            <v>110.77653629025423</v>
          </cell>
          <cell r="K1441">
            <v>-19.615826987818281</v>
          </cell>
          <cell r="L1441">
            <v>-6.5369511634707749</v>
          </cell>
          <cell r="M1441">
            <v>15.369152750451022</v>
          </cell>
          <cell r="N1441">
            <v>-2.8005862513464308</v>
          </cell>
          <cell r="O1441">
            <v>19.129802888545754</v>
          </cell>
          <cell r="P1441">
            <v>28.360655737704889</v>
          </cell>
          <cell r="Q1441">
            <v>-26.015028661379887</v>
          </cell>
          <cell r="R1441">
            <v>-65.475712565234858</v>
          </cell>
          <cell r="S1441">
            <v>-20</v>
          </cell>
          <cell r="T1441">
            <v>60.717756161321404</v>
          </cell>
          <cell r="U1441">
            <v>-77.390669102017654</v>
          </cell>
          <cell r="V1441">
            <v>-48</v>
          </cell>
          <cell r="W1441">
            <v>74.307692307692349</v>
          </cell>
          <cell r="X1441">
            <v>-2.9126213592233228</v>
          </cell>
          <cell r="Y1441">
            <v>0</v>
          </cell>
          <cell r="Z1441">
            <v>0</v>
          </cell>
          <cell r="AA1441" t="str">
            <v>X</v>
          </cell>
        </row>
        <row r="1442">
          <cell r="AA1442" t="str">
            <v>X</v>
          </cell>
        </row>
        <row r="1443">
          <cell r="C1443">
            <v>0.81144877321563624</v>
          </cell>
          <cell r="D1443" t="str">
            <v>Import tax base (US$)</v>
          </cell>
          <cell r="E1443">
            <v>990.06535907999989</v>
          </cell>
          <cell r="F1443">
            <v>1115.46389836</v>
          </cell>
          <cell r="G1443">
            <v>1140.73206916</v>
          </cell>
          <cell r="H1443">
            <v>1124.5638792432001</v>
          </cell>
          <cell r="I1443">
            <v>1362.9389852727272</v>
          </cell>
          <cell r="J1443">
            <v>1397.5626519999996</v>
          </cell>
          <cell r="K1443">
            <v>1447.6690144379202</v>
          </cell>
          <cell r="L1443">
            <v>1224.4208249216949</v>
          </cell>
          <cell r="M1443">
            <v>773.49986970763075</v>
          </cell>
          <cell r="N1443">
            <v>529.40168205133102</v>
          </cell>
          <cell r="O1443">
            <v>385.29866265098974</v>
          </cell>
          <cell r="P1443">
            <v>1005.1306665063943</v>
          </cell>
          <cell r="Q1443">
            <v>1104.8925831816316</v>
          </cell>
          <cell r="R1443">
            <v>1010.0633014554501</v>
          </cell>
          <cell r="S1443">
            <v>1008.075169005334</v>
          </cell>
          <cell r="T1443">
            <v>980.66947136968645</v>
          </cell>
          <cell r="U1443">
            <v>924.32674222213939</v>
          </cell>
          <cell r="V1443">
            <v>750.04380102656069</v>
          </cell>
          <cell r="W1443">
            <v>-1.2334473404217272</v>
          </cell>
          <cell r="X1443">
            <v>15.603685112735945</v>
          </cell>
          <cell r="Y1443">
            <v>112.64376516704546</v>
          </cell>
          <cell r="Z1443">
            <v>126.98904789159005</v>
          </cell>
          <cell r="AA1443" t="str">
            <v>X</v>
          </cell>
        </row>
        <row r="1444">
          <cell r="AA1444" t="str">
            <v>X</v>
          </cell>
        </row>
        <row r="1445">
          <cell r="D1445" t="str">
            <v>TABLE  21</v>
          </cell>
          <cell r="AA1445" t="str">
            <v>X</v>
          </cell>
        </row>
        <row r="1446">
          <cell r="D1446" t="str">
            <v>Block CAD2BOP (range C2B, starting in 1990)</v>
          </cell>
          <cell r="AA1446" t="str">
            <v>X</v>
          </cell>
        </row>
        <row r="1447">
          <cell r="AA1447" t="str">
            <v>X</v>
          </cell>
        </row>
        <row r="1448">
          <cell r="E1448">
            <v>1984</v>
          </cell>
          <cell r="F1448">
            <v>1985</v>
          </cell>
          <cell r="G1448">
            <v>1986</v>
          </cell>
          <cell r="H1448">
            <v>1987</v>
          </cell>
          <cell r="I1448">
            <v>1988</v>
          </cell>
          <cell r="J1448">
            <v>1989</v>
          </cell>
          <cell r="K1448">
            <v>1990</v>
          </cell>
          <cell r="L1448">
            <v>1991</v>
          </cell>
          <cell r="M1448">
            <v>1992</v>
          </cell>
          <cell r="N1448">
            <v>1993</v>
          </cell>
          <cell r="O1448">
            <v>1994</v>
          </cell>
          <cell r="P1448">
            <v>1995</v>
          </cell>
          <cell r="Q1448">
            <v>1996</v>
          </cell>
          <cell r="R1448">
            <v>1997</v>
          </cell>
          <cell r="S1448">
            <v>1998</v>
          </cell>
          <cell r="T1448">
            <v>1999</v>
          </cell>
          <cell r="U1448">
            <v>2000</v>
          </cell>
          <cell r="V1448">
            <v>2001</v>
          </cell>
          <cell r="W1448">
            <v>2002</v>
          </cell>
          <cell r="X1448">
            <v>2003</v>
          </cell>
          <cell r="Y1448">
            <v>2004</v>
          </cell>
          <cell r="Z1448">
            <v>2005</v>
          </cell>
          <cell r="AA1448" t="str">
            <v>X</v>
          </cell>
        </row>
        <row r="1449">
          <cell r="AA1449" t="str">
            <v>X</v>
          </cell>
        </row>
        <row r="1450">
          <cell r="AA1450" t="str">
            <v>X</v>
          </cell>
        </row>
        <row r="1451">
          <cell r="C1451">
            <v>0.99126138032279476</v>
          </cell>
          <cell r="D1451" t="str">
            <v>US$ per SDR, period average</v>
          </cell>
          <cell r="E1451">
            <v>1.02501</v>
          </cell>
          <cell r="F1451">
            <v>1.0153399999999999</v>
          </cell>
          <cell r="G1451">
            <v>1.17317</v>
          </cell>
          <cell r="H1451">
            <v>1.29308</v>
          </cell>
          <cell r="I1451">
            <v>1.34392</v>
          </cell>
          <cell r="J1451">
            <v>1.28176</v>
          </cell>
          <cell r="K1451">
            <v>1.3567400000000001</v>
          </cell>
          <cell r="L1451">
            <v>1.36816</v>
          </cell>
          <cell r="M1451">
            <v>1.4083714124011315</v>
          </cell>
          <cell r="N1451">
            <v>1.396336015525705</v>
          </cell>
          <cell r="O1451">
            <v>1.4317001136760554</v>
          </cell>
          <cell r="P1451">
            <v>1.5169463703024828</v>
          </cell>
          <cell r="Q1451">
            <v>1.4517604564649238</v>
          </cell>
          <cell r="R1451">
            <v>1.3760205607320271</v>
          </cell>
          <cell r="S1451">
            <v>1.3564401943863644</v>
          </cell>
          <cell r="T1451">
            <v>1.3673157631539994</v>
          </cell>
          <cell r="U1451">
            <v>1.3185437199443006</v>
          </cell>
          <cell r="V1451">
            <v>1.3070214678479399</v>
          </cell>
          <cell r="W1451">
            <v>1.3018736088311897</v>
          </cell>
          <cell r="X1451">
            <v>1.2962234743743346</v>
          </cell>
          <cell r="Y1451">
            <v>1.2898351201294154</v>
          </cell>
          <cell r="Z1451">
            <v>1.2830030245095261</v>
          </cell>
          <cell r="AA1451" t="str">
            <v>X</v>
          </cell>
        </row>
        <row r="1452">
          <cell r="C1452">
            <v>1.0015646151053581</v>
          </cell>
          <cell r="D1452" t="str">
            <v>US$ per SDR, end of period</v>
          </cell>
          <cell r="E1452">
            <v>0.98021000000000003</v>
          </cell>
          <cell r="F1452">
            <v>1.09842</v>
          </cell>
          <cell r="G1452">
            <v>1.2232000000000001</v>
          </cell>
          <cell r="H1452">
            <v>1.41866</v>
          </cell>
          <cell r="I1452">
            <v>1.3456999999999999</v>
          </cell>
          <cell r="J1452">
            <v>1.31416</v>
          </cell>
          <cell r="K1452">
            <v>1.42266</v>
          </cell>
          <cell r="L1452">
            <v>1.4304300000000001</v>
          </cell>
          <cell r="M1452">
            <v>1.375005255473376</v>
          </cell>
          <cell r="N1452">
            <v>1.3735999999999999</v>
          </cell>
          <cell r="O1452">
            <v>1.4599</v>
          </cell>
          <cell r="P1452">
            <v>1.4864999999999999</v>
          </cell>
          <cell r="Q1452">
            <v>1.4379999999999999</v>
          </cell>
          <cell r="R1452">
            <v>1.349250916826592</v>
          </cell>
          <cell r="S1452">
            <v>1.4080245033561105</v>
          </cell>
          <cell r="T1452">
            <v>1.3725141243931567</v>
          </cell>
          <cell r="U1452">
            <v>1.3029146252827102</v>
          </cell>
          <cell r="V1452">
            <v>1.3049531851864196</v>
          </cell>
          <cell r="W1452">
            <v>1.2996008149131875</v>
          </cell>
          <cell r="X1452">
            <v>1.2936124414031565</v>
          </cell>
          <cell r="Y1452">
            <v>1.2869693994350064</v>
          </cell>
          <cell r="Z1452">
            <v>1.2801569054960809</v>
          </cell>
          <cell r="AA1452" t="str">
            <v>X</v>
          </cell>
        </row>
        <row r="1453">
          <cell r="C1453">
            <v>1.1517993073711619</v>
          </cell>
          <cell r="D1453" t="str">
            <v>Z. or NZ. per SDR, end of period</v>
          </cell>
          <cell r="E1453">
            <v>39.649492410744628</v>
          </cell>
          <cell r="F1453">
            <v>61.283575379638869</v>
          </cell>
          <cell r="G1453">
            <v>86.969488032627851</v>
          </cell>
          <cell r="H1453">
            <v>186.55374477297295</v>
          </cell>
          <cell r="I1453">
            <v>368.72179999999997</v>
          </cell>
          <cell r="J1453">
            <v>597.44470977689946</v>
          </cell>
          <cell r="K1453">
            <v>2845.3194726677607</v>
          </cell>
          <cell r="L1453">
            <v>91079.769390000001</v>
          </cell>
          <cell r="M1453">
            <v>2736260.4583920185</v>
          </cell>
          <cell r="N1453">
            <v>144228000</v>
          </cell>
          <cell r="O1453">
            <v>4744.6750000000002</v>
          </cell>
          <cell r="P1453">
            <v>22046.281499999997</v>
          </cell>
          <cell r="Q1453">
            <v>161990.70000000001</v>
          </cell>
          <cell r="R1453">
            <v>141671.34626679216</v>
          </cell>
          <cell r="S1453">
            <v>337925.8808054665</v>
          </cell>
          <cell r="T1453">
            <v>617631.35597692046</v>
          </cell>
          <cell r="U1453">
            <v>6514573.1264135512</v>
          </cell>
          <cell r="V1453">
            <v>7503480.8148219129</v>
          </cell>
          <cell r="W1453">
            <v>7709491.954228011</v>
          </cell>
          <cell r="X1453">
            <v>7914709.0002369322</v>
          </cell>
          <cell r="Y1453">
            <v>8120390.8196150605</v>
          </cell>
          <cell r="Z1453">
            <v>8331133.1252779448</v>
          </cell>
          <cell r="AA1453" t="str">
            <v>X</v>
          </cell>
        </row>
        <row r="1454">
          <cell r="AA1454" t="str">
            <v>X</v>
          </cell>
        </row>
        <row r="1455">
          <cell r="C1455">
            <v>0.75823509637530528</v>
          </cell>
          <cell r="D1455" t="str">
            <v>Real GDP - industrial countries, $%</v>
          </cell>
          <cell r="E1455">
            <v>4.72</v>
          </cell>
          <cell r="F1455">
            <v>3.4354</v>
          </cell>
          <cell r="G1455">
            <v>3.2115</v>
          </cell>
          <cell r="H1455">
            <v>3.4903</v>
          </cell>
          <cell r="I1455">
            <v>4.5548000000000002</v>
          </cell>
          <cell r="J1455">
            <v>3.7315</v>
          </cell>
          <cell r="K1455">
            <v>2.7503000000000002</v>
          </cell>
          <cell r="L1455">
            <v>1.1808000000000001</v>
          </cell>
          <cell r="M1455">
            <v>1.9313</v>
          </cell>
          <cell r="N1455">
            <v>1.2336655367761833</v>
          </cell>
          <cell r="O1455">
            <v>3.1975948036869464</v>
          </cell>
          <cell r="P1455">
            <v>2.5652908143139377</v>
          </cell>
          <cell r="Q1455">
            <v>3.1852070036118687</v>
          </cell>
          <cell r="R1455">
            <v>3.3300739530563384</v>
          </cell>
          <cell r="S1455">
            <v>2.6</v>
          </cell>
          <cell r="T1455">
            <v>3.2523231747058734</v>
          </cell>
          <cell r="U1455">
            <v>4.0999999999999996</v>
          </cell>
          <cell r="V1455">
            <v>3.1087638951387513</v>
          </cell>
          <cell r="W1455">
            <v>3.0360556247361439</v>
          </cell>
          <cell r="X1455">
            <v>2.951207471770334</v>
          </cell>
          <cell r="Y1455">
            <v>2.8755430191031346</v>
          </cell>
          <cell r="Z1455">
            <v>2.8306850902485339</v>
          </cell>
          <cell r="AA1455" t="str">
            <v>X</v>
          </cell>
        </row>
        <row r="1456">
          <cell r="C1456">
            <v>1.3496365460500805</v>
          </cell>
          <cell r="D1456" t="str">
            <v>GDP deflator - industrial countries, $%</v>
          </cell>
          <cell r="E1456">
            <v>6.41</v>
          </cell>
          <cell r="F1456">
            <v>5.1650999999999998</v>
          </cell>
          <cell r="G1456">
            <v>3.8971</v>
          </cell>
          <cell r="H1456">
            <v>3.3287</v>
          </cell>
          <cell r="I1456">
            <v>3.7780999999999998</v>
          </cell>
          <cell r="J1456">
            <v>4.4062999999999999</v>
          </cell>
          <cell r="K1456">
            <v>4.6108000000000002</v>
          </cell>
          <cell r="L1456">
            <v>5.2049000000000003</v>
          </cell>
          <cell r="M1456">
            <v>3.3069999999999999</v>
          </cell>
          <cell r="N1456">
            <v>2.799731424053538</v>
          </cell>
          <cell r="O1456">
            <v>2.1950803089781266</v>
          </cell>
          <cell r="P1456">
            <v>2.1784015148736873</v>
          </cell>
          <cell r="Q1456">
            <v>1.7380875159375646</v>
          </cell>
          <cell r="R1456">
            <v>1.7087339439159568</v>
          </cell>
          <cell r="S1456">
            <v>1.4037178120935412</v>
          </cell>
          <cell r="T1456">
            <v>0.9</v>
          </cell>
          <cell r="U1456">
            <v>1.3</v>
          </cell>
          <cell r="V1456">
            <v>1.7545275098651048</v>
          </cell>
          <cell r="W1456">
            <v>1.8316357674524377</v>
          </cell>
          <cell r="X1456">
            <v>1.8632272163559942</v>
          </cell>
          <cell r="Y1456">
            <v>1.871329660225955</v>
          </cell>
          <cell r="Z1456">
            <v>1.8595245257502979</v>
          </cell>
          <cell r="AA1456" t="str">
            <v>X</v>
          </cell>
        </row>
        <row r="1457">
          <cell r="C1457">
            <v>-1.1597404428574443</v>
          </cell>
          <cell r="D1457" t="str">
            <v>Manuf. prices - industrial countries, $%</v>
          </cell>
          <cell r="E1457">
            <v>-3.17</v>
          </cell>
          <cell r="F1457">
            <v>0.2442</v>
          </cell>
          <cell r="G1457">
            <v>20.309899999999999</v>
          </cell>
          <cell r="H1457">
            <v>13.4628</v>
          </cell>
          <cell r="I1457">
            <v>6.5743</v>
          </cell>
          <cell r="J1457">
            <v>-0.61339999999999995</v>
          </cell>
          <cell r="K1457">
            <v>9.7494999999999994</v>
          </cell>
          <cell r="L1457">
            <v>-0.3488</v>
          </cell>
          <cell r="M1457">
            <v>3.5476000000000001</v>
          </cell>
          <cell r="N1457">
            <v>-5.6538732279265655</v>
          </cell>
          <cell r="O1457">
            <v>3.0324896191871922</v>
          </cell>
          <cell r="P1457">
            <v>10.25897012997458</v>
          </cell>
          <cell r="Q1457">
            <v>-3.128587303248263</v>
          </cell>
          <cell r="R1457">
            <v>-7.7873370303468503</v>
          </cell>
          <cell r="S1457">
            <v>-1.700300494065123</v>
          </cell>
          <cell r="T1457">
            <v>-1.8761748392297601</v>
          </cell>
          <cell r="U1457">
            <v>0.7</v>
          </cell>
          <cell r="V1457">
            <v>-0.81181831000021087</v>
          </cell>
          <cell r="W1457">
            <v>0.68466069347486458</v>
          </cell>
          <cell r="X1457">
            <v>0.99999999999997347</v>
          </cell>
          <cell r="Y1457">
            <v>1.0000000000000486</v>
          </cell>
          <cell r="Z1457">
            <v>0.9999999999999587</v>
          </cell>
          <cell r="AA1457" t="str">
            <v>X</v>
          </cell>
        </row>
        <row r="1458">
          <cell r="C1458">
            <v>-0.3441668672229905</v>
          </cell>
          <cell r="D1458" t="str">
            <v>Non-oil import unit values, $%</v>
          </cell>
          <cell r="E1458">
            <v>-2.91</v>
          </cell>
          <cell r="F1458">
            <v>-1.1380999999999999</v>
          </cell>
          <cell r="G1458">
            <v>17.150600000000001</v>
          </cell>
          <cell r="H1458">
            <v>11.1442</v>
          </cell>
          <cell r="I1458">
            <v>7.5632999999999999</v>
          </cell>
          <cell r="J1458">
            <v>-0.432</v>
          </cell>
          <cell r="K1458">
            <v>7.5069999999999997</v>
          </cell>
          <cell r="L1458">
            <v>-2.6970000000000001</v>
          </cell>
          <cell r="M1458">
            <v>2.4068000000000001</v>
          </cell>
          <cell r="N1458">
            <v>-4.1209235346257342</v>
          </cell>
          <cell r="O1458">
            <v>2.9020732996253984</v>
          </cell>
          <cell r="P1458">
            <v>9.2380225053681677</v>
          </cell>
          <cell r="Q1458">
            <v>-3.5239972197111817</v>
          </cell>
          <cell r="R1458">
            <v>-7.3398582817669489</v>
          </cell>
          <cell r="S1458">
            <v>-30.066539184267114</v>
          </cell>
          <cell r="T1458">
            <v>-0.84521686897703596</v>
          </cell>
          <cell r="U1458">
            <v>-3.5190437700338886</v>
          </cell>
          <cell r="V1458">
            <v>1.2111382699531452</v>
          </cell>
          <cell r="W1458">
            <v>1.7390152775067413</v>
          </cell>
          <cell r="X1458">
            <v>1.3919656516156462</v>
          </cell>
          <cell r="Y1458">
            <v>1.1544250753787018</v>
          </cell>
          <cell r="Z1458">
            <v>1.2265263721754154</v>
          </cell>
          <cell r="AA1458" t="str">
            <v>X</v>
          </cell>
        </row>
        <row r="1459">
          <cell r="C1459">
            <v>1.5443748418442673</v>
          </cell>
          <cell r="D1459" t="str">
            <v>Commodity prices - dev. countries, $%</v>
          </cell>
          <cell r="E1459">
            <v>0.08</v>
          </cell>
          <cell r="F1459">
            <v>-13.1516</v>
          </cell>
          <cell r="G1459">
            <v>-1.4621</v>
          </cell>
          <cell r="H1459">
            <v>9.2965999999999998</v>
          </cell>
          <cell r="I1459">
            <v>24.162299999999998</v>
          </cell>
          <cell r="J1459">
            <v>-1.6167</v>
          </cell>
          <cell r="K1459">
            <v>-24.370594433612894</v>
          </cell>
          <cell r="L1459">
            <v>-5.6820000000000004</v>
          </cell>
          <cell r="M1459">
            <v>0.1041</v>
          </cell>
          <cell r="N1459">
            <v>1.828535682647354</v>
          </cell>
          <cell r="O1459">
            <v>13.353128768755575</v>
          </cell>
          <cell r="P1459">
            <v>8.3751003461946674</v>
          </cell>
          <cell r="Q1459">
            <v>-1.1609348474433734</v>
          </cell>
          <cell r="R1459">
            <v>-3.1610533449681832</v>
          </cell>
          <cell r="S1459">
            <v>-14.69477705165637</v>
          </cell>
          <cell r="T1459">
            <v>-7.0525294387745534</v>
          </cell>
          <cell r="U1459">
            <v>1.8</v>
          </cell>
          <cell r="V1459">
            <v>2.7798747153196812</v>
          </cell>
          <cell r="W1459">
            <v>6.7773872436597333</v>
          </cell>
          <cell r="X1459">
            <v>4.2204850727883381</v>
          </cell>
          <cell r="Y1459">
            <v>3.1843917043975152</v>
          </cell>
          <cell r="Z1459">
            <v>3.5094776375429926</v>
          </cell>
          <cell r="AA1459" t="str">
            <v>X</v>
          </cell>
        </row>
        <row r="1460">
          <cell r="AA1460" t="str">
            <v>X</v>
          </cell>
        </row>
        <row r="1461">
          <cell r="C1461">
            <v>0.99126138032279465</v>
          </cell>
          <cell r="D1461" t="str">
            <v>Official unrequited transfers</v>
          </cell>
          <cell r="E1461">
            <v>174.2517</v>
          </cell>
          <cell r="F1461">
            <v>199.00664</v>
          </cell>
          <cell r="G1461">
            <v>184.1290315</v>
          </cell>
          <cell r="H1461">
            <v>220.36482024952295</v>
          </cell>
          <cell r="I1461">
            <v>225.62338880000001</v>
          </cell>
          <cell r="J1461">
            <v>276.14252839519423</v>
          </cell>
          <cell r="K1461">
            <v>216.6890492185141</v>
          </cell>
          <cell r="L1461">
            <v>101.72163399999999</v>
          </cell>
          <cell r="M1461">
            <v>31.89</v>
          </cell>
          <cell r="N1461">
            <v>25.82</v>
          </cell>
          <cell r="O1461">
            <v>139.1612510493126</v>
          </cell>
          <cell r="P1461">
            <v>357.14201267650401</v>
          </cell>
          <cell r="Q1461">
            <v>221.103048</v>
          </cell>
          <cell r="R1461">
            <v>68.801000000000002</v>
          </cell>
          <cell r="S1461">
            <v>183.11942624215919</v>
          </cell>
          <cell r="T1461">
            <v>131.39904483909933</v>
          </cell>
          <cell r="U1461">
            <v>137.12854687420727</v>
          </cell>
          <cell r="V1461">
            <v>135.93023265618575</v>
          </cell>
          <cell r="W1461">
            <v>135.39485531844375</v>
          </cell>
          <cell r="X1461">
            <v>134.80724133493081</v>
          </cell>
          <cell r="Y1461">
            <v>134.1428524934592</v>
          </cell>
          <cell r="Z1461">
            <v>133.43231454899072</v>
          </cell>
          <cell r="AA1461" t="str">
            <v>X</v>
          </cell>
        </row>
        <row r="1462">
          <cell r="C1462">
            <v>1.1333333333333333</v>
          </cell>
          <cell r="D1462" t="str">
            <v xml:space="preserve">    Of which:  Relief operations</v>
          </cell>
          <cell r="E1462" t="str">
            <v xml:space="preserve">            (. . .)</v>
          </cell>
          <cell r="F1462" t="str">
            <v xml:space="preserve">            (. . .)</v>
          </cell>
          <cell r="G1462" t="str">
            <v xml:space="preserve">            (. . .)</v>
          </cell>
          <cell r="H1462" t="str">
            <v xml:space="preserve">            (. . .)</v>
          </cell>
          <cell r="I1462" t="str">
            <v xml:space="preserve">            (. . .)</v>
          </cell>
          <cell r="J1462" t="str">
            <v xml:space="preserve">            (. . .)</v>
          </cell>
          <cell r="K1462" t="str">
            <v xml:space="preserve">... </v>
          </cell>
          <cell r="L1462" t="str">
            <v xml:space="preserve">... </v>
          </cell>
          <cell r="M1462" t="str">
            <v xml:space="preserve">... </v>
          </cell>
          <cell r="N1462" t="str">
            <v xml:space="preserve">... </v>
          </cell>
          <cell r="O1462">
            <v>85</v>
          </cell>
          <cell r="P1462">
            <v>85</v>
          </cell>
          <cell r="Q1462">
            <v>75</v>
          </cell>
          <cell r="R1462">
            <v>25</v>
          </cell>
          <cell r="S1462">
            <v>25</v>
          </cell>
          <cell r="T1462">
            <v>25</v>
          </cell>
          <cell r="U1462">
            <v>75</v>
          </cell>
          <cell r="V1462">
            <v>85</v>
          </cell>
          <cell r="W1462">
            <v>42.5</v>
          </cell>
          <cell r="X1462">
            <v>42.5</v>
          </cell>
          <cell r="Y1462">
            <v>42.5</v>
          </cell>
          <cell r="Z1462">
            <v>42.5</v>
          </cell>
          <cell r="AA1462" t="str">
            <v>X</v>
          </cell>
        </row>
        <row r="1463">
          <cell r="C1463" t="e">
            <v>#DIV/0!</v>
          </cell>
          <cell r="D1463" t="str">
            <v>Disbursements. of official loans</v>
          </cell>
          <cell r="E1463">
            <v>135.30132</v>
          </cell>
          <cell r="F1463">
            <v>157.3777</v>
          </cell>
          <cell r="G1463">
            <v>284.23014947568998</v>
          </cell>
          <cell r="H1463">
            <v>439.89964948463381</v>
          </cell>
          <cell r="I1463">
            <v>467.5569999999999</v>
          </cell>
          <cell r="J1463">
            <v>383.45703342175062</v>
          </cell>
          <cell r="K1463">
            <v>224.23229485423107</v>
          </cell>
          <cell r="L1463">
            <v>221.47532140000001</v>
          </cell>
          <cell r="M1463">
            <v>66.897642089053761</v>
          </cell>
          <cell r="N1463">
            <v>13.96336015525705</v>
          </cell>
          <cell r="O1463">
            <v>1.6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241.7456779708134</v>
          </cell>
          <cell r="Y1463">
            <v>248.95107653617873</v>
          </cell>
          <cell r="Z1463">
            <v>256.33489497552978</v>
          </cell>
          <cell r="AA1463" t="str">
            <v>X</v>
          </cell>
        </row>
        <row r="1464">
          <cell r="C1464" t="e">
            <v>#DIV/0!</v>
          </cell>
          <cell r="D1464" t="str">
            <v xml:space="preserve">    O/w:  Loans to Gécamines</v>
          </cell>
          <cell r="E1464">
            <v>0</v>
          </cell>
          <cell r="F1464">
            <v>0</v>
          </cell>
          <cell r="G1464">
            <v>0</v>
          </cell>
          <cell r="H1464">
            <v>7.6291719999999996</v>
          </cell>
          <cell r="I1464">
            <v>9.9550000000000054</v>
          </cell>
          <cell r="J1464">
            <v>16.718478264939989</v>
          </cell>
          <cell r="K1464">
            <v>15.999247680410219</v>
          </cell>
          <cell r="L1464">
            <v>41.062476793731456</v>
          </cell>
          <cell r="M1464">
            <v>7.3798662009819296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38.886704231230041</v>
          </cell>
          <cell r="Y1464">
            <v>38.695053603882464</v>
          </cell>
          <cell r="Z1464">
            <v>38.490090735285783</v>
          </cell>
          <cell r="AA1464" t="str">
            <v>X</v>
          </cell>
        </row>
        <row r="1465">
          <cell r="C1465" t="e">
            <v>#DIV/0!</v>
          </cell>
          <cell r="D1465" t="str">
            <v xml:space="preserve">    Program loans (identifiable)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 t="str">
            <v>X</v>
          </cell>
        </row>
        <row r="1466">
          <cell r="AA1466" t="str">
            <v>X</v>
          </cell>
        </row>
        <row r="1467">
          <cell r="C1467" t="e">
            <v>#DIV/0!</v>
          </cell>
          <cell r="D1467" t="str">
            <v>Debt relief</v>
          </cell>
          <cell r="AA1467" t="str">
            <v>X</v>
          </cell>
        </row>
        <row r="1468">
          <cell r="C1468" t="e">
            <v>#DIV/0!</v>
          </cell>
          <cell r="D1468" t="str">
            <v xml:space="preserve">  Interest   *</v>
          </cell>
          <cell r="E1468">
            <v>162.97658999999999</v>
          </cell>
          <cell r="F1468">
            <v>99.503320000000002</v>
          </cell>
          <cell r="G1468">
            <v>180.83242379999999</v>
          </cell>
          <cell r="H1468">
            <v>300.88678520000002</v>
          </cell>
          <cell r="I1468">
            <v>226.8268176</v>
          </cell>
          <cell r="J1468">
            <v>623.86984507813327</v>
          </cell>
          <cell r="K1468">
            <v>192.45947625997445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2702.6131747505888</v>
          </cell>
          <cell r="Y1468">
            <v>-234.49503795986621</v>
          </cell>
          <cell r="Z1468">
            <v>-166.14836911065052</v>
          </cell>
          <cell r="AA1468" t="str">
            <v>X</v>
          </cell>
        </row>
        <row r="1469">
          <cell r="C1469" t="e">
            <v>#DIV/0!</v>
          </cell>
          <cell r="D1469" t="str">
            <v xml:space="preserve">  Amortization   *</v>
          </cell>
          <cell r="E1469">
            <v>314.67806999999999</v>
          </cell>
          <cell r="F1469">
            <v>318.81675999999999</v>
          </cell>
          <cell r="G1469">
            <v>293.15171959999998</v>
          </cell>
          <cell r="H1469">
            <v>368.51486920000002</v>
          </cell>
          <cell r="I1469">
            <v>60.328568799999999</v>
          </cell>
          <cell r="J1469">
            <v>696.33048596058677</v>
          </cell>
          <cell r="K1469">
            <v>312.096559969331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2308.7558555678702</v>
          </cell>
          <cell r="Y1469">
            <v>153.51</v>
          </cell>
          <cell r="Z1469">
            <v>278.0445070422536</v>
          </cell>
          <cell r="AA1469" t="str">
            <v>X</v>
          </cell>
        </row>
        <row r="1470">
          <cell r="AA1470" t="str">
            <v>X</v>
          </cell>
        </row>
        <row r="1471">
          <cell r="C1471" t="e">
            <v>#DIV/0!</v>
          </cell>
          <cell r="D1471" t="str">
            <v>Debt cancellation (i+p)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95.170680000000004</v>
          </cell>
          <cell r="K1471">
            <v>108.7155762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 t="str">
            <v>X</v>
          </cell>
        </row>
        <row r="1472">
          <cell r="AA1472" t="str">
            <v>X</v>
          </cell>
        </row>
        <row r="1473">
          <cell r="C1473">
            <v>0.79062938881484124</v>
          </cell>
          <cell r="D1473" t="str">
            <v>Interest due on public debt USD</v>
          </cell>
          <cell r="E1473">
            <v>425.37914999999998</v>
          </cell>
          <cell r="F1473">
            <v>389.78902599999998</v>
          </cell>
          <cell r="G1473">
            <v>456.64929405024844</v>
          </cell>
          <cell r="H1473">
            <v>511.87881802186575</v>
          </cell>
          <cell r="I1473">
            <v>533.62321372439953</v>
          </cell>
          <cell r="J1473">
            <v>494.67323784655332</v>
          </cell>
          <cell r="K1473">
            <v>588.53310088540343</v>
          </cell>
          <cell r="L1473">
            <v>527.20650861139768</v>
          </cell>
          <cell r="M1473">
            <v>485.19922670780409</v>
          </cell>
          <cell r="N1473">
            <v>412.02968651841979</v>
          </cell>
          <cell r="O1473">
            <v>380.73558474684154</v>
          </cell>
          <cell r="P1473">
            <v>353.05647261630924</v>
          </cell>
          <cell r="Q1473">
            <v>246.35011469936316</v>
          </cell>
          <cell r="R1473">
            <v>226.95580274755287</v>
          </cell>
          <cell r="S1473">
            <v>165.95789223746453</v>
          </cell>
          <cell r="T1473">
            <v>136.54937515063</v>
          </cell>
          <cell r="U1473">
            <v>117.6442072834176</v>
          </cell>
          <cell r="V1473">
            <v>93.012967702094954</v>
          </cell>
          <cell r="W1473">
            <v>79.181272862479304</v>
          </cell>
          <cell r="X1473">
            <v>66.64803889202733</v>
          </cell>
          <cell r="Y1473">
            <v>43.643304225273269</v>
          </cell>
          <cell r="Z1473">
            <v>38.543266987441321</v>
          </cell>
          <cell r="AA1473" t="str">
            <v>X</v>
          </cell>
          <cell r="AB1473" t="str">
            <v>ok</v>
          </cell>
        </row>
        <row r="1474">
          <cell r="C1474">
            <v>0.75524676596022455</v>
          </cell>
          <cell r="D1474" t="str">
            <v xml:space="preserve">  Of which:  IMF charges USD</v>
          </cell>
          <cell r="E1474">
            <v>55.576042200000003</v>
          </cell>
          <cell r="F1474">
            <v>57.356371808120002</v>
          </cell>
          <cell r="G1474">
            <v>64.843501513139998</v>
          </cell>
          <cell r="H1474">
            <v>60.938981159999997</v>
          </cell>
          <cell r="I1474">
            <v>57.302312273040002</v>
          </cell>
          <cell r="J1474">
            <v>57.260064479999997</v>
          </cell>
          <cell r="K1474">
            <v>48.381561408179998</v>
          </cell>
          <cell r="L1474">
            <v>36.085219999999978</v>
          </cell>
          <cell r="M1474">
            <v>29.143749337127229</v>
          </cell>
          <cell r="N1474">
            <v>23.33859195527522</v>
          </cell>
          <cell r="O1474">
            <v>19.347044687342727</v>
          </cell>
          <cell r="P1474">
            <v>22.60250091750699</v>
          </cell>
          <cell r="Q1474">
            <v>29.804642171224881</v>
          </cell>
          <cell r="R1474">
            <v>28.057059233326033</v>
          </cell>
          <cell r="S1474">
            <v>15.17548936882255</v>
          </cell>
          <cell r="T1474">
            <v>16.5033741009028</v>
          </cell>
          <cell r="U1474">
            <v>22.151534495064251</v>
          </cell>
          <cell r="V1474">
            <v>16.729874788453632</v>
          </cell>
          <cell r="W1474">
            <v>15.752670666857396</v>
          </cell>
          <cell r="X1474">
            <v>15.684304039929449</v>
          </cell>
          <cell r="Y1474">
            <v>15.607004953565925</v>
          </cell>
          <cell r="Z1474">
            <v>15.524336596565265</v>
          </cell>
          <cell r="AA1474" t="str">
            <v>X</v>
          </cell>
          <cell r="AB1474" t="str">
            <v>ok</v>
          </cell>
        </row>
        <row r="1475">
          <cell r="C1475">
            <v>0.76190476190476186</v>
          </cell>
          <cell r="D1475" t="str">
            <v>IMF charges SDR</v>
          </cell>
          <cell r="U1475">
            <v>16.8</v>
          </cell>
          <cell r="V1475">
            <v>12.8</v>
          </cell>
          <cell r="W1475">
            <v>12.1</v>
          </cell>
          <cell r="X1475">
            <v>12.1</v>
          </cell>
          <cell r="Y1475">
            <v>12.1</v>
          </cell>
          <cell r="Z1475">
            <v>12.1</v>
          </cell>
          <cell r="AA1475" t="str">
            <v>X</v>
          </cell>
          <cell r="AB1475" t="str">
            <v>ok</v>
          </cell>
        </row>
        <row r="1476">
          <cell r="C1476">
            <v>1.0000736235802772</v>
          </cell>
          <cell r="D1476" t="str">
            <v>Amortization due on public debt USD</v>
          </cell>
          <cell r="E1476">
            <v>-430.50420000000003</v>
          </cell>
          <cell r="F1476">
            <v>-452.84163999999998</v>
          </cell>
          <cell r="G1476">
            <v>-460.03548196703036</v>
          </cell>
          <cell r="H1476">
            <v>-493.43952752053207</v>
          </cell>
          <cell r="I1476">
            <v>-467.87230879999998</v>
          </cell>
          <cell r="J1476">
            <v>-544.81208800000002</v>
          </cell>
          <cell r="K1476">
            <v>-539.53649117100588</v>
          </cell>
          <cell r="L1476">
            <v>-611.5344884290605</v>
          </cell>
          <cell r="M1476">
            <v>-593.90402689972188</v>
          </cell>
          <cell r="N1476">
            <v>-551.7176196745105</v>
          </cell>
          <cell r="O1476">
            <v>-640.09836551244052</v>
          </cell>
          <cell r="P1476">
            <v>-565.74047486376685</v>
          </cell>
          <cell r="Q1476">
            <v>-335.755005752697</v>
          </cell>
          <cell r="R1476">
            <v>-314.85601226051728</v>
          </cell>
          <cell r="S1476">
            <v>-381.93351687089506</v>
          </cell>
          <cell r="T1476">
            <v>-348.49158758193511</v>
          </cell>
          <cell r="U1476">
            <v>-335.27531583087</v>
          </cell>
          <cell r="V1476">
            <v>-335.3</v>
          </cell>
          <cell r="W1476">
            <v>-310.10000000000002</v>
          </cell>
          <cell r="X1476">
            <v>-336.24</v>
          </cell>
          <cell r="Y1476">
            <v>-165.82297236756301</v>
          </cell>
          <cell r="Z1476">
            <v>-165.82297236756301</v>
          </cell>
          <cell r="AA1476" t="str">
            <v>X</v>
          </cell>
          <cell r="AB1476" t="str">
            <v>ok</v>
          </cell>
        </row>
        <row r="1477">
          <cell r="AA1477" t="str">
            <v>X</v>
          </cell>
        </row>
        <row r="1478">
          <cell r="C1478" t="e">
            <v>#DIV/0!</v>
          </cell>
          <cell r="D1478" t="str">
            <v>Total debt service paid (incl. IMF)</v>
          </cell>
          <cell r="AA1478" t="str">
            <v>X</v>
          </cell>
        </row>
        <row r="1479">
          <cell r="C1479" t="e">
            <v>#DIV/0!</v>
          </cell>
          <cell r="D1479" t="str">
            <v xml:space="preserve">    Interest</v>
          </cell>
          <cell r="G1479">
            <v>285.83091963024845</v>
          </cell>
          <cell r="H1479">
            <v>146.90915712</v>
          </cell>
          <cell r="I1479">
            <v>147.64535713962209</v>
          </cell>
          <cell r="J1479">
            <v>168.01206335534937</v>
          </cell>
          <cell r="K1479">
            <v>141.22434380537533</v>
          </cell>
          <cell r="L1479">
            <v>54.77975824</v>
          </cell>
          <cell r="M1479">
            <v>27.187201744991441</v>
          </cell>
          <cell r="N1479">
            <v>10.056411983816126</v>
          </cell>
          <cell r="O1479">
            <v>6.0619900853180582</v>
          </cell>
          <cell r="P1479">
            <v>20.924758231952453</v>
          </cell>
          <cell r="Q1479">
            <v>8.5653866931430489</v>
          </cell>
          <cell r="R1479">
            <v>0</v>
          </cell>
          <cell r="S1479">
            <v>1.2887524722462904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 t="str">
            <v>X</v>
          </cell>
        </row>
        <row r="1480">
          <cell r="C1480" t="e">
            <v>#DIV/0!</v>
          </cell>
          <cell r="D1480" t="str">
            <v xml:space="preserve">    Amortization</v>
          </cell>
          <cell r="G1480">
            <v>242.01528434903034</v>
          </cell>
          <cell r="H1480">
            <v>242.14047840000001</v>
          </cell>
          <cell r="I1480">
            <v>181.6919729096</v>
          </cell>
          <cell r="J1480">
            <v>408.96142182400001</v>
          </cell>
          <cell r="K1480">
            <v>192.2636254</v>
          </cell>
          <cell r="L1480">
            <v>77.273676800000004</v>
          </cell>
          <cell r="M1480">
            <v>11.407808440449166</v>
          </cell>
          <cell r="N1480">
            <v>2.7926720310514099</v>
          </cell>
          <cell r="O1480">
            <v>5.6349998434153132</v>
          </cell>
          <cell r="P1480">
            <v>1.3136755566819431</v>
          </cell>
          <cell r="Q1480">
            <v>33.390490498693246</v>
          </cell>
          <cell r="R1480">
            <v>0</v>
          </cell>
          <cell r="S1480">
            <v>0.74413088267861016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 t="str">
            <v>X</v>
          </cell>
        </row>
        <row r="1481">
          <cell r="AA1481" t="str">
            <v>X</v>
          </cell>
        </row>
        <row r="1482">
          <cell r="AA1482" t="str">
            <v>X</v>
          </cell>
        </row>
        <row r="1483">
          <cell r="C1483">
            <v>0.66176431227884158</v>
          </cell>
          <cell r="D1483" t="str">
            <v>Net Fund credit USD</v>
          </cell>
          <cell r="E1483">
            <v>97.201698300000004</v>
          </cell>
          <cell r="F1483">
            <v>47.117373569420003</v>
          </cell>
          <cell r="G1483">
            <v>-41.570809681999997</v>
          </cell>
          <cell r="H1483">
            <v>-23.805602799999999</v>
          </cell>
          <cell r="I1483">
            <v>-130.61911930959999</v>
          </cell>
          <cell r="J1483">
            <v>-135.715825024</v>
          </cell>
          <cell r="K1483">
            <v>-151.83277339999998</v>
          </cell>
          <cell r="L1483">
            <v>-32.787954400000018</v>
          </cell>
          <cell r="M1483">
            <v>13.308021176088907</v>
          </cell>
          <cell r="N1483">
            <v>18.448623228904211</v>
          </cell>
          <cell r="O1483">
            <v>7.6500547586093575</v>
          </cell>
          <cell r="P1483">
            <v>0.36406712887259118</v>
          </cell>
          <cell r="Q1483">
            <v>-12.151235020611413</v>
          </cell>
          <cell r="R1483">
            <v>28.057059233326026</v>
          </cell>
          <cell r="S1483">
            <v>13.142606013897648</v>
          </cell>
          <cell r="T1483">
            <v>16.5033741009028</v>
          </cell>
          <cell r="U1483">
            <v>16.985480200322478</v>
          </cell>
          <cell r="V1483">
            <v>11.240384623492284</v>
          </cell>
          <cell r="W1483">
            <v>17.314918997454825</v>
          </cell>
          <cell r="X1483">
            <v>-541.8304391887475</v>
          </cell>
          <cell r="Y1483">
            <v>0</v>
          </cell>
          <cell r="Z1483">
            <v>0</v>
          </cell>
          <cell r="AA1483" t="str">
            <v>X</v>
          </cell>
        </row>
        <row r="1484">
          <cell r="C1484" t="e">
            <v>#DIV/0!</v>
          </cell>
          <cell r="D1484" t="str">
            <v xml:space="preserve">    SAF drawings</v>
          </cell>
          <cell r="E1484">
            <v>0</v>
          </cell>
          <cell r="F1484">
            <v>0</v>
          </cell>
          <cell r="G1484">
            <v>0</v>
          </cell>
          <cell r="H1484">
            <v>75.257255999999998</v>
          </cell>
          <cell r="I1484">
            <v>0</v>
          </cell>
          <cell r="J1484">
            <v>111.897648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 t="str">
            <v>X</v>
          </cell>
        </row>
        <row r="1485">
          <cell r="C1485" t="e">
            <v>#DIV/0!</v>
          </cell>
          <cell r="D1485" t="str">
            <v xml:space="preserve">    Purchases (GRA)</v>
          </cell>
          <cell r="E1485">
            <v>161.95158000000001</v>
          </cell>
          <cell r="F1485">
            <v>171.59245999999999</v>
          </cell>
          <cell r="G1485">
            <v>94.557501999999999</v>
          </cell>
          <cell r="H1485">
            <v>90.256984000000003</v>
          </cell>
          <cell r="I1485">
            <v>0</v>
          </cell>
          <cell r="J1485">
            <v>96.132000000000005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 t="str">
            <v>X</v>
          </cell>
        </row>
        <row r="1486">
          <cell r="C1486" t="e">
            <v>#DIV/0!</v>
          </cell>
          <cell r="D1486" t="str">
            <v xml:space="preserve">    Repurchases </v>
          </cell>
          <cell r="E1486">
            <v>-65.006134200000005</v>
          </cell>
          <cell r="F1486">
            <v>-124.22125143058</v>
          </cell>
          <cell r="G1486">
            <v>-136.128311682</v>
          </cell>
          <cell r="H1486">
            <v>-189.3198428</v>
          </cell>
          <cell r="I1486">
            <v>-265.26646410960001</v>
          </cell>
          <cell r="J1486">
            <v>-215.325938624</v>
          </cell>
          <cell r="K1486">
            <v>-189.73262693000001</v>
          </cell>
          <cell r="L1486">
            <v>-107.98202800000001</v>
          </cell>
          <cell r="M1486">
            <v>-54.616323672605262</v>
          </cell>
          <cell r="N1486">
            <v>-80.548807599837232</v>
          </cell>
          <cell r="O1486">
            <v>-79.15392313356989</v>
          </cell>
          <cell r="P1486">
            <v>-44.143139375802249</v>
          </cell>
          <cell r="Q1486">
            <v>-29.572360498190498</v>
          </cell>
          <cell r="R1486">
            <v>-20.100000000000001</v>
          </cell>
          <cell r="S1486">
            <v>-23.683445793985925</v>
          </cell>
          <cell r="T1486">
            <v>-11.935299296571259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 t="str">
            <v>X</v>
          </cell>
        </row>
        <row r="1487">
          <cell r="C1487" t="e">
            <v>#DIV/0!</v>
          </cell>
          <cell r="D1487" t="str">
            <v xml:space="preserve">    Burden sharing refunds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1.36816</v>
          </cell>
          <cell r="M1487">
            <v>1.2069743004277698</v>
          </cell>
          <cell r="N1487">
            <v>3.2115728357091213</v>
          </cell>
          <cell r="O1487">
            <v>0.42951003410281663</v>
          </cell>
          <cell r="P1487">
            <v>1.2135570962419864</v>
          </cell>
          <cell r="Q1487">
            <v>3.5873000879248269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 t="str">
            <v>X</v>
          </cell>
        </row>
        <row r="1488">
          <cell r="C1488">
            <v>0.66176431227884158</v>
          </cell>
          <cell r="D1488" t="str">
            <v xml:space="preserve">    Arrears </v>
          </cell>
          <cell r="E1488">
            <v>0.25625249999999999</v>
          </cell>
          <cell r="F1488">
            <v>-0.25383499999999998</v>
          </cell>
          <cell r="G1488">
            <v>0</v>
          </cell>
          <cell r="H1488">
            <v>0</v>
          </cell>
          <cell r="I1488">
            <v>134.64734480000001</v>
          </cell>
          <cell r="J1488">
            <v>-128.4195344</v>
          </cell>
          <cell r="K1488">
            <v>37.899853530000023</v>
          </cell>
          <cell r="L1488">
            <v>73.825913599999993</v>
          </cell>
          <cell r="M1488">
            <v>66.717370548266402</v>
          </cell>
          <cell r="N1488">
            <v>95.785857993032323</v>
          </cell>
          <cell r="O1488">
            <v>86.374467858076429</v>
          </cell>
          <cell r="P1488">
            <v>43.293649408432856</v>
          </cell>
          <cell r="Q1488">
            <v>13.833825389654258</v>
          </cell>
          <cell r="R1488">
            <v>48.07815839197702</v>
          </cell>
          <cell r="S1488">
            <v>36.826051807883573</v>
          </cell>
          <cell r="T1488">
            <v>28.438673397474059</v>
          </cell>
          <cell r="U1488">
            <v>16.985480200322478</v>
          </cell>
          <cell r="V1488">
            <v>11.240384623492284</v>
          </cell>
          <cell r="W1488">
            <v>17.314918997454825</v>
          </cell>
          <cell r="X1488">
            <v>-541.8304391887475</v>
          </cell>
          <cell r="Y1488">
            <v>0</v>
          </cell>
          <cell r="Z1488">
            <v>0</v>
          </cell>
          <cell r="AA1488" t="str">
            <v>X</v>
          </cell>
        </row>
        <row r="1489">
          <cell r="AA1489" t="str">
            <v>X</v>
          </cell>
        </row>
        <row r="1490">
          <cell r="C1490" t="e">
            <v>#DIV/0!</v>
          </cell>
          <cell r="D1490" t="str">
            <v>Net change in debt arrears (excl. IMF)</v>
          </cell>
          <cell r="AA1490" t="str">
            <v>X</v>
          </cell>
        </row>
        <row r="1491">
          <cell r="C1491">
            <v>0.42454904237810492</v>
          </cell>
          <cell r="D1491" t="str">
            <v xml:space="preserve">    Excluding Gécamines Trust</v>
          </cell>
          <cell r="E1491">
            <v>-76.106992500000004</v>
          </cell>
          <cell r="F1491">
            <v>-51.528505000000003</v>
          </cell>
          <cell r="G1491">
            <v>50.982740319999998</v>
          </cell>
          <cell r="H1491">
            <v>136.1868984223978</v>
          </cell>
          <cell r="I1491">
            <v>515.62192538477746</v>
          </cell>
          <cell r="J1491">
            <v>-513.94301734751616</v>
          </cell>
          <cell r="K1491">
            <v>470.17596940960311</v>
          </cell>
          <cell r="L1491">
            <v>1409.0150463575339</v>
          </cell>
          <cell r="M1491">
            <v>2600.1264988754101</v>
          </cell>
          <cell r="N1491">
            <v>1042.0474318091633</v>
          </cell>
          <cell r="O1491">
            <v>1237.5682048906865</v>
          </cell>
          <cell r="P1491">
            <v>1142.5205714446429</v>
          </cell>
          <cell r="Q1491">
            <v>-1894.1608987570276</v>
          </cell>
          <cell r="R1491">
            <v>1648.2502147034184</v>
          </cell>
          <cell r="S1491">
            <v>1865.6901928076497</v>
          </cell>
          <cell r="T1491">
            <v>1836.3935323048304</v>
          </cell>
          <cell r="U1491">
            <v>965.52142209214935</v>
          </cell>
          <cell r="V1491">
            <v>409.91119514476804</v>
          </cell>
          <cell r="W1491">
            <v>467.44121192626142</v>
          </cell>
          <cell r="X1491">
            <v>-13416.469007685082</v>
          </cell>
          <cell r="Y1491">
            <v>0</v>
          </cell>
          <cell r="Z1491">
            <v>0</v>
          </cell>
          <cell r="AA1491" t="str">
            <v>X</v>
          </cell>
        </row>
        <row r="1492">
          <cell r="C1492">
            <v>0.72469678693644235</v>
          </cell>
          <cell r="D1492" t="str">
            <v xml:space="preserve">    Including Gécamines Trust</v>
          </cell>
          <cell r="E1492">
            <v>-76.106992500000004</v>
          </cell>
          <cell r="F1492">
            <v>-51.528505000000003</v>
          </cell>
          <cell r="G1492">
            <v>50.982740319999998</v>
          </cell>
          <cell r="H1492">
            <v>136.1868984223978</v>
          </cell>
          <cell r="I1492">
            <v>515.62192538477746</v>
          </cell>
          <cell r="J1492">
            <v>-513.94301734751616</v>
          </cell>
          <cell r="K1492">
            <v>490.93544859659505</v>
          </cell>
          <cell r="L1492">
            <v>1430.5476301536542</v>
          </cell>
          <cell r="M1492">
            <v>2612.4516568540171</v>
          </cell>
          <cell r="N1492">
            <v>1124.2878250090109</v>
          </cell>
          <cell r="O1492">
            <v>1353.781957301806</v>
          </cell>
          <cell r="P1492">
            <v>1262.5542298159255</v>
          </cell>
          <cell r="Q1492">
            <v>-1576.3505951328061</v>
          </cell>
          <cell r="R1492">
            <v>1501.7496284533622</v>
          </cell>
          <cell r="S1492">
            <v>2229.3561405936389</v>
          </cell>
          <cell r="T1492">
            <v>2290.8228958476934</v>
          </cell>
          <cell r="U1492">
            <v>739.4875280051167</v>
          </cell>
          <cell r="V1492">
            <v>535.90423552488051</v>
          </cell>
          <cell r="W1492">
            <v>578.81269382427718</v>
          </cell>
          <cell r="X1492">
            <v>-1957.1584897504649</v>
          </cell>
          <cell r="Y1492">
            <v>0</v>
          </cell>
          <cell r="Z1492">
            <v>0</v>
          </cell>
          <cell r="AA1492" t="str">
            <v>X</v>
          </cell>
        </row>
        <row r="1493">
          <cell r="AA1493" t="str">
            <v>X</v>
          </cell>
        </row>
        <row r="1494">
          <cell r="C1494">
            <v>303.56355631722016</v>
          </cell>
          <cell r="D1494" t="str">
            <v>Financing gap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10.906000000000001</v>
          </cell>
          <cell r="T1494">
            <v>-139.94200000000001</v>
          </cell>
          <cell r="U1494">
            <v>-33.844000000000001</v>
          </cell>
          <cell r="V1494">
            <v>-10273.805</v>
          </cell>
          <cell r="W1494">
            <v>-11295.967000000001</v>
          </cell>
          <cell r="X1494">
            <v>-828.47</v>
          </cell>
          <cell r="Y1494">
            <v>-4176.0290000000005</v>
          </cell>
          <cell r="Z1494">
            <v>-18552.984</v>
          </cell>
          <cell r="AA1494" t="str">
            <v>X</v>
          </cell>
        </row>
        <row r="1495">
          <cell r="AA1495" t="str">
            <v>X</v>
          </cell>
        </row>
        <row r="1496">
          <cell r="C1496">
            <v>-0.65338057581406106</v>
          </cell>
          <cell r="D1496" t="str">
            <v>Outstanding debt</v>
          </cell>
          <cell r="E1496">
            <v>5591.8790024712998</v>
          </cell>
          <cell r="F1496">
            <v>6297.3586846559401</v>
          </cell>
          <cell r="G1496">
            <v>6855.0462364198847</v>
          </cell>
          <cell r="H1496">
            <v>7981.3834191702954</v>
          </cell>
          <cell r="I1496">
            <v>8013.8013880369172</v>
          </cell>
          <cell r="J1496">
            <v>9152.6352609170026</v>
          </cell>
          <cell r="K1496">
            <v>10155.016556769207</v>
          </cell>
          <cell r="L1496">
            <v>10933.976696508496</v>
          </cell>
          <cell r="M1496">
            <v>11368.435706354485</v>
          </cell>
          <cell r="N1496">
            <v>11588.397494684048</v>
          </cell>
          <cell r="O1496">
            <v>12376.715962687227</v>
          </cell>
          <cell r="P1496">
            <v>13085.136436273482</v>
          </cell>
          <cell r="Q1496">
            <v>13086.320041741999</v>
          </cell>
          <cell r="R1496">
            <v>12633.923480113506</v>
          </cell>
          <cell r="S1496">
            <v>13650.727027046496</v>
          </cell>
          <cell r="T1496">
            <v>13383.548102681953</v>
          </cell>
          <cell r="U1496">
            <v>12834.481791710052</v>
          </cell>
          <cell r="V1496">
            <v>-8385.8011033425955</v>
          </cell>
          <cell r="W1496">
            <v>-21978.596867473716</v>
          </cell>
          <cell r="X1496">
            <v>-19823.350584210872</v>
          </cell>
          <cell r="Y1496">
            <v>-23891.481547321167</v>
          </cell>
          <cell r="Z1496">
            <v>-42486.161014062331</v>
          </cell>
          <cell r="AA1496" t="str">
            <v>X</v>
          </cell>
        </row>
        <row r="1497">
          <cell r="C1497">
            <v>-0.72644131457725647</v>
          </cell>
          <cell r="D1497" t="str">
            <v xml:space="preserve">    Of which:  excluding IMF</v>
          </cell>
          <cell r="E1497">
            <v>4916.8083754712998</v>
          </cell>
          <cell r="F1497">
            <v>5489.9040870664803</v>
          </cell>
          <cell r="G1497">
            <v>5999.2032871398851</v>
          </cell>
          <cell r="H1497">
            <v>7014.9071075702959</v>
          </cell>
          <cell r="I1497">
            <v>7227.8219282279179</v>
          </cell>
          <cell r="J1497">
            <v>8524.2202445010025</v>
          </cell>
          <cell r="K1497">
            <v>9633.9246519692078</v>
          </cell>
          <cell r="L1497">
            <v>10445.749481058496</v>
          </cell>
          <cell r="M1497">
            <v>10887.311430301368</v>
          </cell>
          <cell r="N1497">
            <v>11092.775976459248</v>
          </cell>
          <cell r="O1497">
            <v>11842.592964620128</v>
          </cell>
          <cell r="P1497">
            <v>12542.120053994982</v>
          </cell>
          <cell r="Q1497">
            <v>12576.61</v>
          </cell>
          <cell r="R1497">
            <v>12128.16</v>
          </cell>
          <cell r="S1497">
            <v>13109.29</v>
          </cell>
          <cell r="T1497">
            <v>12839.2</v>
          </cell>
          <cell r="U1497">
            <v>12302.03</v>
          </cell>
          <cell r="V1497">
            <v>-8936.7028451688475</v>
          </cell>
          <cell r="W1497">
            <v>-22544.523732408299</v>
          </cell>
          <cell r="X1497">
            <v>-19823.350584210872</v>
          </cell>
          <cell r="Y1497">
            <v>-23891.481547321167</v>
          </cell>
          <cell r="Z1497">
            <v>-42486.161014062331</v>
          </cell>
          <cell r="AA1497" t="str">
            <v>X</v>
          </cell>
        </row>
        <row r="1498">
          <cell r="AA1498" t="str">
            <v>X</v>
          </cell>
        </row>
        <row r="1499">
          <cell r="C1499">
            <v>1.01</v>
          </cell>
          <cell r="D1499" t="str">
            <v>GDP at market prices</v>
          </cell>
          <cell r="E1499">
            <v>7450.6392910262321</v>
          </cell>
          <cell r="F1499">
            <v>7389.1107346557565</v>
          </cell>
          <cell r="G1499">
            <v>7779.9530354439457</v>
          </cell>
          <cell r="H1499">
            <v>8000.269778296336</v>
          </cell>
          <cell r="I1499">
            <v>8902.6629497098129</v>
          </cell>
          <cell r="J1499">
            <v>8549.8667244610479</v>
          </cell>
          <cell r="K1499">
            <v>8551.8885584125019</v>
          </cell>
          <cell r="L1499">
            <v>8114.6350567855088</v>
          </cell>
          <cell r="M1499">
            <v>7480.2283080072293</v>
          </cell>
          <cell r="N1499">
            <v>6730.9955340869055</v>
          </cell>
          <cell r="O1499">
            <v>6520.4703403600106</v>
          </cell>
          <cell r="P1499">
            <v>5113.9379329070098</v>
          </cell>
          <cell r="Q1499">
            <v>8558.9981008244649</v>
          </cell>
          <cell r="R1499">
            <v>7983.4198341828969</v>
          </cell>
          <cell r="S1499">
            <v>6693.0101533872248</v>
          </cell>
          <cell r="T1499">
            <v>6014.3461686328319</v>
          </cell>
          <cell r="U1499">
            <v>4978.3550573377452</v>
          </cell>
          <cell r="V1499">
            <v>5028.1386079111226</v>
          </cell>
          <cell r="W1499">
            <v>5782.3593990977906</v>
          </cell>
          <cell r="X1499">
            <v>6649.7133089624585</v>
          </cell>
          <cell r="Y1499">
            <v>7647.1703053068268</v>
          </cell>
          <cell r="Z1499">
            <v>8794.2458511028508</v>
          </cell>
          <cell r="AA1499" t="str">
            <v>X</v>
          </cell>
        </row>
        <row r="1500">
          <cell r="C1500">
            <v>-8.519716703663234E-2</v>
          </cell>
          <cell r="D1500" t="str">
            <v>Real GDP in Zaïre (%)</v>
          </cell>
          <cell r="E1500">
            <v>5.5481999999999996</v>
          </cell>
          <cell r="F1500">
            <v>0.4641826621502948</v>
          </cell>
          <cell r="G1500">
            <v>4.2682792682797199</v>
          </cell>
          <cell r="H1500">
            <v>2.671118530884808</v>
          </cell>
          <cell r="I1500">
            <v>0.46457607433217191</v>
          </cell>
          <cell r="J1500">
            <v>-1.2601156069364161</v>
          </cell>
          <cell r="K1500">
            <v>-6.5683175272216374</v>
          </cell>
          <cell r="L1500">
            <v>-8.4210526315789451</v>
          </cell>
          <cell r="M1500">
            <v>-10.467980295566505</v>
          </cell>
          <cell r="N1500">
            <v>-13.525905547913808</v>
          </cell>
          <cell r="O1500">
            <v>-3.8706256627783659</v>
          </cell>
          <cell r="P1500">
            <v>0.69865784151500065</v>
          </cell>
          <cell r="Q1500">
            <v>-1.0772320613474733</v>
          </cell>
          <cell r="R1500">
            <v>-5.4263565891472751</v>
          </cell>
          <cell r="S1500">
            <v>-1.7369242779078746</v>
          </cell>
          <cell r="T1500">
            <v>-11.051603577722148</v>
          </cell>
          <cell r="U1500">
            <v>-11.737479481800477</v>
          </cell>
          <cell r="V1500">
            <v>1</v>
          </cell>
          <cell r="W1500">
            <v>5</v>
          </cell>
          <cell r="X1500">
            <v>10</v>
          </cell>
          <cell r="Y1500">
            <v>10</v>
          </cell>
          <cell r="Z1500">
            <v>10</v>
          </cell>
          <cell r="AA1500" t="str">
            <v>X</v>
          </cell>
        </row>
        <row r="1501">
          <cell r="AA1501" t="str">
            <v>X</v>
          </cell>
        </row>
        <row r="1502">
          <cell r="D1502" t="str">
            <v xml:space="preserve">Government operating expenses </v>
          </cell>
          <cell r="AA1502" t="str">
            <v>X</v>
          </cell>
        </row>
        <row r="1503">
          <cell r="C1503">
            <v>0</v>
          </cell>
          <cell r="D1503" t="str">
            <v xml:space="preserve">        Operating expenses (DRC fr)</v>
          </cell>
          <cell r="F1503">
            <v>9.532</v>
          </cell>
          <cell r="G1503">
            <v>12.323</v>
          </cell>
          <cell r="H1503">
            <v>24.213000000000001</v>
          </cell>
          <cell r="I1503">
            <v>125</v>
          </cell>
          <cell r="J1503">
            <v>169.965</v>
          </cell>
          <cell r="K1503">
            <v>298.24459999999999</v>
          </cell>
          <cell r="L1503">
            <v>10811.913399999999</v>
          </cell>
          <cell r="M1503">
            <v>392797.76500000001</v>
          </cell>
          <cell r="N1503">
            <v>7802611.9000000004</v>
          </cell>
          <cell r="O1503">
            <v>149.72799999999998</v>
          </cell>
          <cell r="P1503">
            <v>892.11629999999991</v>
          </cell>
          <cell r="Q1503">
            <v>10867.973830000001</v>
          </cell>
          <cell r="R1503">
            <v>25799.0913</v>
          </cell>
          <cell r="S1503">
            <v>22152.046999999999</v>
          </cell>
          <cell r="T1503">
            <v>1875.547</v>
          </cell>
          <cell r="U1503">
            <v>5185.299</v>
          </cell>
          <cell r="AA1503" t="str">
            <v>X</v>
          </cell>
        </row>
        <row r="1504">
          <cell r="C1504">
            <v>0</v>
          </cell>
          <cell r="D1504" t="str">
            <v xml:space="preserve">        Capital expenditure (DRC fr)</v>
          </cell>
          <cell r="F1504">
            <v>0.95600000000000007</v>
          </cell>
          <cell r="G1504">
            <v>1.0389999999999999</v>
          </cell>
          <cell r="H1504">
            <v>4.1779999999999999</v>
          </cell>
          <cell r="I1504">
            <v>8.3960000000000008</v>
          </cell>
          <cell r="J1504">
            <v>19.437000000000001</v>
          </cell>
          <cell r="K1504">
            <v>62.606300000000005</v>
          </cell>
          <cell r="L1504">
            <v>2173.9880000000003</v>
          </cell>
          <cell r="M1504">
            <v>100068.1473</v>
          </cell>
          <cell r="N1504">
            <v>994312.4</v>
          </cell>
          <cell r="O1504">
            <v>40.313000000000002</v>
          </cell>
          <cell r="P1504">
            <v>105.431</v>
          </cell>
          <cell r="Q1504">
            <v>1322.3491300000001</v>
          </cell>
          <cell r="R1504">
            <v>3808.0317999999997</v>
          </cell>
          <cell r="S1504">
            <v>888.56600000000003</v>
          </cell>
          <cell r="T1504">
            <v>162.21600000000001</v>
          </cell>
          <cell r="U1504">
            <v>323.00299999999999</v>
          </cell>
          <cell r="AA1504" t="str">
            <v>X</v>
          </cell>
        </row>
        <row r="1505">
          <cell r="C1505">
            <v>0</v>
          </cell>
          <cell r="D1505" t="str">
            <v xml:space="preserve">        Operating expenses (USD)</v>
          </cell>
          <cell r="F1505">
            <v>170.84739875471831</v>
          </cell>
          <cell r="G1505">
            <v>173.31933234268283</v>
          </cell>
          <cell r="H1505">
            <v>184.12932220579296</v>
          </cell>
          <cell r="I1505">
            <v>456.20437956204387</v>
          </cell>
          <cell r="J1505">
            <v>373.86087908186278</v>
          </cell>
          <cell r="K1505">
            <v>149.12232763731706</v>
          </cell>
          <cell r="L1505">
            <v>169.80373784806747</v>
          </cell>
          <cell r="M1505">
            <v>197.38581155778894</v>
          </cell>
          <cell r="N1505">
            <v>74.310589523809526</v>
          </cell>
          <cell r="O1505">
            <v>46.070153846153836</v>
          </cell>
          <cell r="P1505">
            <v>60.15213404355741</v>
          </cell>
          <cell r="Q1505">
            <v>96.475577718597407</v>
          </cell>
          <cell r="R1505">
            <v>245.70563142857142</v>
          </cell>
          <cell r="S1505">
            <v>92.300195833333333</v>
          </cell>
          <cell r="T1505">
            <v>4.1678822222222225</v>
          </cell>
          <cell r="U1505">
            <v>1.0370598</v>
          </cell>
          <cell r="AA1505" t="str">
            <v>X</v>
          </cell>
        </row>
        <row r="1506">
          <cell r="C1506">
            <v>0</v>
          </cell>
          <cell r="D1506" t="str">
            <v xml:space="preserve">        Capital expenditure (USD)</v>
          </cell>
          <cell r="F1506">
            <v>17.134925850766965</v>
          </cell>
          <cell r="G1506">
            <v>14.613226187133606</v>
          </cell>
          <cell r="H1506">
            <v>31.771870820460208</v>
          </cell>
          <cell r="I1506">
            <v>30.642335766423358</v>
          </cell>
          <cell r="J1506">
            <v>42.754295923950032</v>
          </cell>
          <cell r="K1506">
            <v>31.303155801513807</v>
          </cell>
          <cell r="L1506">
            <v>34.143011951690674</v>
          </cell>
          <cell r="M1506">
            <v>50.285501155778896</v>
          </cell>
          <cell r="N1506">
            <v>9.4696419047619056</v>
          </cell>
          <cell r="O1506">
            <v>12.404</v>
          </cell>
          <cell r="P1506">
            <v>7.1088261074775811</v>
          </cell>
          <cell r="Q1506">
            <v>11.738563071460275</v>
          </cell>
          <cell r="R1506">
            <v>36.266969523809522</v>
          </cell>
          <cell r="S1506">
            <v>3.7023583333333336</v>
          </cell>
          <cell r="T1506">
            <v>0.36048000000000002</v>
          </cell>
          <cell r="U1506">
            <v>6.460059999999998E-2</v>
          </cell>
          <cell r="AA1506" t="str">
            <v>X</v>
          </cell>
        </row>
        <row r="1507">
          <cell r="AA1507" t="str">
            <v>X</v>
          </cell>
        </row>
        <row r="1508">
          <cell r="AA1508" t="str">
            <v>X</v>
          </cell>
        </row>
        <row r="1509">
          <cell r="D1509" t="str">
            <v>END!!!!!</v>
          </cell>
          <cell r="AA1509" t="str">
            <v>X</v>
          </cell>
        </row>
        <row r="1510">
          <cell r="D1510" t="str">
            <v>More below: Rows 1094-1193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Asm"/>
      <sheetName val="T1"/>
      <sheetName val="BDDBIL"/>
      <sheetName val="NEW-IDA"/>
      <sheetName val="Main"/>
      <sheetName val="Kin"/>
      <sheetName val="BNCBIL"/>
      <sheetName val="Projections"/>
      <sheetName val="PDVSA"/>
      <sheetName val="Gin"/>
      <sheetName val="Din"/>
      <sheetName val="ExIm bfSBA04"/>
      <sheetName val="KA bfSBA04"/>
      <sheetName val="ExIm_bfSBA04"/>
      <sheetName val="KA_bfSBA04"/>
      <sheetName val="ExIm_bfSBA043"/>
      <sheetName val="KA_bfSBA043"/>
      <sheetName val="ExIm_bfSBA041"/>
      <sheetName val="KA_bfSBA041"/>
      <sheetName val="ExIm_bfSBA042"/>
      <sheetName val="KA_bfSBA042"/>
      <sheetName val="ExIm_bfSBA044"/>
      <sheetName val="KA_bfSBA044"/>
      <sheetName val="Banks"/>
      <sheetName val="Dates"/>
      <sheetName val="Seifs"/>
      <sheetName val="T16_COMBNKS"/>
      <sheetName val="T14_BCEAO"/>
      <sheetName val="T17_T18_MSURC"/>
      <sheetName val="PRESSUP"/>
      <sheetName val="DESPESA"/>
      <sheetName val="Bal"/>
      <sheetName val="Mês"/>
      <sheetName val="CR"/>
      <sheetName val="Projecções da Dívida"/>
    </sheetNames>
    <sheetDataSet>
      <sheetData sheetId="0" refreshError="1">
        <row r="4">
          <cell r="A4">
            <v>35090.606377314813</v>
          </cell>
        </row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A7" t="str">
            <v>Basic assumptions:</v>
          </cell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A8" t="str">
            <v>-----------------</v>
          </cell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4">
          <cell r="A4">
            <v>35090.606377314813</v>
          </cell>
        </row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  <cell r="L9">
            <v>8409563.7742662001</v>
          </cell>
          <cell r="M9">
            <v>9260372.3486374617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  <cell r="L10">
            <v>6</v>
          </cell>
          <cell r="M10">
            <v>6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  <cell r="L11">
            <v>4.2502483308480432</v>
          </cell>
          <cell r="M11">
            <v>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  <cell r="L12">
            <v>4</v>
          </cell>
          <cell r="M12">
            <v>4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  <cell r="L13">
            <v>106.37023887580715</v>
          </cell>
          <cell r="M13">
            <v>106.37023887580715</v>
          </cell>
        </row>
        <row r="14"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  <cell r="L16">
            <v>-1.774814315047095</v>
          </cell>
          <cell r="M16">
            <v>-1.5384615384615457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  <cell r="L17">
            <v>13.313328783964106</v>
          </cell>
          <cell r="M17">
            <v>13.519736982165103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  <cell r="L18">
            <v>-1.6557218307210364</v>
          </cell>
          <cell r="M18">
            <v>-1.5267175572519285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  <cell r="L19">
            <v>11.7125</v>
          </cell>
          <cell r="M19">
            <v>11.7125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  <cell r="L20">
            <v>10.74709149481969</v>
          </cell>
          <cell r="M20">
            <v>10.74709149481969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  <cell r="L21">
            <v>6.6403444932305984</v>
          </cell>
          <cell r="M21">
            <v>6.6403444932305984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4.1326994265055177</v>
          </cell>
          <cell r="M22">
            <v>3.88410818212227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  <cell r="L23">
            <v>114.01878481177484</v>
          </cell>
          <cell r="M23">
            <v>115.38701022951614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  <cell r="L24">
            <v>69.460570767291458</v>
          </cell>
          <cell r="M24">
            <v>70.297899898830565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  <cell r="L25">
            <v>1.1879835963668033</v>
          </cell>
          <cell r="M25">
            <v>1.2054740153868706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  <cell r="L26">
            <v>3.0163322072169541</v>
          </cell>
          <cell r="M26">
            <v>2.7868095468772891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  <cell r="L27">
            <v>133.22412026971227</v>
          </cell>
          <cell r="M27">
            <v>134.82280971294881</v>
          </cell>
        </row>
        <row r="28"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  <cell r="L30">
            <v>52.138134315819471</v>
          </cell>
          <cell r="M30">
            <v>52.140954522830221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  <cell r="L31">
            <v>5.65</v>
          </cell>
          <cell r="M31">
            <v>5.65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  <cell r="L32">
            <v>10.735199633178999</v>
          </cell>
          <cell r="M32">
            <v>10.874757228410324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  <cell r="L33">
            <v>1.0000000000000009</v>
          </cell>
          <cell r="M33">
            <v>1.2999999999999901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  <cell r="L34" t="str">
            <v>-</v>
          </cell>
          <cell r="M34" t="str">
            <v>-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/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/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/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/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/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/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/>
          </cell>
        </row>
        <row r="127">
          <cell r="A127" t="str">
            <v>(In billions of U.S. dollars, unless otherwise indicated)</v>
          </cell>
        </row>
        <row r="128">
          <cell r="A128" t="str">
            <v/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/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/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/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/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/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/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/>
          </cell>
        </row>
        <row r="127">
          <cell r="A127" t="str">
            <v>(In billions of U.S. dollars, unless otherwise indicated)</v>
          </cell>
        </row>
        <row r="128">
          <cell r="A128" t="str">
            <v/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IMONIT- 01"/>
      <sheetName val="ACCES AUX  FEUILLES"/>
      <sheetName val="PARAM"/>
      <sheetName val="CONTROLE"/>
      <sheetName val="BDDBIL"/>
      <sheetName val="EXTRACPT"/>
      <sheetName val="SIMONIT"/>
      <sheetName val="MS-proj "/>
      <sheetName val="Mon-Sur"/>
      <sheetName val="DMD-bal-sheet"/>
      <sheetName val="DMD-BS1"/>
      <sheetName val="BCC-bal-sheet"/>
      <sheetName val="BCC-BS1"/>
      <sheetName val="Titre - simonit"/>
      <sheetName val="BNCCLE"/>
      <sheetName val="BNCCLE bis"/>
      <sheetName val="BDDCLE bis"/>
      <sheetName val="BDDCLE"/>
      <sheetName val="BNCBIL"/>
      <sheetName val="SIMONIT-NV avec effet "/>
      <sheetName val="BNCCLE sans effet txchge"/>
      <sheetName val="BDDCLE sans effet txchge"/>
      <sheetName val="SIMONIT-NV sans effet NlleVer"/>
      <sheetName val="SIMONIT-NV sans effet NlleV (2)"/>
      <sheetName val="SIMONIT sans effet  (2)"/>
      <sheetName val="SIMONIT-NV (avec&amp;sans effet) "/>
      <sheetName val="SIMONIT sans effet "/>
      <sheetName val="Feuil1"/>
      <sheetName val="SIMONIT-NV (2)"/>
      <sheetName val="SIMONIT-NV sans effet NlleV (3)"/>
      <sheetName val="FMI 1"/>
      <sheetName val="FMI 2"/>
      <sheetName val="SIMONIT-NV -VAR FC"/>
      <sheetName val="SIMONIT-BCC-BCM"/>
      <sheetName val="SIMONIT- ANALYSES"/>
      <sheetName val="SIMONIT-VARIATIONS-%FC"/>
      <sheetName val="SIMONIT- EN DTS"/>
      <sheetName val="SIMONIT- EN DTS -Variations"/>
      <sheetName val="BULLETIN"/>
      <sheetName val="passif-98-99"/>
      <sheetName val="Actif-98 -99 (2)"/>
      <sheetName val="10R"/>
      <sheetName val="Formulaire  10 R- Actif"/>
      <sheetName val="Formulaire 10 R-Passif"/>
      <sheetName val="20R"/>
      <sheetName val="SITMONS"/>
      <sheetName val="CONDENSE"/>
      <sheetName val="COMPOSANTES"/>
      <sheetName val="CONTREPARTIES"/>
      <sheetName val="SITMOND"/>
      <sheetName val="SIMONIT-AV "/>
      <sheetName val="Titre"/>
      <sheetName val="CREDITS-SB-98-99"/>
      <sheetName val="Actif-96-97-98"/>
      <sheetName val="SIT-INTEGREE-96-97-98"/>
      <sheetName val="CREDITS-SB-96-97-98"/>
      <sheetName val="CREDITS-SB-95-96-97"/>
      <sheetName val="Feuil13"/>
      <sheetName val="Feuil14"/>
      <sheetName val="Feuil15"/>
      <sheetName val="Feuil16"/>
      <sheetName val="Actif-95-96-97-98"/>
      <sheetName val="passif-95-96-97-98"/>
      <sheetName val="SIT-INTEGREE-95-96-97-98"/>
      <sheetName val="Titre -FORMULAIRE"/>
      <sheetName val="CLEBDD"/>
      <sheetName val="CLEBCC"/>
      <sheetName val="BULLETIN (2)"/>
      <sheetName val="BNCCLE-Déc"/>
      <sheetName val="Actif-98 -99-00"/>
      <sheetName val="Actif-98 -99-00 (2)"/>
      <sheetName val="passif-98-99-00"/>
      <sheetName val="SIT-INTEGREE99-00"/>
      <sheetName val="CREDITS-SB-99-00"/>
      <sheetName val="Titre - couverture"/>
      <sheetName val="Titre - couverture (2)"/>
      <sheetName val="SIMONIT-NV sans effet Taux"/>
      <sheetName val="SIMONIT-NV avec effet Taux "/>
      <sheetName val="MS-proj (2)"/>
      <sheetName val="SIMONIT-NV"/>
      <sheetName val="NEW-IDA"/>
      <sheetName val="OUT_WETA"/>
      <sheetName val="CIRRs"/>
      <sheetName val="SIMONIT-_01"/>
      <sheetName val="ACCES_AUX__FEUILLES"/>
      <sheetName val="MS-proj_"/>
      <sheetName val="Titre_-_simonit"/>
      <sheetName val="BNCCLE_bis"/>
      <sheetName val="BDDCLE_bis"/>
      <sheetName val="SIMONIT-NV_avec_effet_"/>
      <sheetName val="BNCCLE_sans_effet_txchge"/>
      <sheetName val="BDDCLE_sans_effet_txchge"/>
      <sheetName val="SIMONIT-NV_sans_effet_NlleVer"/>
      <sheetName val="SIMONIT-NV_sans_effet_NlleV_(2)"/>
      <sheetName val="SIMONIT_sans_effet__(2)"/>
      <sheetName val="SIMONIT-NV_(avec&amp;sans_effet)_"/>
      <sheetName val="SIMONIT_sans_effet_"/>
      <sheetName val="SIMONIT-NV_(2)"/>
      <sheetName val="SIMONIT-NV_sans_effet_NlleV_(3)"/>
      <sheetName val="FMI_1"/>
      <sheetName val="FMI_2"/>
      <sheetName val="SIMONIT-NV_-VAR_FC"/>
      <sheetName val="SIMONIT-_ANALYSES"/>
      <sheetName val="SIMONIT-_EN_DTS"/>
      <sheetName val="SIMONIT-_EN_DTS_-Variations"/>
      <sheetName val="Actif-98_-99_(2)"/>
      <sheetName val="Formulaire__10_R-_Actif"/>
      <sheetName val="Formulaire_10_R-Passif"/>
      <sheetName val="SIMONIT-AV_"/>
      <sheetName val="Titre_-FORMULAIRE"/>
      <sheetName val="BULLETIN_(2)"/>
      <sheetName val="Actif-98_-99-00"/>
      <sheetName val="Actif-98_-99-00_(2)"/>
      <sheetName val="Titre_-_couverture"/>
      <sheetName val="Titre_-_couverture_(2)"/>
      <sheetName val="SIMONIT-NV_sans_effet_Taux"/>
      <sheetName val="SIMONIT-NV_avec_effet_Taux_"/>
      <sheetName val="MS-proj_(2)"/>
      <sheetName val="PNB"/>
      <sheetName val="WAEMU"/>
      <sheetName val="SIMONIT-_011"/>
      <sheetName val="ACCES_AUX__FEUILLES1"/>
      <sheetName val="MS-proj_1"/>
      <sheetName val="Titre_-_simonit1"/>
      <sheetName val="BNCCLE_bis1"/>
      <sheetName val="BDDCLE_bis1"/>
      <sheetName val="SIMONIT-NV_avec_effet_1"/>
      <sheetName val="BNCCLE_sans_effet_txchge1"/>
      <sheetName val="BDDCLE_sans_effet_txchge1"/>
      <sheetName val="SIMONIT-NV_sans_effet_NlleVer1"/>
      <sheetName val="SIMONIT-NV_sans_effet_NlleV_(21"/>
      <sheetName val="SIMONIT_sans_effet__(2)1"/>
      <sheetName val="SIMONIT-NV_(avec&amp;sans_effet)_1"/>
      <sheetName val="SIMONIT_sans_effet_1"/>
      <sheetName val="SIMONIT-NV_(2)1"/>
      <sheetName val="SIMONIT-NV_sans_effet_NlleV_(31"/>
      <sheetName val="FMI_11"/>
      <sheetName val="FMI_21"/>
      <sheetName val="SIMONIT-NV_-VAR_FC1"/>
      <sheetName val="SIMONIT-_ANALYSES1"/>
      <sheetName val="SIMONIT-_EN_DTS1"/>
      <sheetName val="SIMONIT-_EN_DTS_-Variations1"/>
      <sheetName val="Actif-98_-99_(2)1"/>
      <sheetName val="Formulaire__10_R-_Actif1"/>
      <sheetName val="Formulaire_10_R-Passif1"/>
      <sheetName val="SIMONIT-AV_1"/>
      <sheetName val="Titre_-FORMULAIRE1"/>
      <sheetName val="BULLETIN_(2)1"/>
      <sheetName val="Actif-98_-99-001"/>
      <sheetName val="Actif-98_-99-00_(2)1"/>
      <sheetName val="Titre_-_couverture1"/>
      <sheetName val="Titre_-_couverture_(2)1"/>
      <sheetName val="SIMONIT-NV_sans_effet_Taux1"/>
      <sheetName val="SIMONIT-NV_avec_effet_Taux_1"/>
      <sheetName val="MS-proj_(2)1"/>
      <sheetName val="assumptions"/>
      <sheetName val="fiscal"/>
      <sheetName val="contents"/>
      <sheetName val="sei"/>
      <sheetName val="Main"/>
      <sheetName val="Kin"/>
      <sheetName val="DABbop_new"/>
      <sheetName val="SIMONIT-_012"/>
      <sheetName val="ACCES_AUX__FEUILLES2"/>
      <sheetName val="MS-proj_2"/>
      <sheetName val="Titre_-_simonit2"/>
      <sheetName val="BNCCLE_bis2"/>
      <sheetName val="BDDCLE_bis2"/>
      <sheetName val="SIMONIT-NV_avec_effet_2"/>
      <sheetName val="BNCCLE_sans_effet_txchge2"/>
      <sheetName val="BDDCLE_sans_effet_txchge2"/>
      <sheetName val="SIMONIT-NV_sans_effet_NlleVer2"/>
      <sheetName val="SIMONIT-NV_sans_effet_NlleV_(22"/>
      <sheetName val="SIMONIT_sans_effet__(2)2"/>
      <sheetName val="SIMONIT-NV_(avec&amp;sans_effet)_2"/>
      <sheetName val="SIMONIT_sans_effet_2"/>
      <sheetName val="SIMONIT-NV_(2)2"/>
      <sheetName val="SIMONIT-NV_sans_effet_NlleV_(32"/>
      <sheetName val="FMI_12"/>
      <sheetName val="FMI_22"/>
      <sheetName val="SIMONIT-NV_-VAR_FC2"/>
      <sheetName val="SIMONIT-_ANALYSES2"/>
      <sheetName val="SIMONIT-_EN_DTS2"/>
      <sheetName val="SIMONIT-_EN_DTS_-Variations2"/>
      <sheetName val="Actif-98_-99_(2)2"/>
      <sheetName val="Formulaire__10_R-_Actif2"/>
      <sheetName val="Formulaire_10_R-Passif2"/>
      <sheetName val="SIMONIT-AV_2"/>
      <sheetName val="Titre_-FORMULAIRE2"/>
      <sheetName val="BULLETIN_(2)2"/>
      <sheetName val="Actif-98_-99-002"/>
      <sheetName val="Actif-98_-99-00_(2)2"/>
      <sheetName val="Titre_-_couverture2"/>
      <sheetName val="Titre_-_couverture_(2)2"/>
      <sheetName val="SIMONIT-NV_sans_effet_Taux2"/>
      <sheetName val="SIMONIT-NV_avec_effet_Taux_2"/>
      <sheetName val="MS-proj_(2)2"/>
      <sheetName val="weo"/>
      <sheetName val="SIMONIT-2001"/>
      <sheetName val="SIMONIT-_015"/>
      <sheetName val="ACCES_AUX__FEUILLES5"/>
      <sheetName val="MS-proj_5"/>
      <sheetName val="Titre_-_simonit5"/>
      <sheetName val="BNCCLE_bis5"/>
      <sheetName val="BDDCLE_bis5"/>
      <sheetName val="SIMONIT-NV_avec_effet_5"/>
      <sheetName val="BNCCLE_sans_effet_txchge5"/>
      <sheetName val="BDDCLE_sans_effet_txchge5"/>
      <sheetName val="SIMONIT-NV_sans_effet_NlleVer5"/>
      <sheetName val="SIMONIT-NV_sans_effet_NlleV_(25"/>
      <sheetName val="SIMONIT_sans_effet__(2)5"/>
      <sheetName val="SIMONIT-NV_(avec&amp;sans_effet)_5"/>
      <sheetName val="SIMONIT_sans_effet_5"/>
      <sheetName val="SIMONIT-NV_(2)5"/>
      <sheetName val="SIMONIT-NV_sans_effet_NlleV_(35"/>
      <sheetName val="FMI_15"/>
      <sheetName val="FMI_25"/>
      <sheetName val="SIMONIT-NV_-VAR_FC5"/>
      <sheetName val="SIMONIT-_ANALYSES5"/>
      <sheetName val="SIMONIT-_EN_DTS5"/>
      <sheetName val="SIMONIT-_EN_DTS_-Variations5"/>
      <sheetName val="Actif-98_-99_(2)5"/>
      <sheetName val="Formulaire__10_R-_Actif5"/>
      <sheetName val="Formulaire_10_R-Passif5"/>
      <sheetName val="SIMONIT-AV_5"/>
      <sheetName val="Titre_-FORMULAIRE5"/>
      <sheetName val="BULLETIN_(2)5"/>
      <sheetName val="Actif-98_-99-005"/>
      <sheetName val="Actif-98_-99-00_(2)5"/>
      <sheetName val="Titre_-_couverture5"/>
      <sheetName val="Titre_-_couverture_(2)5"/>
      <sheetName val="SIMONIT-NV_sans_effet_Taux5"/>
      <sheetName val="SIMONIT-NV_avec_effet_Taux_5"/>
      <sheetName val="MS-proj_(2)5"/>
      <sheetName val="SIMONIT-_013"/>
      <sheetName val="ACCES_AUX__FEUILLES3"/>
      <sheetName val="MS-proj_3"/>
      <sheetName val="Titre_-_simonit3"/>
      <sheetName val="BNCCLE_bis3"/>
      <sheetName val="BDDCLE_bis3"/>
      <sheetName val="SIMONIT-NV_avec_effet_3"/>
      <sheetName val="BNCCLE_sans_effet_txchge3"/>
      <sheetName val="BDDCLE_sans_effet_txchge3"/>
      <sheetName val="SIMONIT-NV_sans_effet_NlleVer3"/>
      <sheetName val="SIMONIT-NV_sans_effet_NlleV_(23"/>
      <sheetName val="SIMONIT_sans_effet__(2)3"/>
      <sheetName val="SIMONIT-NV_(avec&amp;sans_effet)_3"/>
      <sheetName val="SIMONIT_sans_effet_3"/>
      <sheetName val="SIMONIT-NV_(2)3"/>
      <sheetName val="SIMONIT-NV_sans_effet_NlleV_(33"/>
      <sheetName val="FMI_13"/>
      <sheetName val="FMI_23"/>
      <sheetName val="SIMONIT-NV_-VAR_FC3"/>
      <sheetName val="SIMONIT-_ANALYSES3"/>
      <sheetName val="SIMONIT-_EN_DTS3"/>
      <sheetName val="SIMONIT-_EN_DTS_-Variations3"/>
      <sheetName val="Actif-98_-99_(2)3"/>
      <sheetName val="Formulaire__10_R-_Actif3"/>
      <sheetName val="Formulaire_10_R-Passif3"/>
      <sheetName val="SIMONIT-AV_3"/>
      <sheetName val="Titre_-FORMULAIRE3"/>
      <sheetName val="BULLETIN_(2)3"/>
      <sheetName val="Actif-98_-99-003"/>
      <sheetName val="Actif-98_-99-00_(2)3"/>
      <sheetName val="Titre_-_couverture3"/>
      <sheetName val="Titre_-_couverture_(2)3"/>
      <sheetName val="SIMONIT-NV_sans_effet_Taux3"/>
      <sheetName val="SIMONIT-NV_avec_effet_Taux_3"/>
      <sheetName val="MS-proj_(2)3"/>
      <sheetName val="SIMONIT-_014"/>
      <sheetName val="ACCES_AUX__FEUILLES4"/>
      <sheetName val="MS-proj_4"/>
      <sheetName val="Titre_-_simonit4"/>
      <sheetName val="BNCCLE_bis4"/>
      <sheetName val="BDDCLE_bis4"/>
      <sheetName val="SIMONIT-NV_avec_effet_4"/>
      <sheetName val="BNCCLE_sans_effet_txchge4"/>
      <sheetName val="BDDCLE_sans_effet_txchge4"/>
      <sheetName val="SIMONIT-NV_sans_effet_NlleVer4"/>
      <sheetName val="SIMONIT-NV_sans_effet_NlleV_(24"/>
      <sheetName val="SIMONIT_sans_effet__(2)4"/>
      <sheetName val="SIMONIT-NV_(avec&amp;sans_effet)_4"/>
      <sheetName val="SIMONIT_sans_effet_4"/>
      <sheetName val="SIMONIT-NV_(2)4"/>
      <sheetName val="SIMONIT-NV_sans_effet_NlleV_(34"/>
      <sheetName val="FMI_14"/>
      <sheetName val="FMI_24"/>
      <sheetName val="SIMONIT-NV_-VAR_FC4"/>
      <sheetName val="SIMONIT-_ANALYSES4"/>
      <sheetName val="SIMONIT-_EN_DTS4"/>
      <sheetName val="SIMONIT-_EN_DTS_-Variations4"/>
      <sheetName val="Actif-98_-99_(2)4"/>
      <sheetName val="Formulaire__10_R-_Actif4"/>
      <sheetName val="Formulaire_10_R-Passif4"/>
      <sheetName val="SIMONIT-AV_4"/>
      <sheetName val="Titre_-FORMULAIRE4"/>
      <sheetName val="BULLETIN_(2)4"/>
      <sheetName val="Actif-98_-99-004"/>
      <sheetName val="Actif-98_-99-00_(2)4"/>
      <sheetName val="Titre_-_couverture4"/>
      <sheetName val="Titre_-_couverture_(2)4"/>
      <sheetName val="SIMONIT-NV_sans_effet_Taux4"/>
      <sheetName val="SIMONIT-NV_avec_effet_Taux_4"/>
      <sheetName val="MS-proj_(2)4"/>
      <sheetName val="SIMONIT-_016"/>
      <sheetName val="ACCES_AUX__FEUILLES6"/>
      <sheetName val="MS-proj_6"/>
      <sheetName val="Titre_-_simonit6"/>
      <sheetName val="BNCCLE_bis6"/>
      <sheetName val="BDDCLE_bis6"/>
      <sheetName val="SIMONIT-NV_avec_effet_6"/>
      <sheetName val="BNCCLE_sans_effet_txchge6"/>
      <sheetName val="BDDCLE_sans_effet_txchge6"/>
      <sheetName val="SIMONIT-NV_sans_effet_NlleVer6"/>
      <sheetName val="SIMONIT-NV_sans_effet_NlleV_(26"/>
      <sheetName val="SIMONIT_sans_effet__(2)6"/>
      <sheetName val="SIMONIT-NV_(avec&amp;sans_effet)_6"/>
      <sheetName val="SIMONIT_sans_effet_6"/>
      <sheetName val="SIMONIT-NV_(2)6"/>
      <sheetName val="SIMONIT-NV_sans_effet_NlleV_(36"/>
      <sheetName val="FMI_16"/>
      <sheetName val="FMI_26"/>
      <sheetName val="SIMONIT-NV_-VAR_FC6"/>
      <sheetName val="SIMONIT-_ANALYSES6"/>
      <sheetName val="SIMONIT-_EN_DTS6"/>
      <sheetName val="SIMONIT-_EN_DTS_-Variations6"/>
      <sheetName val="Actif-98_-99_(2)6"/>
      <sheetName val="Formulaire__10_R-_Actif6"/>
      <sheetName val="Formulaire_10_R-Passif6"/>
      <sheetName val="SIMONIT-AV_6"/>
      <sheetName val="Titre_-FORMULAIRE6"/>
      <sheetName val="BULLETIN_(2)6"/>
      <sheetName val="Actif-98_-99-006"/>
      <sheetName val="Actif-98_-99-00_(2)6"/>
      <sheetName val="Titre_-_couverture6"/>
      <sheetName val="Titre_-_couverture_(2)6"/>
      <sheetName val="SIMONIT-NV_sans_effet_Taux6"/>
      <sheetName val="SIMONIT-NV_avec_effet_Taux_6"/>
      <sheetName val="MS-proj_(2)6"/>
      <sheetName val="Table 2b"/>
      <sheetName val="WETA submission"/>
      <sheetName val="PC Table-Fr"/>
      <sheetName val="BDDCLE-Octobre 04 pgmé"/>
      <sheetName val="C"/>
      <sheetName val="WETA_submission"/>
      <sheetName val="PC_Table-Fr"/>
      <sheetName val="BDDCLE-Octobre_04_pgmé"/>
      <sheetName val="WETA_submission1"/>
      <sheetName val="PC_Table-Fr1"/>
      <sheetName val="BDDCLE-Octobre_04_pgmé1"/>
      <sheetName val="WETA_submission2"/>
      <sheetName val="PC_Table-Fr2"/>
      <sheetName val="BDDCLE-Octobre_04_pgmé2"/>
      <sheetName val="WETA_submission3"/>
      <sheetName val="PC_Table-Fr3"/>
      <sheetName val="BDDCLE-Octobre_04_pgmé3"/>
      <sheetName val="WETA_submission4"/>
      <sheetName val="PC_Table-Fr4"/>
      <sheetName val="BDDCLE-Octobre_04_pgmé4"/>
      <sheetName val="WETA_submission5"/>
      <sheetName val="PC_Table-Fr5"/>
      <sheetName val="BDDCLE-Octobre_04_pgmé5"/>
      <sheetName val="WETA Data"/>
      <sheetName val="REER"/>
      <sheetName val="report1"/>
      <sheetName val="input-a"/>
      <sheetName val="a"/>
      <sheetName val="Relief"/>
      <sheetName val="t1"/>
      <sheetName val="Constants"/>
      <sheetName val="WETA_Data"/>
      <sheetName val="WETA_Data1"/>
      <sheetName val="WETA_submission6"/>
      <sheetName val="PC_Table-Fr6"/>
      <sheetName val="BDDCLE-Octobre_04_pgmé6"/>
      <sheetName val="WETA_Data2"/>
      <sheetName val="SIMONIT-_017"/>
      <sheetName val="ACCES_AUX__FEUILLES7"/>
      <sheetName val="MS-proj_7"/>
      <sheetName val="Titre_-_simonit7"/>
      <sheetName val="BNCCLE_bis7"/>
      <sheetName val="BDDCLE_bis7"/>
      <sheetName val="SIMONIT-NV_avec_effet_7"/>
      <sheetName val="BNCCLE_sans_effet_txchge7"/>
      <sheetName val="BDDCLE_sans_effet_txchge7"/>
      <sheetName val="SIMONIT-NV_sans_effet_NlleVer7"/>
      <sheetName val="SIMONIT-NV_sans_effet_NlleV_(27"/>
      <sheetName val="SIMONIT_sans_effet__(2)7"/>
      <sheetName val="SIMONIT-NV_(avec&amp;sans_effet)_7"/>
      <sheetName val="SIMONIT_sans_effet_7"/>
      <sheetName val="SIMONIT-NV_(2)7"/>
      <sheetName val="SIMONIT-NV_sans_effet_NlleV_(37"/>
      <sheetName val="FMI_17"/>
      <sheetName val="FMI_27"/>
      <sheetName val="SIMONIT-NV_-VAR_FC7"/>
      <sheetName val="SIMONIT-_ANALYSES7"/>
      <sheetName val="SIMONIT-_EN_DTS7"/>
      <sheetName val="SIMONIT-_EN_DTS_-Variations7"/>
      <sheetName val="Actif-98_-99_(2)7"/>
      <sheetName val="Formulaire__10_R-_Actif7"/>
      <sheetName val="Formulaire_10_R-Passif7"/>
      <sheetName val="SIMONIT-AV_7"/>
      <sheetName val="Titre_-FORMULAIRE7"/>
      <sheetName val="BULLETIN_(2)7"/>
      <sheetName val="Actif-98_-99-007"/>
      <sheetName val="Actif-98_-99-00_(2)7"/>
      <sheetName val="Titre_-_couverture7"/>
      <sheetName val="Titre_-_couverture_(2)7"/>
      <sheetName val="SIMONIT-NV_sans_effet_Taux7"/>
      <sheetName val="SIMONIT-NV_avec_effet_Taux_7"/>
      <sheetName val="MS-proj_(2)7"/>
      <sheetName val="WETA_submission7"/>
      <sheetName val="PC_Table-Fr7"/>
      <sheetName val="BDDCLE-Octobre_04_pgmé7"/>
      <sheetName val="WETA_Dat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FW1" t="str">
            <v>BANQUE  CENTRALE DU CONGO</v>
          </cell>
          <cell r="FX1" t="str">
            <v/>
          </cell>
        </row>
        <row r="2">
          <cell r="FW2" t="str">
            <v xml:space="preserve">       DIRECTION DES ETUDES</v>
          </cell>
          <cell r="GF2" t="str">
            <v>ACTIF</v>
          </cell>
        </row>
        <row r="3">
          <cell r="FX3" t="str">
            <v>BILAN  CONSOLIDE   DE BANQUES  CREATRICES  DE MONNAIES</v>
          </cell>
        </row>
        <row r="4">
          <cell r="FW4" t="str">
            <v/>
          </cell>
        </row>
        <row r="5">
          <cell r="FW5" t="str">
            <v>DECEMBRE2001</v>
          </cell>
          <cell r="GF5" t="str">
            <v>DECEMBRE2001</v>
          </cell>
        </row>
        <row r="7">
          <cell r="FY7">
            <v>1</v>
          </cell>
          <cell r="FZ7">
            <v>2</v>
          </cell>
          <cell r="GA7">
            <v>3</v>
          </cell>
          <cell r="GB7">
            <v>4</v>
          </cell>
          <cell r="GC7">
            <v>5</v>
          </cell>
          <cell r="GD7" t="str">
            <v>6=(2+4)</v>
          </cell>
          <cell r="GE7" t="str">
            <v>7=(3+5)</v>
          </cell>
          <cell r="GF7" t="str">
            <v>8=(6+7)</v>
          </cell>
        </row>
        <row r="8">
          <cell r="FW8" t="str">
            <v>ACTIF</v>
          </cell>
          <cell r="FY8" t="str">
            <v>PROVISIONS</v>
          </cell>
          <cell r="FZ8" t="str">
            <v>ZAIRE</v>
          </cell>
          <cell r="GB8" t="str">
            <v>MONNAIES ETRANGERES</v>
          </cell>
          <cell r="GD8" t="str">
            <v>TOTAL</v>
          </cell>
          <cell r="GE8" t="str">
            <v>TOTAL</v>
          </cell>
          <cell r="GF8" t="str">
            <v>TOTAL</v>
          </cell>
        </row>
        <row r="9">
          <cell r="FX9" t="str">
            <v>CODE</v>
          </cell>
          <cell r="FY9" t="str">
            <v>ET</v>
          </cell>
          <cell r="FZ9" t="str">
            <v>Résidents</v>
          </cell>
          <cell r="GA9" t="str">
            <v>Non Résidents</v>
          </cell>
          <cell r="GB9" t="str">
            <v>Résidents</v>
          </cell>
          <cell r="GC9" t="str">
            <v>Non Résidents</v>
          </cell>
          <cell r="GD9" t="str">
            <v>Résidents</v>
          </cell>
          <cell r="GE9" t="str">
            <v>Non Résident</v>
          </cell>
        </row>
        <row r="10">
          <cell r="FY10" t="str">
            <v>Amortissements</v>
          </cell>
        </row>
        <row r="12">
          <cell r="FW12" t="str">
            <v>CAISSE</v>
          </cell>
          <cell r="FX12">
            <v>10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3236882</v>
          </cell>
          <cell r="GF12">
            <v>0</v>
          </cell>
        </row>
        <row r="14">
          <cell r="FW14" t="str">
            <v xml:space="preserve"> Billets</v>
          </cell>
          <cell r="FX14">
            <v>101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1853928</v>
          </cell>
          <cell r="GE14">
            <v>0</v>
          </cell>
          <cell r="GF14">
            <v>0</v>
          </cell>
        </row>
        <row r="15">
          <cell r="FW15" t="str">
            <v xml:space="preserve"> Bons du Trésor et Obligations échus àencaisser</v>
          </cell>
          <cell r="FX15">
            <v>104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179120</v>
          </cell>
          <cell r="GE15">
            <v>0</v>
          </cell>
          <cell r="GF15">
            <v>0</v>
          </cell>
        </row>
        <row r="16">
          <cell r="GD16" t="str">
            <v/>
          </cell>
          <cell r="GE16" t="str">
            <v/>
          </cell>
          <cell r="GF16" t="str">
            <v/>
          </cell>
        </row>
        <row r="17">
          <cell r="FW17" t="str">
            <v>BANQUES CENTRALES</v>
          </cell>
          <cell r="FX17">
            <v>11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</row>
        <row r="19">
          <cell r="FW19" t="str">
            <v>Comptes disponibles</v>
          </cell>
          <cell r="FX19">
            <v>111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3046008</v>
          </cell>
          <cell r="GE19">
            <v>0</v>
          </cell>
          <cell r="GF19">
            <v>0</v>
          </cell>
        </row>
        <row r="20">
          <cell r="FW20" t="str">
            <v>Valeurs assimilées</v>
          </cell>
          <cell r="FX20">
            <v>112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216834</v>
          </cell>
          <cell r="GE20">
            <v>0</v>
          </cell>
          <cell r="GF20">
            <v>0</v>
          </cell>
        </row>
        <row r="21">
          <cell r="FW21" t="str">
            <v>Comptes court terme</v>
          </cell>
          <cell r="FX21">
            <v>113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196000</v>
          </cell>
          <cell r="GE21">
            <v>0</v>
          </cell>
          <cell r="GF21">
            <v>0</v>
          </cell>
        </row>
        <row r="22">
          <cell r="FW22" t="str">
            <v>Comptes à M T + L T</v>
          </cell>
          <cell r="FX22">
            <v>114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</row>
        <row r="23">
          <cell r="FW23" t="str">
            <v>Comptes indisponibles et réserves Oblig,</v>
          </cell>
          <cell r="FX23">
            <v>116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312042</v>
          </cell>
          <cell r="GE23">
            <v>0</v>
          </cell>
          <cell r="GF23">
            <v>0</v>
          </cell>
        </row>
        <row r="24">
          <cell r="GD24" t="str">
            <v/>
          </cell>
          <cell r="GE24" t="str">
            <v/>
          </cell>
          <cell r="GF24" t="str">
            <v/>
          </cell>
        </row>
        <row r="25">
          <cell r="FW25" t="str">
            <v>INTERVENTIONS SUR MARCHE MONETAIRE</v>
          </cell>
          <cell r="FX25">
            <v>12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</row>
        <row r="27">
          <cell r="FW27" t="str">
            <v>Prêts au jour le jour</v>
          </cell>
          <cell r="FX27">
            <v>121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</row>
        <row r="28">
          <cell r="FW28" t="str">
            <v>Prêts à court terme</v>
          </cell>
          <cell r="FX28">
            <v>122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</row>
        <row r="29">
          <cell r="FW29" t="str">
            <v>Prêts à M T et L T</v>
          </cell>
          <cell r="FX29">
            <v>123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</row>
        <row r="30">
          <cell r="GD30" t="str">
            <v/>
          </cell>
          <cell r="GE30" t="str">
            <v/>
          </cell>
          <cell r="GF30" t="str">
            <v/>
          </cell>
        </row>
        <row r="31">
          <cell r="FW31" t="str">
            <v>MARCHE INTERBANCAIRE</v>
          </cell>
          <cell r="FX31">
            <v>13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39000</v>
          </cell>
          <cell r="GE31">
            <v>0</v>
          </cell>
          <cell r="GF31">
            <v>0</v>
          </cell>
        </row>
        <row r="33">
          <cell r="FW33" t="str">
            <v>Prêts au jour le jour contre garantie d'effets publics ou privés</v>
          </cell>
          <cell r="FX33">
            <v>131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</row>
        <row r="34">
          <cell r="FW34" t="str">
            <v>Prêts à court terme contre garantie d'effets publis ou privés</v>
          </cell>
          <cell r="FX34">
            <v>132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</row>
        <row r="35">
          <cell r="FW35" t="str">
            <v>Prêts à M T et L T contre garantie d'effets publics ou privés</v>
          </cell>
          <cell r="FX35">
            <v>133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</row>
        <row r="36">
          <cell r="GD36" t="str">
            <v/>
          </cell>
          <cell r="GE36" t="str">
            <v/>
          </cell>
          <cell r="GF36" t="str">
            <v/>
          </cell>
        </row>
        <row r="37">
          <cell r="FW37" t="str">
            <v>BANQUES ET AUTRES INSTUTITIONS FINANCIAIRES PRIVEES</v>
          </cell>
          <cell r="FX37">
            <v>14</v>
          </cell>
          <cell r="FZ37">
            <v>27380</v>
          </cell>
          <cell r="GA37">
            <v>0</v>
          </cell>
          <cell r="GB37">
            <v>875131</v>
          </cell>
          <cell r="GC37">
            <v>0</v>
          </cell>
          <cell r="GD37">
            <v>902511</v>
          </cell>
          <cell r="GE37">
            <v>24015080</v>
          </cell>
          <cell r="GF37">
            <v>0</v>
          </cell>
        </row>
        <row r="38">
          <cell r="GA38" t="str">
            <v/>
          </cell>
        </row>
        <row r="39">
          <cell r="FW39" t="str">
            <v>Comptes ordinaires</v>
          </cell>
          <cell r="FX39">
            <v>141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</row>
        <row r="40">
          <cell r="FW40" t="str">
            <v>Crédits aux banques ou comptes à court terme</v>
          </cell>
          <cell r="FX40">
            <v>142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</row>
        <row r="41">
          <cell r="FW41" t="str">
            <v>Crédits aux banques comptes à M et  L T</v>
          </cell>
          <cell r="FX41">
            <v>143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</row>
        <row r="42">
          <cell r="FW42" t="str">
            <v>Prorogés court treme</v>
          </cell>
          <cell r="FX42">
            <v>144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</row>
        <row r="43">
          <cell r="FW43" t="str">
            <v>Prorogés à M T et L T</v>
          </cell>
          <cell r="FX43">
            <v>145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</row>
        <row r="44">
          <cell r="FW44" t="str">
            <v>Douteux et Litegieux</v>
          </cell>
          <cell r="FX44">
            <v>146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</row>
        <row r="45">
          <cell r="FW45" t="str">
            <v>Couvertures de change pour Crédocs</v>
          </cell>
          <cell r="FX45">
            <v>147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</row>
        <row r="46">
          <cell r="FW46" t="str">
            <v>Fonds reçus de B Z aides étrangères</v>
          </cell>
          <cell r="FX46">
            <v>148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</row>
        <row r="47">
          <cell r="FW47" t="str">
            <v>Autres</v>
          </cell>
          <cell r="FX47">
            <v>149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</row>
        <row r="48">
          <cell r="GD48" t="str">
            <v/>
          </cell>
          <cell r="GE48" t="str">
            <v/>
          </cell>
          <cell r="GF48" t="str">
            <v/>
          </cell>
        </row>
        <row r="49">
          <cell r="FW49" t="str">
            <v>TRESOR - ETABLISSEMENTS PUBLICS</v>
          </cell>
          <cell r="FX49">
            <v>16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</row>
        <row r="51">
          <cell r="FW51" t="str">
            <v>Opérations en transit pour le compte du Trésor</v>
          </cell>
          <cell r="FX51">
            <v>161</v>
          </cell>
          <cell r="FY51" t="str">
            <v/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1</v>
          </cell>
          <cell r="GE51">
            <v>0</v>
          </cell>
          <cell r="GF51">
            <v>0</v>
          </cell>
        </row>
        <row r="52">
          <cell r="FW52" t="str">
            <v>Office des chèques postaux</v>
          </cell>
          <cell r="FX52">
            <v>162</v>
          </cell>
          <cell r="FY52" t="str">
            <v/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</row>
        <row r="53">
          <cell r="FW53" t="str">
            <v>Autres établissements financiers publics C T</v>
          </cell>
          <cell r="FX53">
            <v>163</v>
          </cell>
          <cell r="FY53" t="str">
            <v/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</row>
        <row r="54">
          <cell r="FW54" t="str">
            <v>Autres établissements publics MT - LT</v>
          </cell>
          <cell r="FX54">
            <v>164</v>
          </cell>
          <cell r="FY54" t="str">
            <v/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</row>
        <row r="55">
          <cell r="FW55" t="str">
            <v>Avances sur impôts</v>
          </cell>
          <cell r="FX55">
            <v>165</v>
          </cell>
          <cell r="FY55" t="str">
            <v/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292406</v>
          </cell>
          <cell r="GE55">
            <v>0</v>
          </cell>
          <cell r="GF55">
            <v>0</v>
          </cell>
        </row>
        <row r="56">
          <cell r="FW56" t="str">
            <v>Timbres fiscaux</v>
          </cell>
          <cell r="FX56">
            <v>167</v>
          </cell>
          <cell r="FY56" t="str">
            <v/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200</v>
          </cell>
          <cell r="GE56">
            <v>0</v>
          </cell>
          <cell r="GF56">
            <v>0</v>
          </cell>
        </row>
        <row r="57">
          <cell r="FW57" t="str">
            <v>Org,Adm, non Prod C T</v>
          </cell>
          <cell r="FX57">
            <v>168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21712</v>
          </cell>
          <cell r="GE57">
            <v>0</v>
          </cell>
          <cell r="GF57">
            <v>0</v>
          </cell>
        </row>
        <row r="58">
          <cell r="FW58" t="str">
            <v>Org.Adm non Prod. M T + LT</v>
          </cell>
          <cell r="FX58">
            <v>169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</row>
        <row r="59">
          <cell r="FZ59" t="str">
            <v/>
          </cell>
          <cell r="GD59" t="str">
            <v/>
          </cell>
          <cell r="GE59" t="str">
            <v/>
          </cell>
          <cell r="GF59" t="str">
            <v/>
          </cell>
        </row>
        <row r="60">
          <cell r="FW60" t="str">
            <v>BONS DE TRESOR ET VALEURS ASSIMILEES</v>
          </cell>
          <cell r="FX60">
            <v>17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543068</v>
          </cell>
          <cell r="GE60">
            <v>0</v>
          </cell>
          <cell r="GF60">
            <v>0</v>
          </cell>
        </row>
        <row r="61">
          <cell r="FW61" t="str">
            <v>CREDITS A LA CLIENTELE</v>
          </cell>
          <cell r="FX61" t="str">
            <v/>
          </cell>
          <cell r="GD61" t="str">
            <v/>
          </cell>
          <cell r="GE61" t="str">
            <v/>
          </cell>
          <cell r="GF61" t="str">
            <v/>
          </cell>
        </row>
        <row r="62">
          <cell r="FW62" t="str">
            <v>COURT TERME</v>
          </cell>
          <cell r="FX62">
            <v>20</v>
          </cell>
          <cell r="FZ62">
            <v>3240217</v>
          </cell>
          <cell r="GA62">
            <v>0</v>
          </cell>
          <cell r="GB62">
            <v>2842328</v>
          </cell>
          <cell r="GC62">
            <v>0</v>
          </cell>
          <cell r="GD62">
            <v>6082545</v>
          </cell>
          <cell r="GE62">
            <v>315</v>
          </cell>
          <cell r="GF62">
            <v>0</v>
          </cell>
        </row>
        <row r="64">
          <cell r="FW64" t="str">
            <v>Comptes ordinaires Découverts - sociétés</v>
          </cell>
          <cell r="FX64">
            <v>201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</row>
        <row r="65">
          <cell r="FW65" t="str">
            <v>Comptes ordinaires Découverts particuliers</v>
          </cell>
          <cell r="FX65">
            <v>203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</row>
        <row r="66">
          <cell r="FW66" t="str">
            <v>Effets commreciaux réescomptables</v>
          </cell>
          <cell r="FX66">
            <v>204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</row>
        <row r="67">
          <cell r="FW67" t="str">
            <v>Effets commerciaux non réescomptables</v>
          </cell>
          <cell r="FX67">
            <v>205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</row>
        <row r="68">
          <cell r="FW68" t="str">
            <v>Autres crédits à court terme crédits répartis</v>
          </cell>
          <cell r="FX68">
            <v>206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</row>
        <row r="69">
          <cell r="FW69" t="str">
            <v xml:space="preserve">Autres crédits à court terme crédits non répartis </v>
          </cell>
          <cell r="FX69">
            <v>207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</row>
        <row r="70">
          <cell r="FZ70" t="str">
            <v/>
          </cell>
          <cell r="GA70" t="str">
            <v/>
          </cell>
          <cell r="GB70" t="str">
            <v/>
          </cell>
          <cell r="GC70" t="str">
            <v/>
          </cell>
          <cell r="GD70" t="str">
            <v/>
          </cell>
          <cell r="GE70" t="str">
            <v/>
          </cell>
          <cell r="GF70" t="str">
            <v/>
          </cell>
        </row>
        <row r="71">
          <cell r="FW71" t="str">
            <v xml:space="preserve">MOYEN TERME </v>
          </cell>
          <cell r="FX71">
            <v>21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</row>
        <row r="72">
          <cell r="FW72" t="str">
            <v>LONG TERME</v>
          </cell>
          <cell r="FX72">
            <v>22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</row>
        <row r="74">
          <cell r="FW74" t="str">
            <v>ORGANISME PUBLICS PRODUCTIFS NON FINACIERS</v>
          </cell>
          <cell r="FX74">
            <v>23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395105</v>
          </cell>
          <cell r="GE74">
            <v>0</v>
          </cell>
          <cell r="GF74">
            <v>0</v>
          </cell>
        </row>
        <row r="75">
          <cell r="FW75" t="str">
            <v/>
          </cell>
          <cell r="GD75" t="str">
            <v/>
          </cell>
          <cell r="GE75" t="str">
            <v/>
          </cell>
          <cell r="GF75" t="str">
            <v/>
          </cell>
        </row>
        <row r="76">
          <cell r="FW76" t="str">
            <v>Court terme</v>
          </cell>
          <cell r="FX76">
            <v>231</v>
          </cell>
          <cell r="FZ76">
            <v>341436</v>
          </cell>
          <cell r="GA76">
            <v>0</v>
          </cell>
          <cell r="GB76">
            <v>53669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</row>
        <row r="77">
          <cell r="FW77" t="str">
            <v>Moyen terme</v>
          </cell>
          <cell r="FX77">
            <v>232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</row>
        <row r="78">
          <cell r="FW78" t="str">
            <v>Long terme</v>
          </cell>
          <cell r="FX78">
            <v>233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</row>
        <row r="79">
          <cell r="GD79" t="str">
            <v/>
          </cell>
          <cell r="GE79" t="str">
            <v/>
          </cell>
          <cell r="GF79" t="str">
            <v/>
          </cell>
        </row>
        <row r="80">
          <cell r="FW80" t="str">
            <v>PROROGES</v>
          </cell>
          <cell r="FX80">
            <v>24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</row>
        <row r="82">
          <cell r="FW82" t="str">
            <v>Court terme</v>
          </cell>
          <cell r="FX82">
            <v>241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</row>
        <row r="83">
          <cell r="FW83" t="str">
            <v>Moyen et log terme</v>
          </cell>
          <cell r="FX83">
            <v>242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</row>
        <row r="84">
          <cell r="GD84" t="str">
            <v/>
          </cell>
          <cell r="GE84" t="str">
            <v/>
          </cell>
          <cell r="GF84" t="str">
            <v/>
          </cell>
        </row>
        <row r="85">
          <cell r="FW85" t="str">
            <v>CREDITS  SPECIAUX</v>
          </cell>
          <cell r="FX85">
            <v>25</v>
          </cell>
          <cell r="FZ85">
            <v>209702</v>
          </cell>
          <cell r="GA85">
            <v>0</v>
          </cell>
          <cell r="GB85">
            <v>5257</v>
          </cell>
          <cell r="GC85">
            <v>0</v>
          </cell>
          <cell r="GD85">
            <v>214959</v>
          </cell>
          <cell r="GE85">
            <v>0</v>
          </cell>
          <cell r="GF85">
            <v>0</v>
          </cell>
        </row>
        <row r="87">
          <cell r="FW87" t="str">
            <v>Financement des ventes à crédit court terme</v>
          </cell>
          <cell r="FX87">
            <v>251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</row>
        <row r="88">
          <cell r="FW88" t="str">
            <v>Financement des ventes à crédits M  et L T</v>
          </cell>
          <cell r="FX88">
            <v>252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</row>
        <row r="89">
          <cell r="FW89" t="str">
            <v>Entreprises fiscales ou contrôlées à C T terme</v>
          </cell>
          <cell r="FX89">
            <v>253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</row>
        <row r="90">
          <cell r="FW90" t="str">
            <v>Entreprises fiscales ou contrôlées à M / L T</v>
          </cell>
          <cell r="FX90">
            <v>254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</row>
        <row r="91">
          <cell r="FW91" t="str">
            <v>Administrateurs et Diercteurs  C T</v>
          </cell>
          <cell r="FX91">
            <v>255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</row>
        <row r="92">
          <cell r="FW92" t="str">
            <v>Administrateurs et Directeurs M / L termes</v>
          </cell>
          <cell r="FX92">
            <v>256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</row>
        <row r="93">
          <cell r="FW93" t="str">
            <v>Personnel à court terme</v>
          </cell>
          <cell r="FX93">
            <v>257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</row>
        <row r="94">
          <cell r="FW94" t="str">
            <v>Personnel à moyen et long terme</v>
          </cell>
          <cell r="FX94">
            <v>258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</row>
        <row r="95">
          <cell r="FW95" t="str">
            <v>Valeurs à imputer</v>
          </cell>
          <cell r="FX95">
            <v>259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</row>
        <row r="96">
          <cell r="GD96" t="str">
            <v/>
          </cell>
          <cell r="GE96" t="str">
            <v/>
          </cell>
          <cell r="GF96" t="str">
            <v/>
          </cell>
        </row>
        <row r="97">
          <cell r="FW97" t="str">
            <v>LITIGIEUX</v>
          </cell>
          <cell r="FX97">
            <v>26</v>
          </cell>
          <cell r="FZ97">
            <v>2929740</v>
          </cell>
          <cell r="GA97">
            <v>0</v>
          </cell>
          <cell r="GB97">
            <v>416528</v>
          </cell>
          <cell r="GC97">
            <v>0</v>
          </cell>
          <cell r="GD97">
            <v>3346268</v>
          </cell>
          <cell r="GE97">
            <v>0</v>
          </cell>
          <cell r="GF97">
            <v>0</v>
          </cell>
        </row>
        <row r="99">
          <cell r="FW99" t="str">
            <v>Impayés sur effets commerciaux</v>
          </cell>
          <cell r="FX99">
            <v>261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</row>
        <row r="100">
          <cell r="FW100" t="str">
            <v>Impayés sur ventes à crédit</v>
          </cell>
          <cell r="FX100">
            <v>262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</row>
        <row r="101">
          <cell r="FW101" t="str">
            <v>Autres crédits échus et non réglés</v>
          </cell>
          <cell r="FX101">
            <v>263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</row>
        <row r="102">
          <cell r="FW102" t="str">
            <v>Douteux et contentieux</v>
          </cell>
          <cell r="FX102">
            <v>264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</row>
        <row r="103">
          <cell r="FZ103" t="str">
            <v/>
          </cell>
          <cell r="GD103" t="str">
            <v/>
          </cell>
          <cell r="GE103" t="str">
            <v/>
          </cell>
          <cell r="GF103" t="str">
            <v/>
          </cell>
        </row>
        <row r="104">
          <cell r="FW104" t="str">
            <v>DEBITEURS DIVERS</v>
          </cell>
          <cell r="FX104">
            <v>30</v>
          </cell>
          <cell r="FZ104">
            <v>1769473</v>
          </cell>
          <cell r="GA104">
            <v>0</v>
          </cell>
          <cell r="GB104">
            <v>94374</v>
          </cell>
          <cell r="GC104">
            <v>0</v>
          </cell>
          <cell r="GD104">
            <v>1863847</v>
          </cell>
          <cell r="GE104">
            <v>62338</v>
          </cell>
          <cell r="GF104">
            <v>0</v>
          </cell>
        </row>
        <row r="106">
          <cell r="FW106" t="str">
            <v>Capital non libéré</v>
          </cell>
          <cell r="FX106">
            <v>301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</row>
        <row r="107">
          <cell r="FW107" t="str">
            <v>Charges à étaler (Frais d'établissement)</v>
          </cell>
          <cell r="FX107">
            <v>302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</row>
        <row r="108">
          <cell r="FW108" t="str">
            <v>Acomptes</v>
          </cell>
          <cell r="FX108">
            <v>303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</row>
        <row r="109">
          <cell r="FW109" t="str">
            <v>Autres facturactions et frais</v>
          </cell>
          <cell r="FX109">
            <v>304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</row>
        <row r="110">
          <cell r="FW110" t="str">
            <v>Dépôts et cautionnement</v>
          </cell>
          <cell r="FX110">
            <v>305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</row>
        <row r="111">
          <cell r="FW111" t="str">
            <v>Economat</v>
          </cell>
          <cell r="FX111">
            <v>306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</row>
        <row r="112">
          <cell r="FW112" t="str">
            <v>Autres divers</v>
          </cell>
          <cell r="FX112">
            <v>309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</row>
        <row r="113">
          <cell r="GD113" t="str">
            <v/>
          </cell>
          <cell r="GE113" t="str">
            <v/>
          </cell>
          <cell r="GF113" t="str">
            <v/>
          </cell>
        </row>
        <row r="114">
          <cell r="FW114" t="str">
            <v>VALEURS EN RECOUVREMENT</v>
          </cell>
          <cell r="FX114">
            <v>32</v>
          </cell>
          <cell r="FZ114">
            <v>116930</v>
          </cell>
          <cell r="GA114">
            <v>0</v>
          </cell>
          <cell r="GB114">
            <v>1159173</v>
          </cell>
          <cell r="GC114">
            <v>0</v>
          </cell>
          <cell r="GD114">
            <v>1276103</v>
          </cell>
          <cell r="GE114">
            <v>654066</v>
          </cell>
          <cell r="GF114">
            <v>0</v>
          </cell>
        </row>
        <row r="116">
          <cell r="FW116" t="str">
            <v>Chambre de compensation</v>
          </cell>
          <cell r="FX116">
            <v>321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</row>
        <row r="117">
          <cell r="FW117" t="str">
            <v>Valeurs àrecouvrer</v>
          </cell>
          <cell r="FX117">
            <v>322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</row>
        <row r="118">
          <cell r="FW118" t="str">
            <v>Chèques à recouvrer</v>
          </cell>
          <cell r="FX118">
            <v>323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</row>
        <row r="119">
          <cell r="FW119" t="str">
            <v>Effts remis par les correspondants à recouvrer</v>
          </cell>
          <cell r="FX119">
            <v>324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</row>
        <row r="120">
          <cell r="FW120" t="str">
            <v>Effets à l'encaissement déposés par la clientèle</v>
          </cell>
          <cell r="FX120">
            <v>325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</row>
        <row r="121">
          <cell r="GD121">
            <v>0</v>
          </cell>
          <cell r="GE121" t="str">
            <v/>
          </cell>
          <cell r="GF121" t="str">
            <v/>
          </cell>
        </row>
        <row r="122">
          <cell r="FW122" t="str">
            <v>SIEGE,SUCCURSALES ET AGENCES</v>
          </cell>
          <cell r="FX122">
            <v>34</v>
          </cell>
          <cell r="FZ122">
            <v>1064354</v>
          </cell>
          <cell r="GA122">
            <v>0</v>
          </cell>
          <cell r="GB122">
            <v>349146</v>
          </cell>
          <cell r="GC122">
            <v>0</v>
          </cell>
          <cell r="GD122">
            <v>1413500</v>
          </cell>
          <cell r="GE122">
            <v>0</v>
          </cell>
          <cell r="GF122">
            <v>0</v>
          </cell>
        </row>
        <row r="123">
          <cell r="FW123" t="str">
            <v>COMPTES DE REGULARISATION ACTIF</v>
          </cell>
          <cell r="FX123">
            <v>35</v>
          </cell>
          <cell r="FZ123">
            <v>1103151</v>
          </cell>
          <cell r="GA123">
            <v>0</v>
          </cell>
          <cell r="GB123">
            <v>4118746</v>
          </cell>
          <cell r="GC123">
            <v>0</v>
          </cell>
          <cell r="GD123">
            <v>5221897</v>
          </cell>
          <cell r="GE123">
            <v>277336</v>
          </cell>
          <cell r="GF123">
            <v>0</v>
          </cell>
        </row>
        <row r="124">
          <cell r="FZ124" t="str">
            <v/>
          </cell>
        </row>
        <row r="125">
          <cell r="FW125" t="str">
            <v>Ajustements devises en perte</v>
          </cell>
          <cell r="FX125">
            <v>351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</row>
        <row r="126">
          <cell r="FW126" t="str">
            <v>Charges payées d'avance</v>
          </cell>
          <cell r="FX126">
            <v>352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</row>
        <row r="127">
          <cell r="FW127" t="str">
            <v>Produits à recevoir</v>
          </cell>
          <cell r="FX127">
            <v>353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</row>
        <row r="128">
          <cell r="FW128" t="str">
            <v>Ecritures à régulariser</v>
          </cell>
          <cell r="FX128">
            <v>354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</row>
        <row r="129">
          <cell r="GD129" t="str">
            <v/>
          </cell>
          <cell r="GE129" t="str">
            <v/>
          </cell>
          <cell r="GF129" t="str">
            <v/>
          </cell>
        </row>
        <row r="130">
          <cell r="FW130" t="str">
            <v>OPERATION SUR TITRES</v>
          </cell>
          <cell r="FX130">
            <v>37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689200</v>
          </cell>
          <cell r="GE130">
            <v>0</v>
          </cell>
          <cell r="GF130">
            <v>0</v>
          </cell>
        </row>
        <row r="132">
          <cell r="FW132" t="str">
            <v>Coupons et titres échus remboursés à payer</v>
          </cell>
          <cell r="FX132">
            <v>371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</row>
        <row r="133">
          <cell r="FW133" t="str">
            <v>Prises fermes : Avances sur émissions</v>
          </cell>
          <cell r="FX133">
            <v>372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</row>
        <row r="134">
          <cell r="FW134" t="str">
            <v>Intermédiaires divers</v>
          </cell>
          <cell r="FX134">
            <v>373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</row>
        <row r="135">
          <cell r="GD135" t="str">
            <v/>
          </cell>
          <cell r="GE135" t="str">
            <v/>
          </cell>
          <cell r="GF135" t="str">
            <v/>
          </cell>
        </row>
        <row r="136">
          <cell r="FW136" t="str">
            <v>FONDS COMMUN DU PERSONNEL</v>
          </cell>
          <cell r="FX136">
            <v>38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</row>
        <row r="137">
          <cell r="FW137" t="str">
            <v>PORTEFEUILLE - TITRES</v>
          </cell>
          <cell r="FX137">
            <v>40</v>
          </cell>
          <cell r="FZ137">
            <v>36934</v>
          </cell>
          <cell r="GA137">
            <v>0</v>
          </cell>
          <cell r="GB137">
            <v>385</v>
          </cell>
          <cell r="GC137">
            <v>0</v>
          </cell>
          <cell r="GD137">
            <v>37319</v>
          </cell>
          <cell r="GE137">
            <v>0</v>
          </cell>
          <cell r="GF137">
            <v>0</v>
          </cell>
        </row>
        <row r="139">
          <cell r="FW139" t="str">
            <v>Fonds Publics</v>
          </cell>
          <cell r="FX139">
            <v>401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</row>
        <row r="140">
          <cell r="FW140" t="str">
            <v>Emprunts garantis par l'Etat</v>
          </cell>
          <cell r="FX140">
            <v>402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</row>
        <row r="141">
          <cell r="FW141" t="str">
            <v>Placements</v>
          </cell>
          <cell r="FX141">
            <v>403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</row>
        <row r="142">
          <cell r="FW142" t="str">
            <v>Participations filiales</v>
          </cell>
          <cell r="FX142">
            <v>404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</row>
        <row r="143">
          <cell r="FW143" t="str">
            <v>Titres détenus mions d' un an</v>
          </cell>
          <cell r="FX143">
            <v>405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</row>
        <row r="144">
          <cell r="FW144" t="str">
            <v>Monnaie et Médailles</v>
          </cell>
          <cell r="FX144">
            <v>406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</row>
        <row r="145">
          <cell r="GD145" t="str">
            <v/>
          </cell>
          <cell r="GE145" t="str">
            <v/>
          </cell>
          <cell r="GF145" t="str">
            <v/>
          </cell>
        </row>
        <row r="146">
          <cell r="FW146" t="str">
            <v>IMMOBILISATIONS</v>
          </cell>
          <cell r="FX146">
            <v>45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2152020</v>
          </cell>
          <cell r="GE146">
            <v>0</v>
          </cell>
          <cell r="GF146">
            <v>0</v>
          </cell>
        </row>
        <row r="148">
          <cell r="FW148" t="str">
            <v>Immeubles d'exploitation</v>
          </cell>
          <cell r="FX148">
            <v>451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</row>
        <row r="149">
          <cell r="FW149" t="str">
            <v>Immeubles hors exploitation</v>
          </cell>
          <cell r="FX149">
            <v>452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</row>
        <row r="150">
          <cell r="FW150" t="str">
            <v>Immeubles à réaliser dans un délai de 2 ans</v>
          </cell>
          <cell r="FX150">
            <v>453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</row>
        <row r="151">
          <cell r="FW151" t="str">
            <v>Immobilisations en cours</v>
          </cell>
          <cell r="FX151">
            <v>454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</row>
        <row r="152">
          <cell r="FW152" t="str">
            <v>Matériel et mobilier</v>
          </cell>
          <cell r="FX152">
            <v>455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</row>
        <row r="153">
          <cell r="FW153" t="str">
            <v>Autres immobilisations</v>
          </cell>
          <cell r="FX153">
            <v>456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</row>
        <row r="154">
          <cell r="GD154" t="str">
            <v/>
          </cell>
          <cell r="GE154" t="str">
            <v/>
          </cell>
          <cell r="GF154" t="str">
            <v/>
          </cell>
        </row>
        <row r="155">
          <cell r="FW155" t="str">
            <v>RESULTATS DE L'EXERCICE EN COURS ( EXCEDENT</v>
          </cell>
          <cell r="FZ155" t="str">
            <v/>
          </cell>
          <cell r="GD155" t="str">
            <v/>
          </cell>
          <cell r="GE155" t="str">
            <v/>
          </cell>
          <cell r="GF155" t="str">
            <v/>
          </cell>
        </row>
        <row r="156">
          <cell r="FW156" t="str">
            <v>CHARGES/ PRODUITS)</v>
          </cell>
          <cell r="FX156">
            <v>80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56772</v>
          </cell>
          <cell r="GE156">
            <v>0</v>
          </cell>
          <cell r="GF156">
            <v>0</v>
          </cell>
        </row>
        <row r="157">
          <cell r="FW157" t="str">
            <v>RESULTATS NON APPROUVES NEGATIFS</v>
          </cell>
          <cell r="FX157">
            <v>83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219036</v>
          </cell>
          <cell r="GE157">
            <v>0</v>
          </cell>
          <cell r="GF157">
            <v>0</v>
          </cell>
        </row>
        <row r="158">
          <cell r="FW158" t="str">
            <v>TOTAL  ACTIF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90">
          <cell r="C1390">
            <v>7435627</v>
          </cell>
        </row>
        <row r="1392">
          <cell r="C1392" t="str">
            <v>DECEMBRE</v>
          </cell>
        </row>
        <row r="1393">
          <cell r="A1393" t="str">
            <v>00000 à 00009</v>
          </cell>
          <cell r="B1393" t="str">
            <v>OR  EN DEPOT</v>
          </cell>
          <cell r="C1393">
            <v>7435627</v>
          </cell>
        </row>
        <row r="1394">
          <cell r="C1394">
            <v>52452012</v>
          </cell>
        </row>
        <row r="1395">
          <cell r="A1395" t="str">
            <v>07111  à    07135</v>
          </cell>
          <cell r="B1395" t="str">
            <v>GARANTIES EMBALLAGES IMPRIMES</v>
          </cell>
          <cell r="C1395">
            <v>5425428</v>
          </cell>
        </row>
        <row r="1396">
          <cell r="C1396">
            <v>398949987</v>
          </cell>
        </row>
        <row r="1397">
          <cell r="A1397" t="str">
            <v>07137  à 07198</v>
          </cell>
          <cell r="B1397" t="str">
            <v>CHARGES ET FRAIS</v>
          </cell>
          <cell r="C1397">
            <v>52452012</v>
          </cell>
        </row>
        <row r="1398">
          <cell r="C1398" t="str">
            <v>DECEMBRE</v>
          </cell>
        </row>
        <row r="1399">
          <cell r="A1399" t="str">
            <v>07200  à  07271</v>
          </cell>
          <cell r="B1399" t="str">
            <v>COMPTES TRANSITOIRES</v>
          </cell>
          <cell r="C1399">
            <v>7435627</v>
          </cell>
        </row>
        <row r="1400">
          <cell r="C1400">
            <v>-40488131</v>
          </cell>
        </row>
        <row r="1401">
          <cell r="A1401" t="str">
            <v>13031  à  13050</v>
          </cell>
          <cell r="B1401" t="str">
            <v>OPERATIONS SUR ACHAT OR BRUT</v>
          </cell>
          <cell r="C1401">
            <v>5425428</v>
          </cell>
        </row>
        <row r="1402">
          <cell r="C1402">
            <v>226407</v>
          </cell>
        </row>
        <row r="1403">
          <cell r="A1403" t="str">
            <v>13151  à  13166</v>
          </cell>
          <cell r="B1403" t="str">
            <v>ORDONNACES CHEQUES ETC.....</v>
          </cell>
          <cell r="C1403">
            <v>52452012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">
          <cell r="A1" t="str">
            <v>BANQUE  CENTRALE  DU CONGO</v>
          </cell>
        </row>
        <row r="2">
          <cell r="A2" t="str">
            <v>DIRECTION DES ETUDES</v>
          </cell>
        </row>
        <row r="3">
          <cell r="D3" t="str">
            <v>SITUATION   MONETAIRE  INTEGREE</v>
          </cell>
        </row>
        <row r="4">
          <cell r="D4" t="str">
            <v>( en FC )</v>
          </cell>
        </row>
        <row r="6">
          <cell r="B6">
            <v>2000</v>
          </cell>
          <cell r="C6">
            <v>2001</v>
          </cell>
          <cell r="E6">
            <v>2001</v>
          </cell>
          <cell r="F6" t="str">
            <v/>
          </cell>
        </row>
        <row r="7">
          <cell r="B7" t="str">
            <v>DECEMBRE</v>
          </cell>
          <cell r="C7" t="str">
            <v>JANVIER</v>
          </cell>
          <cell r="D7" t="str">
            <v>FEVRIER</v>
          </cell>
          <cell r="E7" t="str">
            <v>MARS</v>
          </cell>
          <cell r="F7" t="str">
            <v>AVRIL</v>
          </cell>
          <cell r="G7" t="str">
            <v>MAI</v>
          </cell>
          <cell r="H7" t="str">
            <v>JUIN</v>
          </cell>
          <cell r="I7" t="str">
            <v>JUILLET</v>
          </cell>
          <cell r="J7" t="str">
            <v>AOUT</v>
          </cell>
          <cell r="K7" t="str">
            <v>SEPTEMBRE</v>
          </cell>
          <cell r="L7" t="str">
            <v>OCTOBRE (1)</v>
          </cell>
          <cell r="M7" t="str">
            <v>NOVEMBRE</v>
          </cell>
          <cell r="N7" t="str">
            <v>DECEMBRE</v>
          </cell>
        </row>
        <row r="9">
          <cell r="A9" t="str">
            <v>1. AVOIRS EXTERIEURS  NETS</v>
          </cell>
          <cell r="B9">
            <v>-23077857.465000004</v>
          </cell>
          <cell r="C9">
            <v>-23127095.231999997</v>
          </cell>
          <cell r="D9">
            <v>-22961392.563950002</v>
          </cell>
          <cell r="E9">
            <v>-21812488.509999998</v>
          </cell>
          <cell r="F9">
            <v>-21912663.858999997</v>
          </cell>
          <cell r="G9">
            <v>-152631110.204</v>
          </cell>
          <cell r="H9">
            <v>-133741986.41599999</v>
          </cell>
          <cell r="I9">
            <v>-102990484.96370001</v>
          </cell>
          <cell r="J9">
            <v>-137868172.47429001</v>
          </cell>
          <cell r="K9">
            <v>-141181031.35300004</v>
          </cell>
          <cell r="L9">
            <v>-143914032</v>
          </cell>
          <cell r="M9">
            <v>0</v>
          </cell>
          <cell r="N9">
            <v>0</v>
          </cell>
        </row>
        <row r="11">
          <cell r="A11" t="str">
            <v xml:space="preserve">              - Avoirs</v>
          </cell>
          <cell r="B11">
            <v>6343376.9810000006</v>
          </cell>
          <cell r="C11">
            <v>6139100.0170000009</v>
          </cell>
          <cell r="D11">
            <v>6586126.7200499997</v>
          </cell>
          <cell r="E11">
            <v>6712127.2550000008</v>
          </cell>
          <cell r="F11">
            <v>7405185.3109999998</v>
          </cell>
          <cell r="G11">
            <v>45268477.532000005</v>
          </cell>
          <cell r="H11">
            <v>46216127.897</v>
          </cell>
          <cell r="I11">
            <v>38059212.870839998</v>
          </cell>
          <cell r="J11">
            <v>43493165.125489995</v>
          </cell>
          <cell r="K11">
            <v>48646010.218999997</v>
          </cell>
          <cell r="L11">
            <v>46930527</v>
          </cell>
          <cell r="M11">
            <v>0</v>
          </cell>
          <cell r="N11">
            <v>0</v>
          </cell>
        </row>
        <row r="12">
          <cell r="A12" t="str">
            <v xml:space="preserve">              -  Engagements</v>
          </cell>
          <cell r="B12">
            <v>29421234.446000002</v>
          </cell>
          <cell r="C12">
            <v>29266195.248999998</v>
          </cell>
          <cell r="D12">
            <v>29547519.284000002</v>
          </cell>
          <cell r="E12">
            <v>28524615.765000001</v>
          </cell>
          <cell r="F12">
            <v>29317849.169999998</v>
          </cell>
          <cell r="G12">
            <v>197899587.736</v>
          </cell>
          <cell r="H12">
            <v>179958114.31299999</v>
          </cell>
          <cell r="I12">
            <v>141049697.83454001</v>
          </cell>
          <cell r="J12">
            <v>181361337.59977999</v>
          </cell>
          <cell r="K12">
            <v>189827041.57200003</v>
          </cell>
          <cell r="L12">
            <v>190844559</v>
          </cell>
          <cell r="M12">
            <v>0</v>
          </cell>
          <cell r="N12">
            <v>0</v>
          </cell>
        </row>
        <row r="14">
          <cell r="A14" t="str">
            <v>2. CREDITS   INTERIEURS</v>
          </cell>
          <cell r="B14">
            <v>16677832.891999999</v>
          </cell>
          <cell r="C14">
            <v>16558370.081</v>
          </cell>
          <cell r="D14">
            <v>18490166.600999996</v>
          </cell>
          <cell r="E14">
            <v>21016538.824999996</v>
          </cell>
          <cell r="F14">
            <v>22521903.068999998</v>
          </cell>
          <cell r="G14">
            <v>25666332.634</v>
          </cell>
          <cell r="H14">
            <v>29612275.707000002</v>
          </cell>
          <cell r="I14">
            <v>29417055.927099995</v>
          </cell>
          <cell r="J14">
            <v>30627091.244999997</v>
          </cell>
          <cell r="K14">
            <v>28120389.553999998</v>
          </cell>
          <cell r="L14">
            <v>26085284</v>
          </cell>
          <cell r="M14">
            <v>0</v>
          </cell>
          <cell r="N14">
            <v>0</v>
          </cell>
        </row>
        <row r="15"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</row>
        <row r="16">
          <cell r="A16" t="str">
            <v xml:space="preserve">      a/ Créances nettes sur l' Etat</v>
          </cell>
          <cell r="B16">
            <v>13729729.816</v>
          </cell>
          <cell r="C16">
            <v>13779746.18</v>
          </cell>
          <cell r="D16">
            <v>15409677.783999998</v>
          </cell>
          <cell r="E16">
            <v>17288605.027999997</v>
          </cell>
          <cell r="F16">
            <v>18419188.794999998</v>
          </cell>
          <cell r="G16">
            <v>17171551.976999998</v>
          </cell>
          <cell r="H16">
            <v>17687584.465000004</v>
          </cell>
          <cell r="I16">
            <v>18676733.650049999</v>
          </cell>
          <cell r="J16">
            <v>17702619.868999995</v>
          </cell>
          <cell r="K16">
            <v>14423368.280000001</v>
          </cell>
          <cell r="L16">
            <v>11774490</v>
          </cell>
          <cell r="M16">
            <v>0</v>
          </cell>
          <cell r="N16">
            <v>0</v>
          </cell>
        </row>
        <row r="17">
          <cell r="A17" t="str">
            <v xml:space="preserve">      b/ Crédits à l' économie</v>
          </cell>
          <cell r="B17">
            <v>2948103.0759999999</v>
          </cell>
          <cell r="C17">
            <v>2778623.9009999996</v>
          </cell>
          <cell r="D17">
            <v>3080488.8169999998</v>
          </cell>
          <cell r="E17">
            <v>3727933.7969999998</v>
          </cell>
          <cell r="F17">
            <v>4102714.2739999997</v>
          </cell>
          <cell r="G17">
            <v>8494780.6570000015</v>
          </cell>
          <cell r="H17">
            <v>11924691.242000001</v>
          </cell>
          <cell r="I17">
            <v>10740322.277049998</v>
          </cell>
          <cell r="J17">
            <v>12924471.376</v>
          </cell>
          <cell r="K17">
            <v>13697021.273999998</v>
          </cell>
          <cell r="L17">
            <v>14310794</v>
          </cell>
          <cell r="M17">
            <v>0</v>
          </cell>
          <cell r="N17">
            <v>0</v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</row>
        <row r="19">
          <cell r="A19" t="str">
            <v>1. MASSE MONETAIRE</v>
          </cell>
          <cell r="B19">
            <v>23558063.992999997</v>
          </cell>
          <cell r="C19">
            <v>25520094.112</v>
          </cell>
          <cell r="D19">
            <v>27402515.858999997</v>
          </cell>
          <cell r="E19">
            <v>31332836.452</v>
          </cell>
          <cell r="F19">
            <v>33428881.827</v>
          </cell>
          <cell r="G19">
            <v>63747106.945</v>
          </cell>
          <cell r="H19">
            <v>66757025.338</v>
          </cell>
          <cell r="I19">
            <v>64179694.73653999</v>
          </cell>
          <cell r="J19">
            <v>69811276.302450001</v>
          </cell>
          <cell r="K19">
            <v>70251073.030000001</v>
          </cell>
          <cell r="L19">
            <v>71770284</v>
          </cell>
          <cell r="M19">
            <v>0</v>
          </cell>
          <cell r="N19">
            <v>0</v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</row>
        <row r="21">
          <cell r="A21" t="str">
            <v xml:space="preserve">       - Monnaie</v>
          </cell>
          <cell r="B21">
            <v>18557221.856999997</v>
          </cell>
          <cell r="C21">
            <v>20644311.848999999</v>
          </cell>
          <cell r="D21">
            <v>22582343.618999999</v>
          </cell>
          <cell r="E21">
            <v>25553063.495000001</v>
          </cell>
          <cell r="F21">
            <v>28192212.789000001</v>
          </cell>
          <cell r="G21">
            <v>30833097.489</v>
          </cell>
          <cell r="H21">
            <v>34232954.726999998</v>
          </cell>
          <cell r="I21">
            <v>37012379.442999996</v>
          </cell>
          <cell r="J21">
            <v>36783316.512450002</v>
          </cell>
          <cell r="K21">
            <v>35916149.363000005</v>
          </cell>
          <cell r="L21">
            <v>36854351</v>
          </cell>
          <cell r="M21">
            <v>0</v>
          </cell>
          <cell r="N21">
            <v>0</v>
          </cell>
        </row>
        <row r="22">
          <cell r="A22" t="str">
            <v xml:space="preserve">       - Quasi - monnaie</v>
          </cell>
          <cell r="B22">
            <v>5000842.1359999999</v>
          </cell>
          <cell r="C22">
            <v>4875782.2630000003</v>
          </cell>
          <cell r="D22">
            <v>4820172.24</v>
          </cell>
          <cell r="E22">
            <v>5779772.9570000004</v>
          </cell>
          <cell r="F22">
            <v>5236669.0379999997</v>
          </cell>
          <cell r="G22">
            <v>32914009.456</v>
          </cell>
          <cell r="H22">
            <v>32524070.611000001</v>
          </cell>
          <cell r="I22">
            <v>27167315.293539997</v>
          </cell>
          <cell r="J22">
            <v>33027959.790000003</v>
          </cell>
          <cell r="K22">
            <v>34334923.666999996</v>
          </cell>
          <cell r="L22">
            <v>34915933</v>
          </cell>
          <cell r="M22">
            <v>0</v>
          </cell>
          <cell r="N22">
            <v>0</v>
          </cell>
        </row>
        <row r="24">
          <cell r="A24" t="str">
            <v>3. AUTRES POSTES NETS</v>
          </cell>
          <cell r="B24">
            <v>-29958088.565999992</v>
          </cell>
          <cell r="C24">
            <v>-32088819.263</v>
          </cell>
          <cell r="D24">
            <v>-31873741.822000001</v>
          </cell>
          <cell r="E24">
            <v>-32128786.136999998</v>
          </cell>
          <cell r="F24">
            <v>-32819642.616999999</v>
          </cell>
          <cell r="G24">
            <v>-190711884.51499999</v>
          </cell>
          <cell r="H24">
            <v>-170886736.04700002</v>
          </cell>
          <cell r="I24">
            <v>-137753123.77339995</v>
          </cell>
          <cell r="J24">
            <v>-177052357.53203997</v>
          </cell>
          <cell r="K24">
            <v>-183311714.82900006</v>
          </cell>
          <cell r="L24">
            <v>-189599032</v>
          </cell>
          <cell r="M24">
            <v>0</v>
          </cell>
          <cell r="N24">
            <v>0</v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</row>
        <row r="26">
          <cell r="A26" t="str">
            <v>a) COMPTES DU CAPITAL</v>
          </cell>
          <cell r="B26">
            <v>5723510.1069999989</v>
          </cell>
          <cell r="C26">
            <v>5374403.4349999996</v>
          </cell>
          <cell r="D26">
            <v>6392803.0460000001</v>
          </cell>
          <cell r="E26">
            <v>6642799.118999999</v>
          </cell>
          <cell r="F26">
            <v>5703519.8430000003</v>
          </cell>
          <cell r="G26">
            <v>37897035.951999992</v>
          </cell>
          <cell r="H26">
            <v>36875337.031000003</v>
          </cell>
          <cell r="I26">
            <v>28152558.019529995</v>
          </cell>
          <cell r="J26">
            <v>34299930.122550003</v>
          </cell>
          <cell r="K26">
            <v>34995721.859999992</v>
          </cell>
          <cell r="L26">
            <v>35026458.5</v>
          </cell>
          <cell r="M26">
            <v>0</v>
          </cell>
          <cell r="N26">
            <v>0</v>
          </cell>
        </row>
        <row r="28">
          <cell r="A28" t="str">
            <v>b) COMPTES DE REEVALUATION</v>
          </cell>
          <cell r="B28">
            <v>-17557207.332999997</v>
          </cell>
          <cell r="C28">
            <v>-17557220.901000001</v>
          </cell>
          <cell r="D28">
            <v>-17564370.835000001</v>
          </cell>
          <cell r="E28">
            <v>-17293919.210000001</v>
          </cell>
          <cell r="F28">
            <v>-17397258.490000002</v>
          </cell>
          <cell r="G28">
            <v>-116317675.52899998</v>
          </cell>
          <cell r="H28">
            <v>-104191685.61100003</v>
          </cell>
          <cell r="I28">
            <v>-82213089.819089949</v>
          </cell>
          <cell r="J28">
            <v>-105567441.02719998</v>
          </cell>
          <cell r="K28">
            <v>-109032382.43700004</v>
          </cell>
          <cell r="L28">
            <v>-108938258</v>
          </cell>
          <cell r="M28">
            <v>0</v>
          </cell>
          <cell r="N28">
            <v>0</v>
          </cell>
        </row>
        <row r="30">
          <cell r="A30" t="str">
            <v>c) FONDS DE CONTREPARTIE</v>
          </cell>
          <cell r="B30">
            <v>7.0000000000000001E-3</v>
          </cell>
          <cell r="C30">
            <v>7.0000000000000001E-3</v>
          </cell>
          <cell r="D30">
            <v>7.0000000000000001E-3</v>
          </cell>
          <cell r="E30">
            <v>7.0000000000000001E-3</v>
          </cell>
          <cell r="F30">
            <v>7.0000000000000001E-3</v>
          </cell>
          <cell r="G30">
            <v>7.0000000000000001E-3</v>
          </cell>
          <cell r="H30">
            <v>7.0000000000000001E-3</v>
          </cell>
          <cell r="I30">
            <v>6.8499999999999993E-3</v>
          </cell>
          <cell r="J30">
            <v>6.8499999999999993E-3</v>
          </cell>
          <cell r="K30">
            <v>7.0000000000000001E-3</v>
          </cell>
          <cell r="L30">
            <v>0</v>
          </cell>
          <cell r="M30">
            <v>0</v>
          </cell>
          <cell r="N30">
            <v>0</v>
          </cell>
        </row>
        <row r="32">
          <cell r="A32" t="str">
            <v>d) DIVERS NETS</v>
          </cell>
          <cell r="B32">
            <v>-18124391.346999995</v>
          </cell>
          <cell r="C32">
            <v>-19906001.803999998</v>
          </cell>
          <cell r="D32">
            <v>-20702174.039999999</v>
          </cell>
          <cell r="E32">
            <v>-21477666.052999996</v>
          </cell>
          <cell r="F32">
            <v>-21125903.976999998</v>
          </cell>
          <cell r="G32">
            <v>-112291244.94500001</v>
          </cell>
          <cell r="H32">
            <v>-103570387.47399999</v>
          </cell>
          <cell r="I32">
            <v>-83692591.980690002</v>
          </cell>
          <cell r="J32">
            <v>-105784846.63424</v>
          </cell>
          <cell r="K32">
            <v>-109275054.259</v>
          </cell>
          <cell r="L32">
            <v>-115687232.5</v>
          </cell>
          <cell r="M32">
            <v>0</v>
          </cell>
          <cell r="N32">
            <v>0</v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>
            <v>37224.819686689814</v>
          </cell>
          <cell r="B36">
            <v>0</v>
          </cell>
          <cell r="C36">
            <v>0</v>
          </cell>
          <cell r="D36">
            <v>4.9997121095657349E-5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2.5993585586547852E-4</v>
          </cell>
          <cell r="J36">
            <v>2.9996037483215332E-4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75">
          <cell r="A75" t="str">
            <v>BANQUE  CENTRALE  DU CONGO</v>
          </cell>
        </row>
        <row r="76">
          <cell r="A76" t="str">
            <v>DIRECTION DES ETUDES</v>
          </cell>
        </row>
        <row r="77">
          <cell r="D77" t="str">
            <v>SITUATION   MONETAIRE  INTEGREE</v>
          </cell>
        </row>
        <row r="78">
          <cell r="D78" t="str">
            <v>( en  millions de  XDR )</v>
          </cell>
        </row>
        <row r="80">
          <cell r="B80">
            <v>2000</v>
          </cell>
          <cell r="E80" t="str">
            <v/>
          </cell>
          <cell r="F80" t="str">
            <v/>
          </cell>
          <cell r="H80">
            <v>2001</v>
          </cell>
        </row>
        <row r="81">
          <cell r="A81" t="str">
            <v>BANQUE  CENTRALE  DU CONGO</v>
          </cell>
          <cell r="B81" t="str">
            <v>DECEMBRE</v>
          </cell>
          <cell r="C81" t="str">
            <v>JANVIER</v>
          </cell>
          <cell r="D81" t="str">
            <v>FEVRIER</v>
          </cell>
          <cell r="E81" t="str">
            <v>MARS</v>
          </cell>
          <cell r="F81" t="str">
            <v>AVRIL</v>
          </cell>
          <cell r="G81" t="str">
            <v>MAI</v>
          </cell>
          <cell r="H81" t="str">
            <v>JUIN</v>
          </cell>
          <cell r="I81" t="str">
            <v>JUILLET</v>
          </cell>
          <cell r="J81" t="str">
            <v>AOÛT</v>
          </cell>
          <cell r="K81" t="str">
            <v>SEPTEMBRE</v>
          </cell>
          <cell r="L81" t="str">
            <v>OCTOBRE</v>
          </cell>
          <cell r="M81" t="str">
            <v>NOVEMBRE</v>
          </cell>
          <cell r="N81" t="str">
            <v>DÉCEMBRE</v>
          </cell>
        </row>
        <row r="82">
          <cell r="A82" t="str">
            <v>DIRECTION DES ETUDES</v>
          </cell>
        </row>
        <row r="83">
          <cell r="A83" t="str">
            <v>1. AVOIRS EXTERIEURS  NETS</v>
          </cell>
          <cell r="B83">
            <v>-0.35735301122638596</v>
          </cell>
          <cell r="C83">
            <v>-0.35783839133529316</v>
          </cell>
          <cell r="D83">
            <v>-0.35748703976257207</v>
          </cell>
          <cell r="E83">
            <v>-0.34377444460204881</v>
          </cell>
          <cell r="F83">
            <v>-0.34578923558466151</v>
          </cell>
          <cell r="G83">
            <v>-0.3552873136931618</v>
          </cell>
          <cell r="H83">
            <v>-0.34648183009326428</v>
          </cell>
          <cell r="I83">
            <v>-0.34134457431956788</v>
          </cell>
          <cell r="J83">
            <v>-0.35565116077464209</v>
          </cell>
          <cell r="K83">
            <v>-0.35090853615937179</v>
          </cell>
          <cell r="L83">
            <v>-0.35839629435935749</v>
          </cell>
          <cell r="M83">
            <v>0</v>
          </cell>
          <cell r="N83">
            <v>0</v>
          </cell>
        </row>
        <row r="84">
          <cell r="A84" t="str">
            <v>DIRECTION DES ETUDES</v>
          </cell>
          <cell r="D84" t="str">
            <v>( en  millions de  XDR )</v>
          </cell>
        </row>
        <row r="85">
          <cell r="A85" t="str">
            <v xml:space="preserve">              - Avoirs</v>
          </cell>
          <cell r="B85">
            <v>9.8225100356147427E-2</v>
          </cell>
          <cell r="C85">
            <v>9.4988395745010071E-2</v>
          </cell>
          <cell r="D85">
            <v>0.10253972785380662</v>
          </cell>
          <cell r="E85">
            <v>0.10578608754925138</v>
          </cell>
          <cell r="F85">
            <v>0.11685632493293356</v>
          </cell>
          <cell r="G85">
            <v>0.10537377180725008</v>
          </cell>
          <cell r="H85">
            <v>0.11973090128756476</v>
          </cell>
          <cell r="I85">
            <v>0.12614083544624152</v>
          </cell>
          <cell r="J85">
            <v>0.11219699503544434</v>
          </cell>
          <cell r="K85">
            <v>0.12091072060000496</v>
          </cell>
          <cell r="L85">
            <v>0.1168734329473291</v>
          </cell>
          <cell r="M85">
            <v>0</v>
          </cell>
          <cell r="N85">
            <v>0</v>
          </cell>
        </row>
        <row r="86">
          <cell r="A86" t="str">
            <v xml:space="preserve">              -  Engagements</v>
          </cell>
          <cell r="B86">
            <v>0.45557811158253336</v>
          </cell>
          <cell r="C86">
            <v>0.45282678708030322</v>
          </cell>
          <cell r="D86">
            <v>0.46002676761637867</v>
          </cell>
          <cell r="E86">
            <v>0.44956053215130021</v>
          </cell>
          <cell r="F86">
            <v>0.46264556051759509</v>
          </cell>
          <cell r="G86">
            <v>0.46066108550041185</v>
          </cell>
          <cell r="H86">
            <v>0.46621273138082903</v>
          </cell>
          <cell r="I86">
            <v>0.46748540976580938</v>
          </cell>
          <cell r="J86">
            <v>0.46784815581008643</v>
          </cell>
          <cell r="K86">
            <v>0.47181925675937675</v>
          </cell>
          <cell r="L86">
            <v>0.4752697273066866</v>
          </cell>
          <cell r="M86">
            <v>0</v>
          </cell>
          <cell r="N86">
            <v>0</v>
          </cell>
        </row>
        <row r="87">
          <cell r="B87" t="str">
            <v>DECEMBRE</v>
          </cell>
          <cell r="C87" t="str">
            <v>JANVIER</v>
          </cell>
          <cell r="D87" t="str">
            <v>FEVRIER</v>
          </cell>
          <cell r="E87" t="str">
            <v>MARS</v>
          </cell>
          <cell r="F87" t="str">
            <v>AVRIL</v>
          </cell>
          <cell r="G87" t="str">
            <v>MAI</v>
          </cell>
          <cell r="H87" t="str">
            <v>JUIN</v>
          </cell>
          <cell r="I87" t="str">
            <v>JUILLET</v>
          </cell>
          <cell r="J87" t="str">
            <v>AOÛT</v>
          </cell>
          <cell r="K87" t="str">
            <v>SEPTEMBRE</v>
          </cell>
          <cell r="L87" t="str">
            <v>OCTOBRE</v>
          </cell>
          <cell r="M87" t="str">
            <v>NOVEMBRE</v>
          </cell>
          <cell r="N87" t="str">
            <v>DÉCEMBRE</v>
          </cell>
        </row>
        <row r="88">
          <cell r="A88" t="str">
            <v>2. CREDITS   INTERIEURS</v>
          </cell>
          <cell r="B88">
            <v>0.2582507415918241</v>
          </cell>
          <cell r="C88">
            <v>0.25620253877456289</v>
          </cell>
          <cell r="D88">
            <v>0.28787430485754312</v>
          </cell>
          <cell r="E88">
            <v>0.33122992631993692</v>
          </cell>
          <cell r="F88">
            <v>0.35540323605807161</v>
          </cell>
          <cell r="G88">
            <v>5.9744847309968763E-2</v>
          </cell>
          <cell r="H88">
            <v>7.6715740173575131E-2</v>
          </cell>
          <cell r="I88">
            <v>9.7497865329113059E-2</v>
          </cell>
          <cell r="J88">
            <v>7.900707144331226E-2</v>
          </cell>
          <cell r="K88">
            <v>6.9893842253871213E-2</v>
          </cell>
          <cell r="L88">
            <v>6.4961484248536927E-2</v>
          </cell>
          <cell r="M88">
            <v>0</v>
          </cell>
          <cell r="N88">
            <v>0</v>
          </cell>
        </row>
        <row r="89">
          <cell r="A89" t="str">
            <v>1. AVOIRS EXTERIEURS  NETS</v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</row>
        <row r="90">
          <cell r="A90" t="str">
            <v xml:space="preserve">      a/ Créances nettes sur l' Etat</v>
          </cell>
          <cell r="B90">
            <v>0.21260033781356458</v>
          </cell>
          <cell r="C90">
            <v>0.21320975058022593</v>
          </cell>
          <cell r="D90">
            <v>0.23991402434999215</v>
          </cell>
          <cell r="E90">
            <v>0.27247604457052793</v>
          </cell>
          <cell r="F90">
            <v>0.29066101933091365</v>
          </cell>
          <cell r="G90">
            <v>3.9971107893382457E-2</v>
          </cell>
          <cell r="H90">
            <v>4.5822757681347158E-2</v>
          </cell>
          <cell r="I90">
            <v>6.190088045224048E-2</v>
          </cell>
          <cell r="J90">
            <v>4.5666502951115691E-2</v>
          </cell>
          <cell r="K90">
            <v>3.5849596798647881E-2</v>
          </cell>
          <cell r="L90">
            <v>2.9322599925289503E-2</v>
          </cell>
          <cell r="M90">
            <v>0</v>
          </cell>
          <cell r="N90">
            <v>0</v>
          </cell>
        </row>
        <row r="91">
          <cell r="A91" t="str">
            <v xml:space="preserve">      b/ Crédits à l' économie</v>
          </cell>
          <cell r="B91">
            <v>4.5650403778259525E-2</v>
          </cell>
          <cell r="C91">
            <v>4.2992788194336995E-2</v>
          </cell>
          <cell r="D91">
            <v>4.7960280507550981E-2</v>
          </cell>
          <cell r="E91">
            <v>5.8753881749408973E-2</v>
          </cell>
          <cell r="F91">
            <v>6.4742216727157964E-2</v>
          </cell>
          <cell r="G91">
            <v>1.9773739416586306E-2</v>
          </cell>
          <cell r="H91">
            <v>3.089298249222798E-2</v>
          </cell>
          <cell r="I91">
            <v>3.5596984876872587E-2</v>
          </cell>
          <cell r="J91">
            <v>3.3340568492196576E-2</v>
          </cell>
          <cell r="K91">
            <v>3.4044245455223325E-2</v>
          </cell>
          <cell r="L91">
            <v>3.5638884323247418E-2</v>
          </cell>
          <cell r="M91">
            <v>0</v>
          </cell>
          <cell r="N91">
            <v>0</v>
          </cell>
        </row>
        <row r="92">
          <cell r="A92" t="str">
            <v xml:space="preserve">              -  Engagements</v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</row>
        <row r="93">
          <cell r="A93" t="str">
            <v>MASSE MONETAIRE</v>
          </cell>
          <cell r="B93">
            <v>0.3647888509290802</v>
          </cell>
          <cell r="C93">
            <v>0.3948645228531642</v>
          </cell>
          <cell r="D93">
            <v>0.42663110476412885</v>
          </cell>
          <cell r="E93">
            <v>0.49381932942474382</v>
          </cell>
          <cell r="F93">
            <v>0.52751904413760453</v>
          </cell>
          <cell r="G93">
            <v>0.14838743131677881</v>
          </cell>
          <cell r="H93">
            <v>0.17294566149740931</v>
          </cell>
          <cell r="I93">
            <v>0.21271276261613412</v>
          </cell>
          <cell r="J93">
            <v>0.18008842074667875</v>
          </cell>
          <cell r="K93">
            <v>0.17461057596997492</v>
          </cell>
          <cell r="L93">
            <v>0.17873311916324242</v>
          </cell>
          <cell r="M93">
            <v>0</v>
          </cell>
          <cell r="N93">
            <v>0</v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</row>
        <row r="95">
          <cell r="A95" t="str">
            <v xml:space="preserve">       - Monnaie</v>
          </cell>
          <cell r="B95">
            <v>0.2873524598482502</v>
          </cell>
          <cell r="C95">
            <v>0.3194230519727681</v>
          </cell>
          <cell r="D95">
            <v>0.35158560826716484</v>
          </cell>
          <cell r="E95">
            <v>0.40272755705279745</v>
          </cell>
          <cell r="F95">
            <v>0.44488263829887958</v>
          </cell>
          <cell r="G95">
            <v>7.1771792559621267E-2</v>
          </cell>
          <cell r="H95">
            <v>8.8686411209844551E-2</v>
          </cell>
          <cell r="I95">
            <v>0.12267128278867821</v>
          </cell>
          <cell r="J95">
            <v>9.4887956952018584E-2</v>
          </cell>
          <cell r="K95">
            <v>8.9270373481967563E-2</v>
          </cell>
          <cell r="L95">
            <v>9.1780229112190262E-2</v>
          </cell>
          <cell r="M95">
            <v>0</v>
          </cell>
          <cell r="N95">
            <v>0</v>
          </cell>
        </row>
        <row r="96">
          <cell r="A96" t="str">
            <v xml:space="preserve">       - Quasi - monnaie</v>
          </cell>
          <cell r="B96">
            <v>7.7436391080829989E-2</v>
          </cell>
          <cell r="C96">
            <v>7.5441470880396114E-2</v>
          </cell>
          <cell r="D96">
            <v>7.5045496496964029E-2</v>
          </cell>
          <cell r="E96">
            <v>9.1091772371946406E-2</v>
          </cell>
          <cell r="F96">
            <v>8.2636405838724947E-2</v>
          </cell>
          <cell r="G96">
            <v>7.6615638757157545E-2</v>
          </cell>
          <cell r="H96">
            <v>8.4259250287564771E-2</v>
          </cell>
          <cell r="I96">
            <v>9.0041479827455903E-2</v>
          </cell>
          <cell r="J96">
            <v>8.5200463794660147E-2</v>
          </cell>
          <cell r="K96">
            <v>8.5340202488007347E-2</v>
          </cell>
          <cell r="L96">
            <v>8.6952890051052167E-2</v>
          </cell>
          <cell r="M96">
            <v>0</v>
          </cell>
          <cell r="N96">
            <v>0</v>
          </cell>
        </row>
        <row r="97">
          <cell r="A97" t="str">
            <v xml:space="preserve">      b/ Crédits à l' économie</v>
          </cell>
          <cell r="B97">
            <v>45.650403778259523</v>
          </cell>
          <cell r="C97">
            <v>42.99278810150085</v>
          </cell>
          <cell r="D97">
            <v>47.96028036742954</v>
          </cell>
          <cell r="E97">
            <v>58.753881607565013</v>
          </cell>
          <cell r="F97">
            <v>64.742216727157967</v>
          </cell>
          <cell r="G97">
            <v>19.773739416586306</v>
          </cell>
          <cell r="H97">
            <v>30.892982492227979</v>
          </cell>
          <cell r="I97">
            <v>35.596984876872583</v>
          </cell>
          <cell r="J97">
            <v>33.340568492196574</v>
          </cell>
          <cell r="K97">
            <v>34.044245455223326</v>
          </cell>
          <cell r="L97">
            <v>35.638884323247417</v>
          </cell>
          <cell r="M97">
            <v>35.747112790070155</v>
          </cell>
          <cell r="N97">
            <v>33.662365808174989</v>
          </cell>
        </row>
        <row r="98">
          <cell r="A98" t="str">
            <v>3. AUTRES POSTES NETS</v>
          </cell>
          <cell r="B98">
            <v>-0.46389112056364201</v>
          </cell>
          <cell r="C98">
            <v>-0.49650037541389447</v>
          </cell>
          <cell r="D98">
            <v>-0.49624383966993613</v>
          </cell>
          <cell r="E98">
            <v>-0.50636384770685572</v>
          </cell>
          <cell r="F98">
            <v>-0.51790504366419443</v>
          </cell>
          <cell r="G98">
            <v>-0.44392989769997182</v>
          </cell>
          <cell r="H98">
            <v>-0.44271175141709856</v>
          </cell>
          <cell r="I98">
            <v>-0.45655947160745042</v>
          </cell>
          <cell r="J98">
            <v>-0.45673251007878235</v>
          </cell>
          <cell r="K98">
            <v>-0.45562526987547547</v>
          </cell>
          <cell r="L98">
            <v>-0.47216792927406298</v>
          </cell>
          <cell r="M98">
            <v>0</v>
          </cell>
          <cell r="N98">
            <v>0</v>
          </cell>
        </row>
        <row r="99">
          <cell r="A99" t="str">
            <v>MASSE MONETAIRE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</row>
        <row r="100">
          <cell r="A100" t="str">
            <v>a) Comptes du capital</v>
          </cell>
          <cell r="B100">
            <v>8.8626666258903669E-2</v>
          </cell>
          <cell r="C100">
            <v>8.315648205167879E-2</v>
          </cell>
          <cell r="D100">
            <v>9.9529862151642529E-2</v>
          </cell>
          <cell r="E100">
            <v>0.10469344553191487</v>
          </cell>
          <cell r="F100">
            <v>9.0003469196780816E-2</v>
          </cell>
          <cell r="G100">
            <v>8.8214886744408902E-2</v>
          </cell>
          <cell r="H100">
            <v>9.5531961220207254E-2</v>
          </cell>
          <cell r="I100">
            <v>9.3306900502220583E-2</v>
          </cell>
          <cell r="J100">
            <v>8.848169772359088E-2</v>
          </cell>
          <cell r="K100">
            <v>8.6982630825441776E-2</v>
          </cell>
          <cell r="L100">
            <v>8.722813721827917E-2</v>
          </cell>
          <cell r="M100">
            <v>0</v>
          </cell>
          <cell r="N100">
            <v>0</v>
          </cell>
        </row>
        <row r="101">
          <cell r="A101" t="str">
            <v xml:space="preserve">       - Monnaie</v>
          </cell>
          <cell r="B101">
            <v>287.35245984825019</v>
          </cell>
          <cell r="C101">
            <v>319.42305197276812</v>
          </cell>
          <cell r="D101">
            <v>351.58560826716484</v>
          </cell>
          <cell r="E101">
            <v>402.72755705279747</v>
          </cell>
          <cell r="F101">
            <v>444.88263829887961</v>
          </cell>
          <cell r="G101">
            <v>71.771792559621275</v>
          </cell>
          <cell r="H101">
            <v>88.68641120984455</v>
          </cell>
          <cell r="I101">
            <v>122.67128278867821</v>
          </cell>
          <cell r="J101">
            <v>94.887956952018584</v>
          </cell>
          <cell r="K101">
            <v>89.270373481967553</v>
          </cell>
          <cell r="L101">
            <v>91.78022911219027</v>
          </cell>
          <cell r="M101">
            <v>90.194542020311047</v>
          </cell>
          <cell r="N101">
            <v>103.62820926364599</v>
          </cell>
        </row>
        <row r="102">
          <cell r="A102" t="str">
            <v>b) Comptes de réévaluation</v>
          </cell>
          <cell r="B102">
            <v>-0.27186756477237534</v>
          </cell>
          <cell r="C102">
            <v>-0.27165744856877616</v>
          </cell>
          <cell r="D102">
            <v>-0.2734605454616223</v>
          </cell>
          <cell r="E102">
            <v>-0.27255979842395583</v>
          </cell>
          <cell r="F102">
            <v>-0.27453461401293994</v>
          </cell>
          <cell r="G102">
            <v>-0.2707586573831276</v>
          </cell>
          <cell r="H102">
            <v>-0.26992664666062188</v>
          </cell>
          <cell r="I102">
            <v>-0.27248140600255183</v>
          </cell>
          <cell r="J102">
            <v>-0.27232668909377011</v>
          </cell>
          <cell r="K102">
            <v>-0.27100236730296035</v>
          </cell>
          <cell r="L102">
            <v>-0.27129437928028888</v>
          </cell>
          <cell r="M102">
            <v>0</v>
          </cell>
          <cell r="N102">
            <v>0</v>
          </cell>
        </row>
        <row r="103">
          <cell r="A103" t="str">
            <v xml:space="preserve">       - Monnaie</v>
          </cell>
          <cell r="B103">
            <v>287.35245984825019</v>
          </cell>
          <cell r="C103">
            <v>319.42305197276812</v>
          </cell>
          <cell r="D103">
            <v>351.58560826716484</v>
          </cell>
          <cell r="E103">
            <v>402.72755705279747</v>
          </cell>
          <cell r="F103">
            <v>444.88263829887961</v>
          </cell>
          <cell r="G103">
            <v>71.771792559621275</v>
          </cell>
          <cell r="H103">
            <v>88.68641120984455</v>
          </cell>
          <cell r="I103">
            <v>122.67128278867821</v>
          </cell>
          <cell r="J103">
            <v>94.887956952018584</v>
          </cell>
          <cell r="K103">
            <v>89.270373481967553</v>
          </cell>
          <cell r="L103">
            <v>91.78022911219027</v>
          </cell>
          <cell r="M103">
            <v>90.194542020311047</v>
          </cell>
          <cell r="N103">
            <v>103.62820926364599</v>
          </cell>
        </row>
        <row r="104">
          <cell r="A104" t="str">
            <v>c) Fonds de contrepartie</v>
          </cell>
          <cell r="B104">
            <v>1.0839269123567669E-10</v>
          </cell>
          <cell r="C104">
            <v>1.0830883490639024E-10</v>
          </cell>
          <cell r="D104">
            <v>1.0898334111785769E-10</v>
          </cell>
          <cell r="E104">
            <v>1.1032308904649331E-10</v>
          </cell>
          <cell r="F104">
            <v>1.1046236389458735E-10</v>
          </cell>
          <cell r="G104">
            <v>1.6294261324104263E-11</v>
          </cell>
          <cell r="H104">
            <v>1.8134715025906735E-11</v>
          </cell>
          <cell r="I104">
            <v>2.2703168500596575E-11</v>
          </cell>
          <cell r="J104">
            <v>1.7670579130659101E-11</v>
          </cell>
          <cell r="K104">
            <v>1.7398652847165264E-11</v>
          </cell>
          <cell r="L104">
            <v>0</v>
          </cell>
          <cell r="M104">
            <v>0</v>
          </cell>
          <cell r="N104">
            <v>0</v>
          </cell>
        </row>
        <row r="105"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</row>
        <row r="106">
          <cell r="A106" t="str">
            <v>d) Divers nets</v>
          </cell>
          <cell r="B106">
            <v>-0.280650222158563</v>
          </cell>
          <cell r="C106">
            <v>-0.30799940900510597</v>
          </cell>
          <cell r="D106">
            <v>-0.32231315646893971</v>
          </cell>
          <cell r="E106">
            <v>-0.33849749492513787</v>
          </cell>
          <cell r="F106">
            <v>-0.33337389895849767</v>
          </cell>
          <cell r="G106">
            <v>-0.26138612707754744</v>
          </cell>
          <cell r="H106">
            <v>-0.26831706599481864</v>
          </cell>
          <cell r="I106">
            <v>-0.27738496612982233</v>
          </cell>
          <cell r="J106">
            <v>-0.2728875187262737</v>
          </cell>
          <cell r="K106">
            <v>-0.27160553341535554</v>
          </cell>
          <cell r="L106">
            <v>-0.28810168721205326</v>
          </cell>
          <cell r="M106">
            <v>0</v>
          </cell>
          <cell r="N106">
            <v>0</v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</row>
        <row r="108">
          <cell r="A108" t="str">
            <v/>
          </cell>
          <cell r="B108">
            <v>-271.86756477237532</v>
          </cell>
          <cell r="C108">
            <v>-271.65744856877615</v>
          </cell>
          <cell r="D108">
            <v>-273.4605454616223</v>
          </cell>
          <cell r="E108">
            <v>-272.55979842395584</v>
          </cell>
          <cell r="F108">
            <v>-274.53461401293993</v>
          </cell>
          <cell r="G108">
            <v>-270.75865738312763</v>
          </cell>
          <cell r="H108">
            <v>-269.92664666062188</v>
          </cell>
          <cell r="I108">
            <v>-272.48140600255186</v>
          </cell>
          <cell r="J108">
            <v>-272.32668909377009</v>
          </cell>
          <cell r="K108">
            <v>-271.00236730296035</v>
          </cell>
          <cell r="L108">
            <v>-271.29437928028887</v>
          </cell>
          <cell r="M108">
            <v>-268.47524162292103</v>
          </cell>
          <cell r="N108">
            <v>-266.98855400433445</v>
          </cell>
        </row>
        <row r="109">
          <cell r="A109">
            <v>37224.819686689814</v>
          </cell>
          <cell r="C109" t="str">
            <v/>
          </cell>
        </row>
        <row r="110">
          <cell r="A110" t="str">
            <v>c) Fonds de contrepartie</v>
          </cell>
          <cell r="B110">
            <v>1.0839269123567669E-7</v>
          </cell>
          <cell r="C110">
            <v>1.0830883490639024E-7</v>
          </cell>
          <cell r="D110">
            <v>1.089833411178577E-7</v>
          </cell>
          <cell r="E110">
            <v>1.103230890464933E-7</v>
          </cell>
          <cell r="F110">
            <v>1.1046236389458736E-7</v>
          </cell>
          <cell r="G110">
            <v>1.6294261324104264E-8</v>
          </cell>
          <cell r="H110">
            <v>1.8134715025906736E-8</v>
          </cell>
          <cell r="I110">
            <v>2.2703168500596577E-8</v>
          </cell>
          <cell r="J110">
            <v>1.7670579130659102E-8</v>
          </cell>
          <cell r="K110">
            <v>1.7398652847165264E-8</v>
          </cell>
          <cell r="L110">
            <v>0</v>
          </cell>
          <cell r="M110">
            <v>0</v>
          </cell>
          <cell r="N110">
            <v>0</v>
          </cell>
        </row>
        <row r="112">
          <cell r="A112" t="str">
            <v>d) Divers nets</v>
          </cell>
          <cell r="B112">
            <v>-280.650222158563</v>
          </cell>
          <cell r="C112">
            <v>-307.99940900510597</v>
          </cell>
          <cell r="D112">
            <v>-322.31315646893972</v>
          </cell>
          <cell r="E112">
            <v>-338.49749492513786</v>
          </cell>
          <cell r="F112">
            <v>-333.3738989584977</v>
          </cell>
          <cell r="G112">
            <v>-261.38612707754743</v>
          </cell>
          <cell r="H112">
            <v>-268.31706599481862</v>
          </cell>
          <cell r="I112">
            <v>-277.38496612982232</v>
          </cell>
          <cell r="J112">
            <v>-272.88751872627375</v>
          </cell>
          <cell r="K112">
            <v>-271.60553341535552</v>
          </cell>
          <cell r="L112">
            <v>-288.10168721205326</v>
          </cell>
          <cell r="M112">
            <v>-288.99307609282249</v>
          </cell>
          <cell r="N112">
            <v>-272.96964618718818</v>
          </cell>
        </row>
        <row r="113">
          <cell r="A113" t="str">
            <v/>
          </cell>
        </row>
        <row r="114">
          <cell r="A114" t="str">
            <v/>
          </cell>
          <cell r="B114">
            <v>-280.650222158563</v>
          </cell>
          <cell r="C114">
            <v>-307.99940900510597</v>
          </cell>
          <cell r="D114">
            <v>-322.31315646893972</v>
          </cell>
          <cell r="E114">
            <v>-338.49749492513786</v>
          </cell>
          <cell r="F114">
            <v>-333.3738989584977</v>
          </cell>
          <cell r="G114">
            <v>-261.38612707754743</v>
          </cell>
          <cell r="H114">
            <v>-268.31706599481862</v>
          </cell>
          <cell r="I114">
            <v>-277.38496612982232</v>
          </cell>
          <cell r="J114">
            <v>-272.88751872627375</v>
          </cell>
          <cell r="K114">
            <v>-271.60553341535552</v>
          </cell>
          <cell r="L114">
            <v>-288.10168721205326</v>
          </cell>
          <cell r="M114">
            <v>-288.99307609282249</v>
          </cell>
          <cell r="N114">
            <v>-272.96964618718818</v>
          </cell>
        </row>
        <row r="115">
          <cell r="A115">
            <v>37764.390876041667</v>
          </cell>
          <cell r="C115" t="str">
            <v/>
          </cell>
        </row>
        <row r="116">
          <cell r="A116" t="str">
            <v/>
          </cell>
        </row>
        <row r="117">
          <cell r="A117">
            <v>37609.873506944445</v>
          </cell>
          <cell r="C117" t="str">
            <v/>
          </cell>
        </row>
        <row r="147">
          <cell r="A147" t="str">
            <v>BANQUE  CENTRALE  DU CONGO</v>
          </cell>
        </row>
        <row r="148">
          <cell r="A148" t="str">
            <v>DIRECTION DES ETUDES</v>
          </cell>
        </row>
        <row r="149">
          <cell r="B149" t="str">
            <v>SITUATION   MONETAIRE  DE LA BANQUE CENTRALE DU CONGO</v>
          </cell>
        </row>
        <row r="150">
          <cell r="B150" t="str">
            <v>(en  FC )</v>
          </cell>
        </row>
        <row r="152">
          <cell r="B152">
            <v>2000</v>
          </cell>
          <cell r="E152">
            <v>2001</v>
          </cell>
          <cell r="F152" t="str">
            <v/>
          </cell>
        </row>
        <row r="153">
          <cell r="B153" t="str">
            <v>DECEMBRE</v>
          </cell>
          <cell r="C153" t="str">
            <v>JANVIER</v>
          </cell>
          <cell r="D153" t="str">
            <v>FEVRIER</v>
          </cell>
          <cell r="E153" t="str">
            <v>MARS</v>
          </cell>
          <cell r="F153" t="str">
            <v>AVRIL</v>
          </cell>
          <cell r="G153" t="str">
            <v>MAI</v>
          </cell>
          <cell r="H153" t="str">
            <v>JUIN</v>
          </cell>
          <cell r="I153" t="str">
            <v>JUILLET</v>
          </cell>
          <cell r="J153" t="str">
            <v>AOUT</v>
          </cell>
          <cell r="K153" t="str">
            <v>SEPTEMBRE</v>
          </cell>
          <cell r="L153" t="str">
            <v>OCTOBRE (1)</v>
          </cell>
          <cell r="M153" t="str">
            <v>NOVEMBRE</v>
          </cell>
          <cell r="N153" t="str">
            <v>DECEMBRE</v>
          </cell>
        </row>
        <row r="155">
          <cell r="A155" t="str">
            <v>1. AVOIRS EXTERIEURS  NETS</v>
          </cell>
          <cell r="B155">
            <v>-24880895.633000001</v>
          </cell>
          <cell r="C155">
            <v>-24796375.574999999</v>
          </cell>
          <cell r="D155">
            <v>-24590757.712949999</v>
          </cell>
          <cell r="E155">
            <v>-24094952.216000002</v>
          </cell>
          <cell r="F155">
            <v>-23766411.192999996</v>
          </cell>
          <cell r="G155">
            <v>-163049628.16800001</v>
          </cell>
          <cell r="H155">
            <v>-147287639.822</v>
          </cell>
          <cell r="I155">
            <v>-114313580.3017</v>
          </cell>
          <cell r="J155">
            <v>-149745731.12229002</v>
          </cell>
          <cell r="K155">
            <v>-154127688.35300004</v>
          </cell>
          <cell r="L155">
            <v>-154500673</v>
          </cell>
          <cell r="M155">
            <v>0</v>
          </cell>
          <cell r="N155">
            <v>0</v>
          </cell>
        </row>
        <row r="157">
          <cell r="A157" t="str">
            <v xml:space="preserve">              - Avoirs</v>
          </cell>
          <cell r="B157">
            <v>2571079.4409999996</v>
          </cell>
          <cell r="C157">
            <v>2668095.3689999999</v>
          </cell>
          <cell r="D157">
            <v>2822568.1380499997</v>
          </cell>
          <cell r="E157">
            <v>3051076.2609999999</v>
          </cell>
          <cell r="F157">
            <v>3412396.8169999998</v>
          </cell>
          <cell r="G157">
            <v>23348179.612</v>
          </cell>
          <cell r="H157">
            <v>18358033.363000002</v>
          </cell>
          <cell r="I157">
            <v>14768307.921840001</v>
          </cell>
          <cell r="J157">
            <v>17441655.145489998</v>
          </cell>
          <cell r="K157">
            <v>19113211.218999997</v>
          </cell>
          <cell r="L157">
            <v>20021220</v>
          </cell>
          <cell r="M157">
            <v>0</v>
          </cell>
          <cell r="N157">
            <v>0</v>
          </cell>
        </row>
        <row r="158">
          <cell r="A158" t="str">
            <v xml:space="preserve">              -  Engagements</v>
          </cell>
          <cell r="B158">
            <v>27451975.074000001</v>
          </cell>
          <cell r="C158">
            <v>27464470.943999998</v>
          </cell>
          <cell r="D158">
            <v>27413325.851</v>
          </cell>
          <cell r="E158">
            <v>27146028.477000002</v>
          </cell>
          <cell r="F158">
            <v>27178808.009999998</v>
          </cell>
          <cell r="G158">
            <v>186397807.78</v>
          </cell>
          <cell r="H158">
            <v>165645673.185</v>
          </cell>
          <cell r="I158">
            <v>129081888.22353999</v>
          </cell>
          <cell r="J158">
            <v>167187386.26778001</v>
          </cell>
          <cell r="K158">
            <v>173240899.57200003</v>
          </cell>
          <cell r="L158">
            <v>174521893</v>
          </cell>
          <cell r="M158">
            <v>0</v>
          </cell>
          <cell r="N158">
            <v>0</v>
          </cell>
        </row>
        <row r="159">
          <cell r="A159" t="str">
            <v>DIRECTION DES ETUDES</v>
          </cell>
          <cell r="B159" t="str">
            <v/>
          </cell>
        </row>
        <row r="160"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</row>
        <row r="161">
          <cell r="A161" t="str">
            <v>2. CREDITS   INTERIEURS</v>
          </cell>
          <cell r="B161">
            <v>14907676.642000001</v>
          </cell>
          <cell r="C161">
            <v>15074241.041000001</v>
          </cell>
          <cell r="D161">
            <v>16667854.728</v>
          </cell>
          <cell r="E161">
            <v>18787192.662</v>
          </cell>
          <cell r="F161">
            <v>20291701.940999996</v>
          </cell>
          <cell r="G161">
            <v>21869065.236999996</v>
          </cell>
          <cell r="H161">
            <v>21679833.734000001</v>
          </cell>
          <cell r="I161">
            <v>22287080.1831</v>
          </cell>
          <cell r="J161">
            <v>21759064.683999997</v>
          </cell>
          <cell r="K161">
            <v>18737838.554000001</v>
          </cell>
          <cell r="L161">
            <v>16090986</v>
          </cell>
          <cell r="M161">
            <v>0</v>
          </cell>
          <cell r="N161">
            <v>0</v>
          </cell>
        </row>
        <row r="162">
          <cell r="A162" t="str">
            <v>DIRECTION DES ETUDES</v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</row>
        <row r="163">
          <cell r="A163" t="str">
            <v xml:space="preserve">      a/ Créances nettes sur l' Etat</v>
          </cell>
          <cell r="B163">
            <v>14019714.943</v>
          </cell>
          <cell r="C163">
            <v>14123952.777000001</v>
          </cell>
          <cell r="D163">
            <v>15576248.66</v>
          </cell>
          <cell r="E163">
            <v>17665399.197999999</v>
          </cell>
          <cell r="F163">
            <v>18964888.835999995</v>
          </cell>
          <cell r="G163">
            <v>18675402.077999998</v>
          </cell>
          <cell r="H163">
            <v>18707215.603</v>
          </cell>
          <cell r="I163">
            <v>19518100.278050002</v>
          </cell>
          <cell r="J163">
            <v>18580930.055999998</v>
          </cell>
          <cell r="K163">
            <v>15330679.280000001</v>
          </cell>
          <cell r="L163">
            <v>12675495</v>
          </cell>
          <cell r="M163">
            <v>0</v>
          </cell>
          <cell r="N163">
            <v>0</v>
          </cell>
        </row>
        <row r="164">
          <cell r="A164" t="str">
            <v xml:space="preserve">      b/ Crédits à l' économie</v>
          </cell>
          <cell r="B164">
            <v>887961.69900000002</v>
          </cell>
          <cell r="C164">
            <v>950288.26399999997</v>
          </cell>
          <cell r="D164">
            <v>1091606.068</v>
          </cell>
          <cell r="E164">
            <v>1121793.4639999999</v>
          </cell>
          <cell r="F164">
            <v>1326813.105</v>
          </cell>
          <cell r="G164">
            <v>3193663.159</v>
          </cell>
          <cell r="H164">
            <v>2972618.1310000001</v>
          </cell>
          <cell r="I164">
            <v>2768979.9050500002</v>
          </cell>
          <cell r="J164">
            <v>3178134.628</v>
          </cell>
          <cell r="K164">
            <v>3407159.2739999997</v>
          </cell>
          <cell r="L164">
            <v>3415491</v>
          </cell>
          <cell r="M164">
            <v>0</v>
          </cell>
          <cell r="N164">
            <v>0</v>
          </cell>
        </row>
        <row r="165"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</row>
        <row r="166">
          <cell r="A166" t="str">
            <v>1. MASSE MONETAIRE</v>
          </cell>
          <cell r="B166">
            <v>18907065.803999998</v>
          </cell>
          <cell r="C166">
            <v>20604277.127</v>
          </cell>
          <cell r="D166">
            <v>22497473.573999997</v>
          </cell>
          <cell r="E166">
            <v>24649228.787</v>
          </cell>
          <cell r="F166">
            <v>27249355.020000003</v>
          </cell>
          <cell r="G166">
            <v>44432163.950000003</v>
          </cell>
          <cell r="H166">
            <v>45132074.141000003</v>
          </cell>
          <cell r="I166">
            <v>43650593.446539998</v>
          </cell>
          <cell r="J166">
            <v>47156890.825450003</v>
          </cell>
          <cell r="K166">
            <v>45937732.030000001</v>
          </cell>
          <cell r="L166">
            <v>45963103</v>
          </cell>
          <cell r="M166">
            <v>0</v>
          </cell>
          <cell r="N166">
            <v>0</v>
          </cell>
        </row>
        <row r="167">
          <cell r="A167" t="str">
            <v/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</row>
        <row r="168">
          <cell r="A168" t="str">
            <v xml:space="preserve">       - Monnaie</v>
          </cell>
          <cell r="B168">
            <v>16396359.158</v>
          </cell>
          <cell r="C168">
            <v>18091749.355</v>
          </cell>
          <cell r="D168">
            <v>19964005.307999998</v>
          </cell>
          <cell r="E168">
            <v>22176245.365000002</v>
          </cell>
          <cell r="F168">
            <v>24766302.734000001</v>
          </cell>
          <cell r="G168">
            <v>27391729.710999999</v>
          </cell>
          <cell r="H168">
            <v>30111852.071000002</v>
          </cell>
          <cell r="I168">
            <v>31941573.983999997</v>
          </cell>
          <cell r="J168">
            <v>32169389.257449999</v>
          </cell>
          <cell r="K168">
            <v>30373424.363000005</v>
          </cell>
          <cell r="L168">
            <v>30390999</v>
          </cell>
          <cell r="M168">
            <v>0</v>
          </cell>
          <cell r="N168">
            <v>0</v>
          </cell>
        </row>
        <row r="169">
          <cell r="A169" t="str">
            <v xml:space="preserve">       - Quasi - monnaie</v>
          </cell>
          <cell r="B169">
            <v>2510706.6459999997</v>
          </cell>
          <cell r="C169">
            <v>2512527.7719999999</v>
          </cell>
          <cell r="D169">
            <v>2533468.2659999998</v>
          </cell>
          <cell r="E169">
            <v>2472983.4220000003</v>
          </cell>
          <cell r="F169">
            <v>2483052.2860000003</v>
          </cell>
          <cell r="G169">
            <v>17040434.239</v>
          </cell>
          <cell r="H169">
            <v>15020222.07</v>
          </cell>
          <cell r="I169">
            <v>11709019.462540001</v>
          </cell>
          <cell r="J169">
            <v>14987501.568</v>
          </cell>
          <cell r="K169">
            <v>15564307.666999999</v>
          </cell>
          <cell r="L169">
            <v>15572104</v>
          </cell>
          <cell r="M169">
            <v>0</v>
          </cell>
          <cell r="N169">
            <v>0</v>
          </cell>
        </row>
        <row r="170"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</row>
        <row r="171">
          <cell r="A171" t="str">
            <v>2. COMPTES DU CAPITAL</v>
          </cell>
          <cell r="B171">
            <v>4145904.2029999993</v>
          </cell>
          <cell r="C171">
            <v>3892560.7899999996</v>
          </cell>
          <cell r="D171">
            <v>3684007.1329999994</v>
          </cell>
          <cell r="E171">
            <v>3295351.0269999993</v>
          </cell>
          <cell r="F171">
            <v>2278141.2429999998</v>
          </cell>
          <cell r="G171">
            <v>33038207.727999996</v>
          </cell>
          <cell r="H171">
            <v>28766159.144000001</v>
          </cell>
          <cell r="I171">
            <v>20624639.545529995</v>
          </cell>
          <cell r="J171">
            <v>25338321.809550006</v>
          </cell>
          <cell r="K171">
            <v>25388228.859999992</v>
          </cell>
          <cell r="L171">
            <v>24911467.5</v>
          </cell>
          <cell r="M171">
            <v>0</v>
          </cell>
          <cell r="N171">
            <v>0</v>
          </cell>
        </row>
        <row r="172">
          <cell r="A172" t="str">
            <v>2. CREDITS   INTERIEURS</v>
          </cell>
          <cell r="B172">
            <v>14907676.642000001</v>
          </cell>
          <cell r="C172">
            <v>15074241.035</v>
          </cell>
          <cell r="D172">
            <v>16667854.719000001</v>
          </cell>
          <cell r="E172">
            <v>18787192.652999997</v>
          </cell>
          <cell r="F172">
            <v>20291701.940999996</v>
          </cell>
          <cell r="G172">
            <v>21869065.236999996</v>
          </cell>
          <cell r="H172">
            <v>21679833.734000001</v>
          </cell>
          <cell r="I172">
            <v>22287080.1831</v>
          </cell>
          <cell r="J172">
            <v>21759064.683999997</v>
          </cell>
          <cell r="K172">
            <v>18737838.554000001</v>
          </cell>
          <cell r="L172">
            <v>16090986</v>
          </cell>
          <cell r="M172">
            <v>7883067</v>
          </cell>
          <cell r="N172">
            <v>16645759</v>
          </cell>
        </row>
        <row r="173">
          <cell r="A173" t="str">
            <v>3. COMPTES DE REEVALUATION</v>
          </cell>
          <cell r="B173">
            <v>-17557207.332999997</v>
          </cell>
          <cell r="C173">
            <v>-17557220.901000001</v>
          </cell>
          <cell r="D173">
            <v>-17564370.835000001</v>
          </cell>
          <cell r="E173">
            <v>-17293919.210000001</v>
          </cell>
          <cell r="F173">
            <v>-17397258.490000002</v>
          </cell>
          <cell r="G173">
            <v>-116317675.52899998</v>
          </cell>
          <cell r="H173">
            <v>-104191685.61100003</v>
          </cell>
          <cell r="I173">
            <v>-82213089.819089949</v>
          </cell>
          <cell r="J173">
            <v>-105567441.02719998</v>
          </cell>
          <cell r="K173">
            <v>-109032382.43700004</v>
          </cell>
          <cell r="L173">
            <v>-108938258</v>
          </cell>
          <cell r="M173">
            <v>0</v>
          </cell>
          <cell r="N173">
            <v>0</v>
          </cell>
        </row>
        <row r="174">
          <cell r="A174" t="str">
            <v xml:space="preserve">      a/ Créances nettes sur l' Etat</v>
          </cell>
          <cell r="B174">
            <v>14019714.943</v>
          </cell>
          <cell r="C174">
            <v>14123952.777000001</v>
          </cell>
          <cell r="D174">
            <v>15576248.66</v>
          </cell>
          <cell r="E174">
            <v>17665399.197999999</v>
          </cell>
          <cell r="F174">
            <v>18964888.835999995</v>
          </cell>
          <cell r="G174">
            <v>18675402.077999998</v>
          </cell>
          <cell r="H174">
            <v>18707215.603</v>
          </cell>
          <cell r="I174">
            <v>19518100.278050002</v>
          </cell>
          <cell r="J174">
            <v>18580930.055999998</v>
          </cell>
          <cell r="K174">
            <v>15330679.280000001</v>
          </cell>
          <cell r="L174">
            <v>12675495</v>
          </cell>
          <cell r="M174">
            <v>4443050</v>
          </cell>
          <cell r="N174">
            <v>13326736</v>
          </cell>
        </row>
        <row r="175">
          <cell r="A175" t="str">
            <v>4. FONDS DE CONTREPARTIE</v>
          </cell>
          <cell r="B175">
            <v>7.0000000000000001E-3</v>
          </cell>
          <cell r="C175">
            <v>7.0000000000000001E-3</v>
          </cell>
          <cell r="D175">
            <v>7.0000000000000001E-3</v>
          </cell>
          <cell r="E175">
            <v>7.0000000000000001E-3</v>
          </cell>
          <cell r="F175">
            <v>7.0000000000000001E-3</v>
          </cell>
          <cell r="G175">
            <v>7.0000000000000001E-3</v>
          </cell>
          <cell r="H175">
            <v>7.0000000000000001E-3</v>
          </cell>
          <cell r="I175">
            <v>6.8499999999999993E-3</v>
          </cell>
          <cell r="J175">
            <v>6.8499999999999993E-3</v>
          </cell>
          <cell r="K175">
            <v>7.0000000000000001E-3</v>
          </cell>
          <cell r="L175">
            <v>0</v>
          </cell>
          <cell r="M175">
            <v>0</v>
          </cell>
          <cell r="N175">
            <v>0</v>
          </cell>
        </row>
        <row r="176"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</row>
        <row r="177">
          <cell r="A177" t="str">
            <v>4 . AUTRES  POSTES  NETS</v>
          </cell>
          <cell r="B177">
            <v>-15468981.671999997</v>
          </cell>
          <cell r="C177">
            <v>-16661751.556999996</v>
          </cell>
          <cell r="D177">
            <v>-16540012.863999998</v>
          </cell>
          <cell r="E177">
            <v>-15958420.164999997</v>
          </cell>
          <cell r="F177">
            <v>-15604947.032000002</v>
          </cell>
          <cell r="G177">
            <v>-102333259.08700001</v>
          </cell>
          <cell r="H177">
            <v>-95314353.768999994</v>
          </cell>
          <cell r="I177">
            <v>-74088643.298690006</v>
          </cell>
          <cell r="J177">
            <v>-94914438.053240001</v>
          </cell>
          <cell r="K177">
            <v>-97683428.259000003</v>
          </cell>
          <cell r="L177">
            <v>-100345999.5</v>
          </cell>
          <cell r="M177">
            <v>0</v>
          </cell>
          <cell r="N177">
            <v>0</v>
          </cell>
        </row>
        <row r="178">
          <cell r="A178" t="str">
            <v/>
          </cell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</row>
        <row r="179">
          <cell r="A179" t="str">
            <v/>
          </cell>
          <cell r="B179">
            <v>16396359.158</v>
          </cell>
          <cell r="C179">
            <v>18091749.355</v>
          </cell>
          <cell r="D179">
            <v>19964005.307999998</v>
          </cell>
          <cell r="E179">
            <v>22176245.365000002</v>
          </cell>
          <cell r="F179">
            <v>24766302.734000001</v>
          </cell>
          <cell r="G179">
            <v>27391729.710999999</v>
          </cell>
          <cell r="H179">
            <v>30111852.071000002</v>
          </cell>
          <cell r="I179">
            <v>31941573.983999997</v>
          </cell>
          <cell r="J179">
            <v>32169389.257449999</v>
          </cell>
          <cell r="K179">
            <v>30373424.363000005</v>
          </cell>
          <cell r="L179">
            <v>30390999</v>
          </cell>
          <cell r="M179">
            <v>29473608</v>
          </cell>
          <cell r="N179">
            <v>33141674</v>
          </cell>
        </row>
        <row r="180">
          <cell r="A180">
            <v>37224.819686689814</v>
          </cell>
          <cell r="B180">
            <v>0</v>
          </cell>
          <cell r="C180">
            <v>0</v>
          </cell>
          <cell r="D180">
            <v>5.0004571676254272E-5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2.5996565818786621E-4</v>
          </cell>
          <cell r="J180">
            <v>2.9996782541275024E-4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/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</row>
        <row r="182">
          <cell r="A182" t="str">
            <v>2. COMPTES DU CAPITAL</v>
          </cell>
          <cell r="B182">
            <v>4145904.2029999993</v>
          </cell>
          <cell r="C182">
            <v>3892560.7899999996</v>
          </cell>
          <cell r="D182">
            <v>3684007.1329999994</v>
          </cell>
          <cell r="E182">
            <v>3295351.0269999993</v>
          </cell>
          <cell r="F182">
            <v>2278141.2429999998</v>
          </cell>
          <cell r="G182">
            <v>33038207.727999996</v>
          </cell>
          <cell r="H182">
            <v>28766159.144000001</v>
          </cell>
          <cell r="I182">
            <v>20624639.545529995</v>
          </cell>
          <cell r="J182">
            <v>25338321.809550006</v>
          </cell>
          <cell r="K182">
            <v>25388228.859999992</v>
          </cell>
          <cell r="L182">
            <v>-186206029.80000001</v>
          </cell>
          <cell r="M182">
            <v>-186206029.80000001</v>
          </cell>
          <cell r="N182">
            <v>-181052465</v>
          </cell>
        </row>
        <row r="183">
          <cell r="A183" t="str">
            <v xml:space="preserve">       - Quasi - monnaie</v>
          </cell>
          <cell r="B183">
            <v>2510706.6459999997</v>
          </cell>
          <cell r="C183">
            <v>2512527.7719999999</v>
          </cell>
          <cell r="D183">
            <v>2533468.2659999998</v>
          </cell>
          <cell r="E183">
            <v>2472983.4220000003</v>
          </cell>
          <cell r="F183">
            <v>2483052.2860000003</v>
          </cell>
          <cell r="G183">
            <v>17040434.239</v>
          </cell>
          <cell r="H183">
            <v>15020222.07</v>
          </cell>
          <cell r="I183">
            <v>11709019.462540001</v>
          </cell>
          <cell r="J183">
            <v>14987501.568</v>
          </cell>
          <cell r="K183">
            <v>15564307.666999999</v>
          </cell>
          <cell r="L183">
            <v>15572104</v>
          </cell>
          <cell r="M183">
            <v>15859946</v>
          </cell>
          <cell r="N183">
            <v>14572946</v>
          </cell>
        </row>
        <row r="184">
          <cell r="A184" t="str">
            <v>3. COMPTES DE REEVALUATION</v>
          </cell>
          <cell r="B184">
            <v>-17557207.332999997</v>
          </cell>
          <cell r="C184">
            <v>-17557220.901000001</v>
          </cell>
          <cell r="D184">
            <v>-17564370.835000001</v>
          </cell>
          <cell r="E184">
            <v>-17293919.210000001</v>
          </cell>
          <cell r="F184">
            <v>-17397258.490000002</v>
          </cell>
          <cell r="G184">
            <v>-116317675.52899998</v>
          </cell>
          <cell r="H184">
            <v>-104191685.61100003</v>
          </cell>
          <cell r="I184">
            <v>-82213089.819089949</v>
          </cell>
          <cell r="J184">
            <v>-105567441.02719998</v>
          </cell>
          <cell r="K184">
            <v>-109032382.43700004</v>
          </cell>
          <cell r="L184">
            <v>-108938258</v>
          </cell>
          <cell r="M184">
            <v>-109446617</v>
          </cell>
          <cell r="N184">
            <v>-105946398</v>
          </cell>
        </row>
        <row r="185">
          <cell r="A185" t="str">
            <v>2. COMPTES DU CAPITAL</v>
          </cell>
          <cell r="B185">
            <v>4145904.2029999993</v>
          </cell>
          <cell r="C185">
            <v>3892560.7899999996</v>
          </cell>
          <cell r="D185">
            <v>3684007.1329999994</v>
          </cell>
          <cell r="E185">
            <v>3295351.0269999993</v>
          </cell>
          <cell r="F185">
            <v>2278141.2429999998</v>
          </cell>
          <cell r="G185">
            <v>33038207.727999996</v>
          </cell>
          <cell r="H185">
            <v>28766159.144000001</v>
          </cell>
          <cell r="I185">
            <v>20624639.545529995</v>
          </cell>
          <cell r="J185">
            <v>25338321.809550006</v>
          </cell>
          <cell r="K185">
            <v>25388228.859999992</v>
          </cell>
          <cell r="L185">
            <v>24911467.5</v>
          </cell>
          <cell r="M185">
            <v>24845093.600000009</v>
          </cell>
          <cell r="N185">
            <v>17125262</v>
          </cell>
        </row>
        <row r="186">
          <cell r="A186" t="str">
            <v>4. FONDS DE CONTREPARTIE</v>
          </cell>
          <cell r="B186">
            <v>7.0000000000000001E-3</v>
          </cell>
          <cell r="C186">
            <v>7.0000000000000001E-3</v>
          </cell>
          <cell r="D186">
            <v>7.0000000000000001E-3</v>
          </cell>
          <cell r="E186">
            <v>7.0000000000000001E-3</v>
          </cell>
          <cell r="F186">
            <v>7.0000000000000001E-3</v>
          </cell>
          <cell r="G186">
            <v>7.0000000000000001E-3</v>
          </cell>
          <cell r="H186">
            <v>7.0000000000000001E-3</v>
          </cell>
          <cell r="I186">
            <v>6.8499999999999993E-3</v>
          </cell>
          <cell r="J186">
            <v>6.8499999999999993E-3</v>
          </cell>
          <cell r="K186">
            <v>7.0000000000000001E-3</v>
          </cell>
          <cell r="L186">
            <v>0</v>
          </cell>
          <cell r="M186">
            <v>0</v>
          </cell>
          <cell r="N186">
            <v>0</v>
          </cell>
        </row>
        <row r="187">
          <cell r="A187" t="str">
            <v>3. COMPTES DE REEVALUATION</v>
          </cell>
          <cell r="B187">
            <v>-17557207.332999997</v>
          </cell>
          <cell r="C187">
            <v>-17557220.901000001</v>
          </cell>
          <cell r="D187">
            <v>-17564370.835000001</v>
          </cell>
          <cell r="E187">
            <v>-17293919.210000001</v>
          </cell>
          <cell r="F187">
            <v>-17397258.490000002</v>
          </cell>
          <cell r="G187">
            <v>-116317675.52899998</v>
          </cell>
          <cell r="H187">
            <v>-104191685.61100003</v>
          </cell>
          <cell r="I187">
            <v>-82213089.819089949</v>
          </cell>
          <cell r="J187">
            <v>-105567441.02719998</v>
          </cell>
          <cell r="K187">
            <v>-109032382.43700004</v>
          </cell>
          <cell r="L187">
            <v>-108938258</v>
          </cell>
          <cell r="M187">
            <v>-109446617</v>
          </cell>
          <cell r="N187">
            <v>-105946398</v>
          </cell>
        </row>
        <row r="188">
          <cell r="A188" t="str">
            <v>4 . AUTRES  POSTES  NETS</v>
          </cell>
          <cell r="B188">
            <v>-15468981.671999997</v>
          </cell>
          <cell r="C188">
            <v>-16661751.556999996</v>
          </cell>
          <cell r="D188">
            <v>-16540012.863999998</v>
          </cell>
          <cell r="E188">
            <v>-15958420.164999997</v>
          </cell>
          <cell r="F188">
            <v>-15604947.032000002</v>
          </cell>
          <cell r="G188">
            <v>-102333259.08700001</v>
          </cell>
          <cell r="H188">
            <v>-95314353.768999994</v>
          </cell>
          <cell r="I188">
            <v>-74088643.298690006</v>
          </cell>
          <cell r="J188">
            <v>-94914438.053240001</v>
          </cell>
          <cell r="K188">
            <v>-97683428.259000003</v>
          </cell>
          <cell r="L188">
            <v>-100345999.5</v>
          </cell>
          <cell r="M188">
            <v>-101604506.40000002</v>
          </cell>
          <cell r="N188">
            <v>-92231329</v>
          </cell>
        </row>
        <row r="189">
          <cell r="A189" t="str">
            <v/>
          </cell>
          <cell r="B189">
            <v>7.0000000000000001E-3</v>
          </cell>
          <cell r="C189">
            <v>7.0000000000000001E-3</v>
          </cell>
          <cell r="D189">
            <v>7.0000000000000001E-3</v>
          </cell>
          <cell r="E189">
            <v>7.0000000000000001E-3</v>
          </cell>
          <cell r="F189">
            <v>7.0000000000000001E-3</v>
          </cell>
          <cell r="G189">
            <v>7.0000000000000001E-3</v>
          </cell>
          <cell r="H189">
            <v>7.0000000000000001E-3</v>
          </cell>
          <cell r="I189">
            <v>6.8499999999999993E-3</v>
          </cell>
          <cell r="J189">
            <v>6.8499999999999993E-3</v>
          </cell>
          <cell r="K189">
            <v>7.0000000000000001E-3</v>
          </cell>
          <cell r="L189">
            <v>0</v>
          </cell>
          <cell r="M189">
            <v>0</v>
          </cell>
          <cell r="N189">
            <v>0</v>
          </cell>
        </row>
        <row r="190">
          <cell r="A190" t="str">
            <v/>
          </cell>
        </row>
        <row r="191">
          <cell r="A191">
            <v>37764.390876041667</v>
          </cell>
          <cell r="B191">
            <v>0</v>
          </cell>
          <cell r="C191">
            <v>-6.0000009834766388E-3</v>
          </cell>
          <cell r="D191">
            <v>-8.9499950408935547E-3</v>
          </cell>
          <cell r="E191">
            <v>-9.0000033378601074E-3</v>
          </cell>
          <cell r="F191">
            <v>0</v>
          </cell>
          <cell r="G191">
            <v>0</v>
          </cell>
          <cell r="H191">
            <v>0</v>
          </cell>
          <cell r="I191">
            <v>2.5996565818786621E-4</v>
          </cell>
          <cell r="J191">
            <v>2.9996782541275024E-4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 t="str">
            <v/>
          </cell>
        </row>
        <row r="193">
          <cell r="A193" t="str">
            <v/>
          </cell>
          <cell r="L193">
            <v>-186206029.80000001</v>
          </cell>
          <cell r="M193">
            <v>-186206029.80000001</v>
          </cell>
          <cell r="N193">
            <v>-181052465</v>
          </cell>
        </row>
        <row r="194">
          <cell r="A194">
            <v>37609.873506944445</v>
          </cell>
          <cell r="B194">
            <v>0</v>
          </cell>
          <cell r="C194">
            <v>-6.0000009834766388E-3</v>
          </cell>
          <cell r="D194">
            <v>-8.9499950408935547E-3</v>
          </cell>
          <cell r="E194">
            <v>-9.0000033378601074E-3</v>
          </cell>
          <cell r="F194">
            <v>0</v>
          </cell>
          <cell r="G194">
            <v>0</v>
          </cell>
          <cell r="H194">
            <v>0</v>
          </cell>
          <cell r="I194">
            <v>2.5996565818786621E-4</v>
          </cell>
          <cell r="J194">
            <v>2.9996782541275024E-4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6">
          <cell r="L196">
            <v>-186206029.80000001</v>
          </cell>
          <cell r="M196">
            <v>-186206029.80000001</v>
          </cell>
          <cell r="N196">
            <v>-181052465</v>
          </cell>
        </row>
        <row r="219">
          <cell r="A219" t="str">
            <v>BANQUE CENTRALE DU CONGO</v>
          </cell>
        </row>
        <row r="220">
          <cell r="A220" t="str">
            <v>DIRECTION  DES ETUDES</v>
          </cell>
        </row>
        <row r="221">
          <cell r="B221" t="str">
            <v>SITUATION  MONETAIRE DES BANQUES CREATRICES DE MONNAIE</v>
          </cell>
        </row>
        <row r="222">
          <cell r="E222" t="str">
            <v>(en FC  )</v>
          </cell>
        </row>
        <row r="223">
          <cell r="C223" t="str">
            <v/>
          </cell>
          <cell r="E223" t="str">
            <v/>
          </cell>
        </row>
        <row r="224">
          <cell r="B224">
            <v>2000</v>
          </cell>
          <cell r="D224" t="str">
            <v/>
          </cell>
          <cell r="E224">
            <v>2001</v>
          </cell>
          <cell r="F224" t="str">
            <v/>
          </cell>
        </row>
        <row r="225">
          <cell r="B225" t="str">
            <v>DECEMBRE</v>
          </cell>
          <cell r="C225" t="str">
            <v>JANVIER</v>
          </cell>
          <cell r="D225" t="str">
            <v>FEVRIER</v>
          </cell>
          <cell r="E225" t="str">
            <v>MARS</v>
          </cell>
          <cell r="F225" t="str">
            <v>AVRIL</v>
          </cell>
          <cell r="G225" t="str">
            <v>MAI</v>
          </cell>
          <cell r="H225" t="str">
            <v>JUIN</v>
          </cell>
          <cell r="I225" t="str">
            <v>JUILLET</v>
          </cell>
          <cell r="J225" t="str">
            <v>AOUT</v>
          </cell>
          <cell r="K225" t="str">
            <v>SEPTEMBRE</v>
          </cell>
          <cell r="L225" t="str">
            <v>OCTOBRE</v>
          </cell>
          <cell r="M225" t="str">
            <v>NOVEMBRE</v>
          </cell>
          <cell r="N225" t="str">
            <v>DECEMBRE</v>
          </cell>
        </row>
        <row r="227">
          <cell r="A227" t="str">
            <v>1 .AVOIRS EXTERIEURS  NETS</v>
          </cell>
          <cell r="B227">
            <v>1803038.1680000008</v>
          </cell>
          <cell r="C227">
            <v>1669280.343000001</v>
          </cell>
          <cell r="D227">
            <v>1629365.1489999993</v>
          </cell>
          <cell r="E227">
            <v>2282463.7060000002</v>
          </cell>
          <cell r="F227">
            <v>1853747.3339999998</v>
          </cell>
          <cell r="G227">
            <v>10418517.964000002</v>
          </cell>
          <cell r="H227">
            <v>13545653.406000001</v>
          </cell>
          <cell r="I227">
            <v>11323095.338</v>
          </cell>
          <cell r="J227">
            <v>11877558.648</v>
          </cell>
          <cell r="K227">
            <v>12946657</v>
          </cell>
          <cell r="L227">
            <v>10586641</v>
          </cell>
          <cell r="M227">
            <v>0</v>
          </cell>
          <cell r="N227">
            <v>0</v>
          </cell>
        </row>
        <row r="229">
          <cell r="A229" t="str">
            <v xml:space="preserve">            - Avoirs</v>
          </cell>
          <cell r="B229">
            <v>3772297.5400000005</v>
          </cell>
          <cell r="C229">
            <v>3471004.648000001</v>
          </cell>
          <cell r="D229">
            <v>3763558.5819999995</v>
          </cell>
          <cell r="E229">
            <v>3661050.9940000004</v>
          </cell>
          <cell r="F229">
            <v>3992788.4939999999</v>
          </cell>
          <cell r="G229">
            <v>21920297.920000002</v>
          </cell>
          <cell r="H229">
            <v>27858094.534000002</v>
          </cell>
          <cell r="I229">
            <v>23290904.949000001</v>
          </cell>
          <cell r="J229">
            <v>26051509.98</v>
          </cell>
          <cell r="K229">
            <v>29532799</v>
          </cell>
          <cell r="L229">
            <v>26909307</v>
          </cell>
          <cell r="M229">
            <v>0</v>
          </cell>
          <cell r="N229">
            <v>0</v>
          </cell>
        </row>
        <row r="230">
          <cell r="A230" t="str">
            <v xml:space="preserve">            - Engagements</v>
          </cell>
          <cell r="B230">
            <v>1969259.3719999997</v>
          </cell>
          <cell r="C230">
            <v>1801724.3049999999</v>
          </cell>
          <cell r="D230">
            <v>2134193.4330000002</v>
          </cell>
          <cell r="E230">
            <v>1378587.2879999999</v>
          </cell>
          <cell r="F230">
            <v>2139041.16</v>
          </cell>
          <cell r="G230">
            <v>11501779.956</v>
          </cell>
          <cell r="H230">
            <v>14312441.128</v>
          </cell>
          <cell r="I230">
            <v>11967809.611000001</v>
          </cell>
          <cell r="J230">
            <v>14173951.332</v>
          </cell>
          <cell r="K230">
            <v>16586142</v>
          </cell>
          <cell r="L230">
            <v>16322666</v>
          </cell>
          <cell r="M230">
            <v>0</v>
          </cell>
          <cell r="N230">
            <v>0</v>
          </cell>
        </row>
        <row r="231"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</row>
        <row r="232">
          <cell r="A232" t="str">
            <v>2, CREDITS  INTERIEURS</v>
          </cell>
          <cell r="B232">
            <v>1770156.25</v>
          </cell>
          <cell r="C232">
            <v>1484129.0399999998</v>
          </cell>
          <cell r="D232">
            <v>1822311.8729999999</v>
          </cell>
          <cell r="E232">
            <v>2229346.1630000002</v>
          </cell>
          <cell r="F232">
            <v>2230201.1280000005</v>
          </cell>
          <cell r="G232">
            <v>3797267.3970000008</v>
          </cell>
          <cell r="H232">
            <v>7932441.9730000012</v>
          </cell>
          <cell r="I232">
            <v>7129975.743999999</v>
          </cell>
          <cell r="J232">
            <v>8868026.5609999988</v>
          </cell>
          <cell r="K232">
            <v>9382551</v>
          </cell>
          <cell r="L232">
            <v>9994298</v>
          </cell>
          <cell r="M232">
            <v>0</v>
          </cell>
          <cell r="N232">
            <v>0</v>
          </cell>
        </row>
        <row r="233"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</row>
        <row r="234">
          <cell r="A234" t="str">
            <v xml:space="preserve">     a/Créances nettes sur l'Etat</v>
          </cell>
          <cell r="B234">
            <v>-289985.12699999998</v>
          </cell>
          <cell r="C234">
            <v>-344206.59700000001</v>
          </cell>
          <cell r="D234">
            <v>-166570.87599999999</v>
          </cell>
          <cell r="E234">
            <v>-376794.17</v>
          </cell>
          <cell r="F234">
            <v>-545700.04099999997</v>
          </cell>
          <cell r="G234">
            <v>-1503850.101</v>
          </cell>
          <cell r="H234">
            <v>-1019631.138</v>
          </cell>
          <cell r="I234">
            <v>-841366.62800000003</v>
          </cell>
          <cell r="J234">
            <v>-878310.18700000015</v>
          </cell>
          <cell r="K234">
            <v>-907311</v>
          </cell>
          <cell r="L234">
            <v>-901005</v>
          </cell>
          <cell r="M234">
            <v>0</v>
          </cell>
          <cell r="N234">
            <v>0</v>
          </cell>
        </row>
        <row r="235">
          <cell r="A235" t="str">
            <v xml:space="preserve">     b/Créances à l'économie</v>
          </cell>
          <cell r="B235">
            <v>2060141.3770000001</v>
          </cell>
          <cell r="C235">
            <v>1828335.6369999999</v>
          </cell>
          <cell r="D235">
            <v>1988882.7489999998</v>
          </cell>
          <cell r="E235">
            <v>2606140.3330000001</v>
          </cell>
          <cell r="F235">
            <v>2775901.1690000002</v>
          </cell>
          <cell r="G235">
            <v>5301117.4980000006</v>
          </cell>
          <cell r="H235">
            <v>8952073.1110000014</v>
          </cell>
          <cell r="I235">
            <v>7971342.3719999995</v>
          </cell>
          <cell r="J235">
            <v>9746336.7479999997</v>
          </cell>
          <cell r="K235">
            <v>10289862</v>
          </cell>
          <cell r="L235">
            <v>10895303</v>
          </cell>
          <cell r="M235">
            <v>0</v>
          </cell>
          <cell r="N235">
            <v>0</v>
          </cell>
        </row>
        <row r="236">
          <cell r="A236" t="str">
            <v>BANQUE CENTRALE DU CONGO</v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</row>
        <row r="237">
          <cell r="A237" t="str">
            <v>1, MASSE MONETAIRE</v>
          </cell>
          <cell r="B237">
            <v>4650998.1889999993</v>
          </cell>
          <cell r="C237">
            <v>4915816.9849999994</v>
          </cell>
          <cell r="D237">
            <v>4905042.2850000001</v>
          </cell>
          <cell r="E237">
            <v>6683607.665</v>
          </cell>
          <cell r="F237">
            <v>6179526.8069999991</v>
          </cell>
          <cell r="G237">
            <v>19314942.995000001</v>
          </cell>
          <cell r="H237">
            <v>21624951.197000001</v>
          </cell>
          <cell r="I237">
            <v>20529101.289999999</v>
          </cell>
          <cell r="J237">
            <v>22654385.477000002</v>
          </cell>
          <cell r="K237">
            <v>24313341</v>
          </cell>
          <cell r="L237">
            <v>25807181</v>
          </cell>
          <cell r="M237">
            <v>0</v>
          </cell>
          <cell r="N237">
            <v>0</v>
          </cell>
        </row>
        <row r="238">
          <cell r="B238" t="str">
            <v>SITUATION  MONETAIRE DES BANQUES CREATRICES DE MONNAIE</v>
          </cell>
        </row>
        <row r="239">
          <cell r="A239" t="str">
            <v xml:space="preserve">     -Monnaie</v>
          </cell>
          <cell r="B239">
            <v>2160862.699</v>
          </cell>
          <cell r="C239">
            <v>2552562.4939999995</v>
          </cell>
          <cell r="D239">
            <v>2618338.3110000002</v>
          </cell>
          <cell r="E239">
            <v>3376818.13</v>
          </cell>
          <cell r="F239">
            <v>3425910.0549999997</v>
          </cell>
          <cell r="G239">
            <v>3441367.7780000004</v>
          </cell>
          <cell r="H239">
            <v>4121102.6560000004</v>
          </cell>
          <cell r="I239">
            <v>5070805.4589999998</v>
          </cell>
          <cell r="J239">
            <v>4613927.2549999999</v>
          </cell>
          <cell r="K239">
            <v>5542725</v>
          </cell>
          <cell r="L239">
            <v>6463352</v>
          </cell>
          <cell r="M239">
            <v>0</v>
          </cell>
          <cell r="N239">
            <v>0</v>
          </cell>
        </row>
        <row r="240">
          <cell r="A240" t="str">
            <v xml:space="preserve">     -Quasi - monnaie</v>
          </cell>
          <cell r="B240">
            <v>2490135.4899999998</v>
          </cell>
          <cell r="C240">
            <v>2363254.4909999999</v>
          </cell>
          <cell r="D240">
            <v>2286703.9739999999</v>
          </cell>
          <cell r="E240">
            <v>3306789.5350000001</v>
          </cell>
          <cell r="F240">
            <v>2753616.7519999994</v>
          </cell>
          <cell r="G240">
            <v>15873575.217</v>
          </cell>
          <cell r="H240">
            <v>17503848.541000001</v>
          </cell>
          <cell r="I240">
            <v>15458295.830999998</v>
          </cell>
          <cell r="J240">
            <v>18040458.222000003</v>
          </cell>
          <cell r="K240">
            <v>18770616</v>
          </cell>
          <cell r="L240">
            <v>19343829</v>
          </cell>
          <cell r="M240">
            <v>0</v>
          </cell>
          <cell r="N240">
            <v>0</v>
          </cell>
        </row>
        <row r="241">
          <cell r="B241">
            <v>2000</v>
          </cell>
          <cell r="D241" t="str">
            <v/>
          </cell>
          <cell r="E241">
            <v>2001</v>
          </cell>
          <cell r="F241" t="str">
            <v/>
          </cell>
        </row>
        <row r="242">
          <cell r="A242" t="str">
            <v>2. COMPTES DU CAPITAL</v>
          </cell>
          <cell r="B242">
            <v>1577605.9040000001</v>
          </cell>
          <cell r="C242">
            <v>1481842.645</v>
          </cell>
          <cell r="D242">
            <v>2708795.9130000002</v>
          </cell>
          <cell r="E242">
            <v>3347448.0919999997</v>
          </cell>
          <cell r="F242">
            <v>3425378.6</v>
          </cell>
          <cell r="G242">
            <v>4858828.2239999995</v>
          </cell>
          <cell r="H242">
            <v>8109177.8870000001</v>
          </cell>
          <cell r="I242">
            <v>7527918.4740000004</v>
          </cell>
          <cell r="J242">
            <v>8961608.3129999992</v>
          </cell>
          <cell r="K242">
            <v>9607493</v>
          </cell>
          <cell r="L242">
            <v>10114991</v>
          </cell>
          <cell r="M242">
            <v>0</v>
          </cell>
          <cell r="N242">
            <v>0</v>
          </cell>
        </row>
        <row r="243">
          <cell r="C243" t="str">
            <v/>
          </cell>
          <cell r="E243" t="str">
            <v/>
          </cell>
        </row>
        <row r="244">
          <cell r="A244" t="str">
            <v>3. FONDS DE CONTREPARTIE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B245" t="str">
            <v>DECEMBRE</v>
          </cell>
          <cell r="C245" t="str">
            <v>JANVIER</v>
          </cell>
          <cell r="D245" t="str">
            <v>FEVRIER</v>
          </cell>
          <cell r="E245" t="str">
            <v>MARS</v>
          </cell>
          <cell r="F245" t="str">
            <v>AVRIL</v>
          </cell>
          <cell r="G245" t="str">
            <v>MAI</v>
          </cell>
          <cell r="H245" t="str">
            <v>JUIN</v>
          </cell>
          <cell r="I245" t="str">
            <v>JUILLET</v>
          </cell>
          <cell r="J245" t="str">
            <v>AOUT</v>
          </cell>
          <cell r="K245" t="str">
            <v>SEPTEMBRE</v>
          </cell>
          <cell r="L245" t="str">
            <v>OCTOBRE</v>
          </cell>
          <cell r="M245" t="str">
            <v>NOVEMBRE</v>
          </cell>
          <cell r="N245" t="str">
            <v>DECEMBRE</v>
          </cell>
        </row>
        <row r="246">
          <cell r="A246" t="str">
            <v>4. AUTRES POSTES NETS</v>
          </cell>
          <cell r="B246">
            <v>-2655409.6749999993</v>
          </cell>
          <cell r="C246">
            <v>-3244250.2469999995</v>
          </cell>
          <cell r="D246">
            <v>-4162161.176</v>
          </cell>
          <cell r="E246">
            <v>-5519245.8880000003</v>
          </cell>
          <cell r="F246">
            <v>-5520956.9450000003</v>
          </cell>
          <cell r="G246">
            <v>-9957985.8580000028</v>
          </cell>
          <cell r="H246">
            <v>-8256033.705000001</v>
          </cell>
          <cell r="I246">
            <v>-9603948.6819999963</v>
          </cell>
          <cell r="J246">
            <v>-10870408.580999998</v>
          </cell>
          <cell r="K246">
            <v>-11591626</v>
          </cell>
          <cell r="L246">
            <v>-15341233</v>
          </cell>
          <cell r="M246">
            <v>0</v>
          </cell>
          <cell r="N246">
            <v>0</v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</row>
        <row r="248">
          <cell r="A248">
            <v>37224.819686689814</v>
          </cell>
          <cell r="B248">
            <v>-2655409.6749999993</v>
          </cell>
          <cell r="C248">
            <v>-3244250.2469999995</v>
          </cell>
          <cell r="D248">
            <v>-4162161.176</v>
          </cell>
          <cell r="E248">
            <v>-5519245.8880000003</v>
          </cell>
          <cell r="F248">
            <v>-5520956.9450000003</v>
          </cell>
          <cell r="G248">
            <v>-9957985.8580000028</v>
          </cell>
          <cell r="H248">
            <v>-8256033.705000001</v>
          </cell>
          <cell r="I248">
            <v>-9603948.6819999963</v>
          </cell>
          <cell r="J248">
            <v>-10870408.580999998</v>
          </cell>
          <cell r="K248">
            <v>-11591626</v>
          </cell>
          <cell r="L248">
            <v>-15341233</v>
          </cell>
          <cell r="M248">
            <v>-16206411</v>
          </cell>
          <cell r="N248">
            <v>-16088486</v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</row>
        <row r="250">
          <cell r="A250" t="str">
            <v/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 t="str">
            <v/>
          </cell>
          <cell r="B251">
            <v>-289985.12699999998</v>
          </cell>
          <cell r="C251">
            <v>-344206.59700000001</v>
          </cell>
          <cell r="D251">
            <v>-166570.87599999999</v>
          </cell>
          <cell r="E251">
            <v>-376794.17</v>
          </cell>
          <cell r="F251">
            <v>-545700.04099999997</v>
          </cell>
          <cell r="G251">
            <v>-1503850.101</v>
          </cell>
          <cell r="H251">
            <v>-1019631.138</v>
          </cell>
          <cell r="I251">
            <v>-841366.62800000003</v>
          </cell>
          <cell r="J251">
            <v>-878310.18700000015</v>
          </cell>
          <cell r="K251">
            <v>-907311</v>
          </cell>
          <cell r="L251">
            <v>-901005</v>
          </cell>
          <cell r="M251">
            <v>-1207371</v>
          </cell>
          <cell r="N251">
            <v>-838363</v>
          </cell>
        </row>
        <row r="252">
          <cell r="A252" t="str">
            <v/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</row>
        <row r="254">
          <cell r="A254" t="str">
            <v>1, MASSE MONETAIRE</v>
          </cell>
          <cell r="B254">
            <v>4650998.1889999993</v>
          </cell>
          <cell r="C254">
            <v>4915816.9849999994</v>
          </cell>
          <cell r="D254">
            <v>4905042.2850000001</v>
          </cell>
          <cell r="E254">
            <v>6683607.665</v>
          </cell>
          <cell r="F254">
            <v>6179526.8069999991</v>
          </cell>
          <cell r="G254">
            <v>19314942.995000001</v>
          </cell>
          <cell r="H254">
            <v>21624951.197000001</v>
          </cell>
          <cell r="I254">
            <v>20529101.289999999</v>
          </cell>
          <cell r="J254">
            <v>22654385.477000002</v>
          </cell>
          <cell r="K254">
            <v>24313341</v>
          </cell>
          <cell r="L254">
            <v>25807181</v>
          </cell>
          <cell r="M254">
            <v>27572568</v>
          </cell>
          <cell r="N254">
            <v>28379967</v>
          </cell>
        </row>
        <row r="255">
          <cell r="A255" t="str">
            <v xml:space="preserve">     b/Créances à l'économie</v>
          </cell>
          <cell r="B255">
            <v>2060141.3770000001</v>
          </cell>
          <cell r="C255">
            <v>1828335.6369999999</v>
          </cell>
          <cell r="D255">
            <v>1988882.7489999998</v>
          </cell>
          <cell r="E255">
            <v>2606140.3330000001</v>
          </cell>
          <cell r="F255">
            <v>2775901.1690000002</v>
          </cell>
          <cell r="G255">
            <v>5301117.4980000006</v>
          </cell>
          <cell r="H255">
            <v>8952073.1110000014</v>
          </cell>
          <cell r="I255">
            <v>7971342.3719999995</v>
          </cell>
          <cell r="J255">
            <v>9746336.7479999997</v>
          </cell>
          <cell r="K255">
            <v>10289862</v>
          </cell>
          <cell r="L255">
            <v>10895303</v>
          </cell>
          <cell r="M255">
            <v>11132651</v>
          </cell>
          <cell r="N255">
            <v>10038877</v>
          </cell>
        </row>
        <row r="256">
          <cell r="A256" t="str">
            <v xml:space="preserve">     -Monnaie</v>
          </cell>
          <cell r="B256">
            <v>2160862.699</v>
          </cell>
          <cell r="C256">
            <v>2552562.4939999995</v>
          </cell>
          <cell r="D256">
            <v>2618338.3110000002</v>
          </cell>
          <cell r="E256">
            <v>3376818.13</v>
          </cell>
          <cell r="F256">
            <v>3425910.0549999997</v>
          </cell>
          <cell r="G256">
            <v>3441367.7780000004</v>
          </cell>
          <cell r="H256">
            <v>4121102.6560000004</v>
          </cell>
          <cell r="I256">
            <v>5070805.4589999998</v>
          </cell>
          <cell r="J256">
            <v>4613927.2549999999</v>
          </cell>
          <cell r="K256">
            <v>5542725</v>
          </cell>
          <cell r="L256">
            <v>6463352</v>
          </cell>
          <cell r="M256">
            <v>7295099</v>
          </cell>
          <cell r="N256">
            <v>7980072</v>
          </cell>
          <cell r="O256" t="str">
            <v/>
          </cell>
        </row>
        <row r="257">
          <cell r="A257" t="str">
            <v xml:space="preserve">     -Quasi - monnaie</v>
          </cell>
          <cell r="B257">
            <v>2490135.4899999998</v>
          </cell>
          <cell r="C257">
            <v>2363254.4909999999</v>
          </cell>
          <cell r="D257">
            <v>2286703.9739999999</v>
          </cell>
          <cell r="E257">
            <v>3306789.5350000001</v>
          </cell>
          <cell r="F257">
            <v>2753616.7519999994</v>
          </cell>
          <cell r="G257">
            <v>15873575.217</v>
          </cell>
          <cell r="H257">
            <v>17503848.541000001</v>
          </cell>
          <cell r="I257">
            <v>15458295.830999998</v>
          </cell>
          <cell r="J257">
            <v>18040458.222000003</v>
          </cell>
          <cell r="K257">
            <v>18770616</v>
          </cell>
          <cell r="L257">
            <v>19343829</v>
          </cell>
          <cell r="M257">
            <v>20277469</v>
          </cell>
          <cell r="N257">
            <v>20399895</v>
          </cell>
        </row>
        <row r="259">
          <cell r="A259" t="str">
            <v xml:space="preserve">     -Monnaie</v>
          </cell>
          <cell r="B259">
            <v>2160862.699</v>
          </cell>
          <cell r="C259">
            <v>2552562.4939999995</v>
          </cell>
          <cell r="D259">
            <v>2618338.3110000002</v>
          </cell>
          <cell r="E259">
            <v>3376818.13</v>
          </cell>
          <cell r="F259">
            <v>3425910.0549999997</v>
          </cell>
          <cell r="G259">
            <v>3441367.7780000004</v>
          </cell>
          <cell r="H259">
            <v>4121102.6560000004</v>
          </cell>
          <cell r="I259">
            <v>5070805.4589999998</v>
          </cell>
          <cell r="J259">
            <v>4613927.2549999999</v>
          </cell>
          <cell r="K259">
            <v>5542725</v>
          </cell>
          <cell r="L259">
            <v>6463352</v>
          </cell>
          <cell r="M259">
            <v>7295099</v>
          </cell>
          <cell r="N259">
            <v>7980072</v>
          </cell>
        </row>
        <row r="260">
          <cell r="A260" t="str">
            <v xml:space="preserve">     -Quasi - monnaie</v>
          </cell>
          <cell r="B260">
            <v>2490135.4899999998</v>
          </cell>
          <cell r="C260">
            <v>2363254.4909999999</v>
          </cell>
          <cell r="D260">
            <v>2286703.9739999999</v>
          </cell>
          <cell r="E260">
            <v>3306789.5350000001</v>
          </cell>
          <cell r="F260">
            <v>2753616.7519999994</v>
          </cell>
          <cell r="G260">
            <v>15873575.217</v>
          </cell>
          <cell r="H260">
            <v>17503848.541000001</v>
          </cell>
          <cell r="I260">
            <v>15458295.830999998</v>
          </cell>
          <cell r="J260">
            <v>18040458.222000003</v>
          </cell>
          <cell r="K260">
            <v>18770616</v>
          </cell>
          <cell r="L260">
            <v>19343829</v>
          </cell>
          <cell r="M260">
            <v>20277469</v>
          </cell>
          <cell r="N260">
            <v>20399895</v>
          </cell>
        </row>
        <row r="261">
          <cell r="A261" t="str">
            <v>2. COMPTES DU CAPITAL</v>
          </cell>
          <cell r="B261">
            <v>1577605.9040000001</v>
          </cell>
          <cell r="C261">
            <v>1481842.645</v>
          </cell>
          <cell r="D261">
            <v>2708795.9130000002</v>
          </cell>
          <cell r="E261">
            <v>3347448.0919999997</v>
          </cell>
          <cell r="F261">
            <v>3425378.6</v>
          </cell>
          <cell r="G261">
            <v>4858828.2239999995</v>
          </cell>
          <cell r="H261">
            <v>8109177.8870000001</v>
          </cell>
          <cell r="I261">
            <v>7527918.4740000004</v>
          </cell>
          <cell r="J261">
            <v>8961608.3129999992</v>
          </cell>
          <cell r="K261">
            <v>9607493</v>
          </cell>
          <cell r="L261">
            <v>10114991</v>
          </cell>
          <cell r="M261">
            <v>10214114</v>
          </cell>
          <cell r="N261">
            <v>9860367</v>
          </cell>
        </row>
        <row r="263">
          <cell r="A263" t="str">
            <v>3. FONDS DE CONTREPARTIE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 t="str">
            <v>2. COMPTES DU CAPITAL</v>
          </cell>
          <cell r="B264">
            <v>1577605.9040000001</v>
          </cell>
          <cell r="C264">
            <v>1481842.645</v>
          </cell>
          <cell r="D264">
            <v>2708795.9130000002</v>
          </cell>
          <cell r="E264">
            <v>3347448.0919999997</v>
          </cell>
          <cell r="F264">
            <v>3425378.6</v>
          </cell>
          <cell r="G264">
            <v>4858828.2239999995</v>
          </cell>
          <cell r="H264">
            <v>8109177.8870000001</v>
          </cell>
          <cell r="I264">
            <v>7527918.4740000004</v>
          </cell>
          <cell r="J264">
            <v>8961608.3129999992</v>
          </cell>
          <cell r="K264">
            <v>9607493</v>
          </cell>
          <cell r="L264">
            <v>10114991</v>
          </cell>
          <cell r="M264">
            <v>10214114</v>
          </cell>
          <cell r="N264">
            <v>9860367</v>
          </cell>
        </row>
        <row r="265">
          <cell r="A265" t="str">
            <v>4. AUTRES POSTES NETS</v>
          </cell>
          <cell r="B265">
            <v>-2655409.6749999993</v>
          </cell>
          <cell r="C265">
            <v>-3244250.2469999995</v>
          </cell>
          <cell r="D265">
            <v>-4162161.176</v>
          </cell>
          <cell r="E265">
            <v>-5519245.8880000003</v>
          </cell>
          <cell r="F265">
            <v>-5520956.9450000003</v>
          </cell>
          <cell r="G265">
            <v>-9957985.8580000028</v>
          </cell>
          <cell r="H265">
            <v>-8256033.705000001</v>
          </cell>
          <cell r="I265">
            <v>-9603948.6819999963</v>
          </cell>
          <cell r="J265">
            <v>-10870408.580999998</v>
          </cell>
          <cell r="K265">
            <v>-11591626</v>
          </cell>
          <cell r="L265">
            <v>-15341233</v>
          </cell>
          <cell r="M265">
            <v>-16206411</v>
          </cell>
          <cell r="N265">
            <v>-16088486</v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</row>
        <row r="267">
          <cell r="A267">
            <v>37764.390876041667</v>
          </cell>
        </row>
        <row r="268">
          <cell r="A268" t="str">
            <v/>
          </cell>
          <cell r="B268">
            <v>-2655409.6749999993</v>
          </cell>
          <cell r="C268">
            <v>-3244250.2469999995</v>
          </cell>
          <cell r="D268">
            <v>-4162161.176</v>
          </cell>
          <cell r="E268">
            <v>-5519245.8880000003</v>
          </cell>
          <cell r="F268">
            <v>-5520956.9450000003</v>
          </cell>
          <cell r="G268">
            <v>-9957985.8580000028</v>
          </cell>
          <cell r="H268">
            <v>-8256033.705000001</v>
          </cell>
          <cell r="I268">
            <v>-9603948.6819999963</v>
          </cell>
          <cell r="J268">
            <v>-10870408.580999998</v>
          </cell>
          <cell r="K268">
            <v>-11591626</v>
          </cell>
          <cell r="L268">
            <v>-15341233</v>
          </cell>
          <cell r="M268">
            <v>-16206411</v>
          </cell>
          <cell r="N268">
            <v>-16088486</v>
          </cell>
        </row>
        <row r="269">
          <cell r="A269" t="str">
            <v/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37609.873506944445</v>
          </cell>
        </row>
        <row r="271">
          <cell r="A271" t="str">
            <v/>
          </cell>
        </row>
        <row r="272">
          <cell r="A272" t="str">
            <v/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92">
          <cell r="A292" t="str">
            <v>BANQUE CENTRALE DU CONGO</v>
          </cell>
        </row>
        <row r="293">
          <cell r="A293" t="str">
            <v>DIRECTION  DES ETUDES</v>
          </cell>
        </row>
        <row r="294">
          <cell r="A294" t="str">
            <v>BANQUE CENTRALE DU CONGO</v>
          </cell>
          <cell r="B294" t="str">
            <v>VENTILATION DES  DIVERS NETS</v>
          </cell>
        </row>
        <row r="295">
          <cell r="A295" t="str">
            <v>DIRECTION  DES ETUDES</v>
          </cell>
          <cell r="B295" t="str">
            <v>(en FC )</v>
          </cell>
        </row>
        <row r="296">
          <cell r="B296" t="str">
            <v>VENTILATION DES  DIVERS NETS</v>
          </cell>
          <cell r="C296" t="str">
            <v/>
          </cell>
          <cell r="E296" t="str">
            <v/>
          </cell>
        </row>
        <row r="297">
          <cell r="B297">
            <v>2000</v>
          </cell>
          <cell r="D297" t="str">
            <v/>
          </cell>
          <cell r="E297">
            <v>2001</v>
          </cell>
          <cell r="F297" t="str">
            <v/>
          </cell>
        </row>
        <row r="298">
          <cell r="B298" t="str">
            <v>DECEMBRE</v>
          </cell>
          <cell r="C298" t="str">
            <v>JANVIER</v>
          </cell>
          <cell r="D298" t="str">
            <v>FEVRIER</v>
          </cell>
          <cell r="E298" t="str">
            <v>MARS</v>
          </cell>
          <cell r="F298" t="str">
            <v>AVRIL</v>
          </cell>
          <cell r="G298" t="str">
            <v>MAI</v>
          </cell>
          <cell r="H298" t="str">
            <v>JUIN</v>
          </cell>
          <cell r="I298" t="str">
            <v>JUILLET</v>
          </cell>
          <cell r="J298" t="str">
            <v>AOUT</v>
          </cell>
          <cell r="K298" t="str">
            <v>SEPTEMBRE</v>
          </cell>
          <cell r="L298" t="str">
            <v>OCTOBRE (1)</v>
          </cell>
          <cell r="M298" t="str">
            <v>NOVEMBRE</v>
          </cell>
          <cell r="N298" t="str">
            <v>DECEMBRE</v>
          </cell>
        </row>
        <row r="299">
          <cell r="B299">
            <v>2000</v>
          </cell>
          <cell r="D299" t="str">
            <v/>
          </cell>
          <cell r="E299">
            <v>2001</v>
          </cell>
          <cell r="F299" t="str">
            <v/>
          </cell>
        </row>
        <row r="300">
          <cell r="A300" t="str">
            <v>DIVERS NETS (1 + 2)</v>
          </cell>
          <cell r="B300">
            <v>-18124391.346999995</v>
          </cell>
          <cell r="C300">
            <v>-19906001.803999998</v>
          </cell>
          <cell r="D300">
            <v>-20702174.039999999</v>
          </cell>
          <cell r="E300">
            <v>-21477666.052999996</v>
          </cell>
          <cell r="F300">
            <v>-21125903.977000002</v>
          </cell>
          <cell r="G300">
            <v>-112291244.94500002</v>
          </cell>
          <cell r="H300">
            <v>-103570387.47399999</v>
          </cell>
          <cell r="I300">
            <v>-83692591.980690002</v>
          </cell>
          <cell r="J300">
            <v>-105784846.63424</v>
          </cell>
          <cell r="K300">
            <v>-109275054.259</v>
          </cell>
          <cell r="L300">
            <v>-115687232.5</v>
          </cell>
          <cell r="M300">
            <v>0</v>
          </cell>
          <cell r="N300">
            <v>0</v>
          </cell>
        </row>
        <row r="302">
          <cell r="A302" t="str">
            <v xml:space="preserve">    1. Banque Centrale du Congo   ( b - a )</v>
          </cell>
          <cell r="B302">
            <v>-15468981.671999997</v>
          </cell>
          <cell r="C302">
            <v>-16661751.556999996</v>
          </cell>
          <cell r="D302">
            <v>-16540012.863999998</v>
          </cell>
          <cell r="E302">
            <v>-15958420.164999997</v>
          </cell>
          <cell r="F302">
            <v>-15604947.032000002</v>
          </cell>
          <cell r="G302">
            <v>-102333259.08700001</v>
          </cell>
          <cell r="H302">
            <v>-95314353.768999994</v>
          </cell>
          <cell r="I302">
            <v>-74088643.298690006</v>
          </cell>
          <cell r="J302">
            <v>-94914438.053240001</v>
          </cell>
          <cell r="K302">
            <v>-97683428.259000003</v>
          </cell>
          <cell r="L302">
            <v>-100345999.5</v>
          </cell>
          <cell r="M302">
            <v>0</v>
          </cell>
          <cell r="N302">
            <v>0</v>
          </cell>
        </row>
        <row r="304">
          <cell r="A304" t="str">
            <v xml:space="preserve">  a) Avoirs</v>
          </cell>
          <cell r="B304">
            <v>10444903.522999998</v>
          </cell>
          <cell r="C304">
            <v>11677210.200999998</v>
          </cell>
          <cell r="D304">
            <v>11509821.946999999</v>
          </cell>
          <cell r="E304">
            <v>11637362.636999996</v>
          </cell>
          <cell r="F304">
            <v>11537007.048</v>
          </cell>
          <cell r="G304">
            <v>42398392.667000003</v>
          </cell>
          <cell r="H304">
            <v>38975780.309999995</v>
          </cell>
          <cell r="I304">
            <v>33457417.283540003</v>
          </cell>
          <cell r="J304">
            <v>40229176.687359996</v>
          </cell>
          <cell r="K304">
            <v>42574488.103</v>
          </cell>
          <cell r="L304">
            <v>46654161</v>
          </cell>
          <cell r="M304">
            <v>0</v>
          </cell>
          <cell r="N304">
            <v>0</v>
          </cell>
        </row>
        <row r="306">
          <cell r="A306" t="str">
            <v xml:space="preserve">      Créances sur  les  B.C.M</v>
          </cell>
          <cell r="B306">
            <v>127686.792</v>
          </cell>
          <cell r="C306">
            <v>248454.682</v>
          </cell>
          <cell r="D306">
            <v>242739.83100000001</v>
          </cell>
          <cell r="E306">
            <v>241441.962</v>
          </cell>
          <cell r="F306">
            <v>262761.364</v>
          </cell>
          <cell r="G306">
            <v>266776.09999999998</v>
          </cell>
          <cell r="H306">
            <v>294968.696</v>
          </cell>
          <cell r="I306">
            <v>284014.84571000002</v>
          </cell>
          <cell r="J306">
            <v>329771.58400000003</v>
          </cell>
          <cell r="K306">
            <v>299097.315</v>
          </cell>
          <cell r="L306">
            <v>368147</v>
          </cell>
          <cell r="M306">
            <v>0</v>
          </cell>
          <cell r="N306">
            <v>0</v>
          </cell>
        </row>
        <row r="307">
          <cell r="A307" t="str">
            <v xml:space="preserve">      Autres  avoirs non  classifiés</v>
          </cell>
          <cell r="B307">
            <v>10317216.730999999</v>
          </cell>
          <cell r="C307">
            <v>11428755.518999998</v>
          </cell>
          <cell r="D307">
            <v>11267082.115999999</v>
          </cell>
          <cell r="E307">
            <v>11395920.674999997</v>
          </cell>
          <cell r="F307">
            <v>11274245.684</v>
          </cell>
          <cell r="G307">
            <v>42131616.567000002</v>
          </cell>
          <cell r="H307">
            <v>38680811.613999993</v>
          </cell>
          <cell r="I307">
            <v>33173402.437830001</v>
          </cell>
          <cell r="J307">
            <v>39899405.103359997</v>
          </cell>
          <cell r="K307">
            <v>42275390.788000003</v>
          </cell>
          <cell r="L307">
            <v>46286014</v>
          </cell>
          <cell r="M307">
            <v>0</v>
          </cell>
          <cell r="N307">
            <v>0</v>
          </cell>
        </row>
        <row r="308">
          <cell r="A308" t="str">
            <v xml:space="preserve">      Créances sur  les  B.C.M</v>
          </cell>
          <cell r="B308">
            <v>127686.792</v>
          </cell>
          <cell r="C308">
            <v>248454.682</v>
          </cell>
          <cell r="D308">
            <v>242739.83100000001</v>
          </cell>
          <cell r="E308">
            <v>241441.962</v>
          </cell>
          <cell r="F308">
            <v>262761.364</v>
          </cell>
          <cell r="G308">
            <v>266776.09999999998</v>
          </cell>
          <cell r="H308">
            <v>294968.696</v>
          </cell>
          <cell r="I308">
            <v>284014.84571000002</v>
          </cell>
          <cell r="J308">
            <v>329771.58400000003</v>
          </cell>
          <cell r="K308">
            <v>299097.315</v>
          </cell>
          <cell r="L308">
            <v>368147</v>
          </cell>
          <cell r="M308">
            <v>288726</v>
          </cell>
          <cell r="N308">
            <v>419793</v>
          </cell>
        </row>
        <row r="309">
          <cell r="A309" t="str">
            <v xml:space="preserve">   b) Engagements</v>
          </cell>
          <cell r="B309">
            <v>-5024078.1489999983</v>
          </cell>
          <cell r="C309">
            <v>-4984541.3559999978</v>
          </cell>
          <cell r="D309">
            <v>-5030190.9169999994</v>
          </cell>
          <cell r="E309">
            <v>-4321057.5280000009</v>
          </cell>
          <cell r="F309">
            <v>-4067939.9840000002</v>
          </cell>
          <cell r="G309">
            <v>-59934866.420000002</v>
          </cell>
          <cell r="H309">
            <v>-56338573.459000006</v>
          </cell>
          <cell r="I309">
            <v>-40631226.015150003</v>
          </cell>
          <cell r="J309">
            <v>-54685261.365879998</v>
          </cell>
          <cell r="K309">
            <v>-55108940.155999996</v>
          </cell>
          <cell r="L309">
            <v>-53691838.5</v>
          </cell>
          <cell r="M309">
            <v>0</v>
          </cell>
          <cell r="N309">
            <v>0</v>
          </cell>
        </row>
        <row r="311">
          <cell r="A311" t="str">
            <v xml:space="preserve">      Encaisses des BCM</v>
          </cell>
          <cell r="B311">
            <v>548331.897</v>
          </cell>
          <cell r="C311">
            <v>664838.45900000003</v>
          </cell>
          <cell r="D311">
            <v>765340.08100000001</v>
          </cell>
          <cell r="E311">
            <v>928890.25699999998</v>
          </cell>
          <cell r="F311">
            <v>1062010</v>
          </cell>
          <cell r="G311">
            <v>2158643</v>
          </cell>
          <cell r="H311">
            <v>847621</v>
          </cell>
          <cell r="I311">
            <v>1409770</v>
          </cell>
          <cell r="J311">
            <v>1816666</v>
          </cell>
          <cell r="K311">
            <v>1982284</v>
          </cell>
          <cell r="L311">
            <v>1957423</v>
          </cell>
          <cell r="M311">
            <v>0</v>
          </cell>
          <cell r="N311">
            <v>0</v>
          </cell>
        </row>
        <row r="312">
          <cell r="A312" t="str">
            <v xml:space="preserve">      Dépôts des B.C.M</v>
          </cell>
          <cell r="B312">
            <v>1147125.933</v>
          </cell>
          <cell r="C312">
            <v>1014829.58</v>
          </cell>
          <cell r="D312">
            <v>890751.87600000005</v>
          </cell>
          <cell r="E312">
            <v>1319629.6609999998</v>
          </cell>
          <cell r="F312">
            <v>1158072.5959999999</v>
          </cell>
          <cell r="G312">
            <v>971280.33100000001</v>
          </cell>
          <cell r="H312">
            <v>673850.929</v>
          </cell>
          <cell r="I312">
            <v>2338656.0975299999</v>
          </cell>
          <cell r="J312">
            <v>1172793.68</v>
          </cell>
          <cell r="K312">
            <v>1420646.713</v>
          </cell>
          <cell r="L312">
            <v>1762645</v>
          </cell>
          <cell r="M312">
            <v>0</v>
          </cell>
          <cell r="N312">
            <v>0</v>
          </cell>
        </row>
        <row r="313">
          <cell r="A313" t="str">
            <v xml:space="preserve">      Autres   engagements  non classifiés</v>
          </cell>
          <cell r="B313">
            <v>-6719535.9789999984</v>
          </cell>
          <cell r="C313">
            <v>-6664209.3949999977</v>
          </cell>
          <cell r="D313">
            <v>-6686282.8739999998</v>
          </cell>
          <cell r="E313">
            <v>-6569577.4460000005</v>
          </cell>
          <cell r="F313">
            <v>-6288022.5800000001</v>
          </cell>
          <cell r="G313">
            <v>-63064789.751000002</v>
          </cell>
          <cell r="H313">
            <v>-57860045.388000004</v>
          </cell>
          <cell r="I313">
            <v>-44379652.112680003</v>
          </cell>
          <cell r="J313">
            <v>-57674721.045879997</v>
          </cell>
          <cell r="K313">
            <v>-58511870.868999995</v>
          </cell>
          <cell r="L313">
            <v>-57411906.5</v>
          </cell>
          <cell r="M313">
            <v>0</v>
          </cell>
          <cell r="N313">
            <v>0</v>
          </cell>
        </row>
        <row r="314">
          <cell r="A314" t="str">
            <v xml:space="preserve">      Dépôts des B.C.M</v>
          </cell>
          <cell r="B314">
            <v>1147125.933</v>
          </cell>
          <cell r="C314">
            <v>1014829.58</v>
          </cell>
          <cell r="D314">
            <v>890751.87600000005</v>
          </cell>
          <cell r="E314">
            <v>1319629.6609999998</v>
          </cell>
          <cell r="F314">
            <v>1158072.5959999999</v>
          </cell>
          <cell r="G314">
            <v>971280.33100000001</v>
          </cell>
          <cell r="H314">
            <v>673850.929</v>
          </cell>
          <cell r="I314">
            <v>2338656.0975299999</v>
          </cell>
          <cell r="J314">
            <v>1172793.68</v>
          </cell>
          <cell r="K314">
            <v>1420646.713</v>
          </cell>
          <cell r="L314">
            <v>1762645</v>
          </cell>
          <cell r="M314">
            <v>3010784</v>
          </cell>
          <cell r="N314">
            <v>2896200</v>
          </cell>
        </row>
        <row r="315">
          <cell r="A315" t="str">
            <v xml:space="preserve">        2. Banques Commerciales  (b-a)</v>
          </cell>
          <cell r="B315">
            <v>-2655409.6749999993</v>
          </cell>
          <cell r="C315">
            <v>-3244250.2469999995</v>
          </cell>
          <cell r="D315">
            <v>-4162161.176</v>
          </cell>
          <cell r="E315">
            <v>-5519245.8880000003</v>
          </cell>
          <cell r="F315">
            <v>-5520956.9450000003</v>
          </cell>
          <cell r="G315">
            <v>-9957985.8580000028</v>
          </cell>
          <cell r="H315">
            <v>-8256033.705000001</v>
          </cell>
          <cell r="I315">
            <v>-9603948.6819999963</v>
          </cell>
          <cell r="J315">
            <v>-10870408.580999998</v>
          </cell>
          <cell r="K315">
            <v>-11591626</v>
          </cell>
          <cell r="L315">
            <v>-15341233</v>
          </cell>
          <cell r="M315">
            <v>0</v>
          </cell>
          <cell r="N315">
            <v>0</v>
          </cell>
        </row>
        <row r="316">
          <cell r="A316" t="str">
            <v>DIRECTION  DES ETUDES</v>
          </cell>
        </row>
        <row r="317">
          <cell r="A317" t="str">
            <v xml:space="preserve">    a) Avoirs</v>
          </cell>
          <cell r="B317">
            <v>3621556.6379999993</v>
          </cell>
          <cell r="C317">
            <v>4294824.5389999999</v>
          </cell>
          <cell r="D317">
            <v>5236138.6540000001</v>
          </cell>
          <cell r="E317">
            <v>6473699.2860000003</v>
          </cell>
          <cell r="F317">
            <v>6657762.6380000003</v>
          </cell>
          <cell r="G317">
            <v>13692264.977000002</v>
          </cell>
          <cell r="H317">
            <v>13689565.08</v>
          </cell>
          <cell r="I317">
            <v>14025096.630999997</v>
          </cell>
          <cell r="J317">
            <v>15844258.673999999</v>
          </cell>
          <cell r="K317">
            <v>17189678</v>
          </cell>
          <cell r="L317">
            <v>20085136</v>
          </cell>
          <cell r="M317">
            <v>0</v>
          </cell>
          <cell r="N317">
            <v>0</v>
          </cell>
        </row>
        <row r="318">
          <cell r="A318" t="str">
            <v>DIRECTION  DES ETUDES</v>
          </cell>
          <cell r="B318" t="str">
            <v>(en milliers de  FC )</v>
          </cell>
        </row>
        <row r="319">
          <cell r="A319" t="str">
            <v xml:space="preserve">           Réseves des Banques</v>
          </cell>
          <cell r="B319">
            <v>1701527.0469999998</v>
          </cell>
          <cell r="C319">
            <v>1786624.0790000001</v>
          </cell>
          <cell r="D319">
            <v>1646964.33</v>
          </cell>
          <cell r="E319">
            <v>2471438.0839999998</v>
          </cell>
          <cell r="F319">
            <v>2401429.9550000001</v>
          </cell>
          <cell r="G319">
            <v>3421631.7620000001</v>
          </cell>
          <cell r="H319">
            <v>2222976.0219999999</v>
          </cell>
          <cell r="I319">
            <v>3538937.8689999999</v>
          </cell>
          <cell r="J319">
            <v>3210634.6910000001</v>
          </cell>
          <cell r="K319">
            <v>3795188</v>
          </cell>
          <cell r="L319">
            <v>4505308</v>
          </cell>
          <cell r="M319">
            <v>0</v>
          </cell>
          <cell r="N319">
            <v>0</v>
          </cell>
        </row>
        <row r="320">
          <cell r="A320" t="str">
            <v xml:space="preserve">          Autres avoirs non classiés</v>
          </cell>
          <cell r="B320">
            <v>1920029.5909999998</v>
          </cell>
          <cell r="C320">
            <v>2508200.4599999995</v>
          </cell>
          <cell r="D320">
            <v>3589174.324</v>
          </cell>
          <cell r="E320">
            <v>4002261.2020000005</v>
          </cell>
          <cell r="F320">
            <v>4256332.6830000002</v>
          </cell>
          <cell r="G320">
            <v>10270633.215000002</v>
          </cell>
          <cell r="H320">
            <v>11466589.058</v>
          </cell>
          <cell r="I320">
            <v>10486158.761999998</v>
          </cell>
          <cell r="J320">
            <v>12633623.982999999</v>
          </cell>
          <cell r="K320">
            <v>13394490</v>
          </cell>
          <cell r="L320">
            <v>15579828</v>
          </cell>
          <cell r="M320">
            <v>0</v>
          </cell>
          <cell r="N320">
            <v>0</v>
          </cell>
        </row>
        <row r="321">
          <cell r="A321" t="str">
            <v xml:space="preserve">           Réseves des Banques</v>
          </cell>
          <cell r="B321">
            <v>1701527.0469999998</v>
          </cell>
          <cell r="C321">
            <v>1786624.0790000001</v>
          </cell>
          <cell r="D321">
            <v>1646964.33</v>
          </cell>
          <cell r="E321">
            <v>2471438.0839999998</v>
          </cell>
          <cell r="F321">
            <v>2401429.9550000001</v>
          </cell>
          <cell r="G321">
            <v>3421631.7620000001</v>
          </cell>
          <cell r="H321">
            <v>2222976.0219999999</v>
          </cell>
          <cell r="I321">
            <v>3538937.8689999999</v>
          </cell>
          <cell r="J321">
            <v>3210634.6910000001</v>
          </cell>
          <cell r="K321">
            <v>3795188</v>
          </cell>
          <cell r="L321">
            <v>4505308</v>
          </cell>
          <cell r="M321">
            <v>5688302</v>
          </cell>
          <cell r="N321">
            <v>5407978</v>
          </cell>
        </row>
        <row r="322">
          <cell r="A322" t="str">
            <v xml:space="preserve">    b) E ngagements </v>
          </cell>
          <cell r="B322">
            <v>966146.96299999999</v>
          </cell>
          <cell r="C322">
            <v>1050574.2920000001</v>
          </cell>
          <cell r="D322">
            <v>1073977.4780000001</v>
          </cell>
          <cell r="E322">
            <v>954453.39800000004</v>
          </cell>
          <cell r="F322">
            <v>1136805.6930000002</v>
          </cell>
          <cell r="G322">
            <v>3734279.1189999999</v>
          </cell>
          <cell r="H322">
            <v>5433531.3749999991</v>
          </cell>
          <cell r="I322">
            <v>4421147.949</v>
          </cell>
          <cell r="J322">
            <v>4973850.0930000003</v>
          </cell>
          <cell r="K322">
            <v>5598052</v>
          </cell>
          <cell r="L322">
            <v>4743903</v>
          </cell>
          <cell r="M322">
            <v>0</v>
          </cell>
          <cell r="N322">
            <v>0</v>
          </cell>
        </row>
        <row r="323">
          <cell r="A323" t="str">
            <v/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</row>
        <row r="324">
          <cell r="A324" t="str">
            <v xml:space="preserve">          Crédit de la banque Centrale</v>
          </cell>
          <cell r="B324">
            <v>166549.09299999999</v>
          </cell>
          <cell r="C324">
            <v>156505.486</v>
          </cell>
          <cell r="D324">
            <v>185979.73699999999</v>
          </cell>
          <cell r="E324">
            <v>243162.52299999999</v>
          </cell>
          <cell r="F324">
            <v>268234.88900000002</v>
          </cell>
          <cell r="G324">
            <v>318699.53899999999</v>
          </cell>
          <cell r="H324">
            <v>714444.14599999995</v>
          </cell>
          <cell r="I324">
            <v>887152.04299999995</v>
          </cell>
          <cell r="J324">
            <v>940968.31099999999</v>
          </cell>
          <cell r="K324">
            <v>1098378</v>
          </cell>
          <cell r="L324">
            <v>373088</v>
          </cell>
          <cell r="M324">
            <v>0</v>
          </cell>
          <cell r="N324">
            <v>0</v>
          </cell>
        </row>
        <row r="325">
          <cell r="A325" t="str">
            <v xml:space="preserve">          Autres engagements non classifiés</v>
          </cell>
          <cell r="B325">
            <v>799597.87</v>
          </cell>
          <cell r="C325">
            <v>894068.8060000001</v>
          </cell>
          <cell r="D325">
            <v>887997.74100000004</v>
          </cell>
          <cell r="E325">
            <v>711290.87500000012</v>
          </cell>
          <cell r="F325">
            <v>868570.80400000012</v>
          </cell>
          <cell r="G325">
            <v>3415579.58</v>
          </cell>
          <cell r="H325">
            <v>4719087.2289999994</v>
          </cell>
          <cell r="I325">
            <v>3533995.906</v>
          </cell>
          <cell r="J325">
            <v>4032881.7820000001</v>
          </cell>
          <cell r="K325">
            <v>4499674</v>
          </cell>
          <cell r="L325">
            <v>4370815</v>
          </cell>
          <cell r="M325">
            <v>0</v>
          </cell>
          <cell r="N325">
            <v>0</v>
          </cell>
        </row>
        <row r="326">
          <cell r="A326" t="str">
            <v xml:space="preserve">          Crédit de la banque Centrale</v>
          </cell>
          <cell r="B326">
            <v>166549.09299999999</v>
          </cell>
          <cell r="C326">
            <v>156505.486</v>
          </cell>
          <cell r="D326">
            <v>185979.73699999999</v>
          </cell>
          <cell r="E326">
            <v>243162.52299999999</v>
          </cell>
          <cell r="F326">
            <v>268234.88900000002</v>
          </cell>
          <cell r="G326">
            <v>318699.53899999999</v>
          </cell>
          <cell r="H326">
            <v>714444.14599999995</v>
          </cell>
          <cell r="I326">
            <v>887152.04299999995</v>
          </cell>
          <cell r="J326">
            <v>940968.31099999999</v>
          </cell>
          <cell r="K326">
            <v>1098378</v>
          </cell>
          <cell r="L326">
            <v>373088</v>
          </cell>
          <cell r="M326">
            <v>895740</v>
          </cell>
          <cell r="N326">
            <v>622118</v>
          </cell>
        </row>
        <row r="327">
          <cell r="A327">
            <v>37224.819686689814</v>
          </cell>
          <cell r="B327">
            <v>799597.87</v>
          </cell>
          <cell r="C327">
            <v>894068.8060000001</v>
          </cell>
          <cell r="D327">
            <v>887997.74100000004</v>
          </cell>
          <cell r="E327">
            <v>711290.87500000012</v>
          </cell>
          <cell r="F327">
            <v>868570.80400000012</v>
          </cell>
          <cell r="G327">
            <v>3415579.58</v>
          </cell>
          <cell r="H327">
            <v>4719087.2289999994</v>
          </cell>
          <cell r="I327">
            <v>3533995.906</v>
          </cell>
          <cell r="J327">
            <v>4032881.7820000001</v>
          </cell>
          <cell r="K327">
            <v>4499674</v>
          </cell>
          <cell r="L327">
            <v>4370815</v>
          </cell>
          <cell r="M327">
            <v>5170786</v>
          </cell>
          <cell r="N327">
            <v>2568579</v>
          </cell>
        </row>
        <row r="328">
          <cell r="A328" t="str">
            <v/>
          </cell>
        </row>
        <row r="329">
          <cell r="A329">
            <v>37558.878196064812</v>
          </cell>
          <cell r="B329">
            <v>127686.792</v>
          </cell>
          <cell r="C329">
            <v>248454.682</v>
          </cell>
          <cell r="D329">
            <v>242739.83100000001</v>
          </cell>
          <cell r="E329">
            <v>241441.962</v>
          </cell>
          <cell r="F329">
            <v>262761.364</v>
          </cell>
          <cell r="G329">
            <v>266776.09999999998</v>
          </cell>
          <cell r="H329">
            <v>294968.696</v>
          </cell>
          <cell r="I329">
            <v>284014.84571000002</v>
          </cell>
          <cell r="J329">
            <v>329771.58400000003</v>
          </cell>
          <cell r="K329">
            <v>299097.315</v>
          </cell>
          <cell r="L329">
            <v>368147</v>
          </cell>
          <cell r="M329">
            <v>288726</v>
          </cell>
          <cell r="N329">
            <v>419793</v>
          </cell>
        </row>
        <row r="330">
          <cell r="A330" t="str">
            <v/>
          </cell>
          <cell r="B330">
            <v>10317216.730999999</v>
          </cell>
          <cell r="C330">
            <v>11428755.518999998</v>
          </cell>
          <cell r="D330">
            <v>11267082.115999999</v>
          </cell>
          <cell r="E330">
            <v>11395920.674999997</v>
          </cell>
          <cell r="F330">
            <v>11274245.684</v>
          </cell>
          <cell r="G330">
            <v>42131616.567000002</v>
          </cell>
          <cell r="H330">
            <v>38680811.613999993</v>
          </cell>
          <cell r="I330">
            <v>33173402.437830001</v>
          </cell>
          <cell r="J330">
            <v>39899405.103359997</v>
          </cell>
          <cell r="K330">
            <v>42275390.788000003</v>
          </cell>
          <cell r="L330">
            <v>46286014</v>
          </cell>
          <cell r="M330">
            <v>48543124</v>
          </cell>
          <cell r="N330">
            <v>40369029</v>
          </cell>
        </row>
        <row r="331">
          <cell r="A331" t="str">
            <v xml:space="preserve">      Créances sur  les  B.C.M</v>
          </cell>
          <cell r="B331">
            <v>127686.792</v>
          </cell>
          <cell r="C331">
            <v>248454.682</v>
          </cell>
          <cell r="D331">
            <v>242739.83100000001</v>
          </cell>
          <cell r="E331">
            <v>241441.962</v>
          </cell>
          <cell r="F331">
            <v>262761.364</v>
          </cell>
          <cell r="G331">
            <v>266776.09999999998</v>
          </cell>
          <cell r="H331">
            <v>294968.696</v>
          </cell>
          <cell r="I331">
            <v>284014.84571000002</v>
          </cell>
          <cell r="J331">
            <v>329771.58400000003</v>
          </cell>
          <cell r="K331">
            <v>299097.315</v>
          </cell>
          <cell r="L331">
            <v>368147</v>
          </cell>
          <cell r="M331">
            <v>288726</v>
          </cell>
          <cell r="N331">
            <v>419793</v>
          </cell>
        </row>
        <row r="332">
          <cell r="A332" t="str">
            <v xml:space="preserve">   b) Engagements</v>
          </cell>
          <cell r="B332">
            <v>-5024078.1489999983</v>
          </cell>
          <cell r="C332">
            <v>-4984541.3559999978</v>
          </cell>
          <cell r="D332">
            <v>-5030190.9169999994</v>
          </cell>
          <cell r="E332">
            <v>-4321057.5280000009</v>
          </cell>
          <cell r="F332">
            <v>-4067939.9840000002</v>
          </cell>
          <cell r="G332">
            <v>-59934866.420000002</v>
          </cell>
          <cell r="H332">
            <v>-56338573.459000006</v>
          </cell>
          <cell r="I332">
            <v>-40631226.015150003</v>
          </cell>
          <cell r="J332">
            <v>-54685261.365879998</v>
          </cell>
          <cell r="K332">
            <v>-55108940.155999996</v>
          </cell>
          <cell r="L332">
            <v>-53691838.5</v>
          </cell>
          <cell r="M332">
            <v>-52772656.400000021</v>
          </cell>
          <cell r="N332">
            <v>-51442507</v>
          </cell>
        </row>
        <row r="334">
          <cell r="A334" t="str">
            <v xml:space="preserve">      Encaisses des BCM</v>
          </cell>
          <cell r="B334">
            <v>548331.897</v>
          </cell>
          <cell r="C334">
            <v>664838.45900000003</v>
          </cell>
          <cell r="D334">
            <v>765340.08100000001</v>
          </cell>
          <cell r="E334">
            <v>928890.25699999998</v>
          </cell>
          <cell r="F334">
            <v>1062010</v>
          </cell>
          <cell r="G334">
            <v>2158643</v>
          </cell>
          <cell r="H334">
            <v>847621</v>
          </cell>
          <cell r="I334">
            <v>1409770</v>
          </cell>
          <cell r="J334">
            <v>1816666</v>
          </cell>
          <cell r="K334">
            <v>1982284</v>
          </cell>
          <cell r="L334">
            <v>1957423</v>
          </cell>
          <cell r="M334">
            <v>2025700</v>
          </cell>
          <cell r="N334">
            <v>1853928</v>
          </cell>
        </row>
        <row r="335">
          <cell r="A335" t="str">
            <v xml:space="preserve">      Dépôts des B.C.M</v>
          </cell>
          <cell r="B335">
            <v>1147125.933</v>
          </cell>
          <cell r="C335">
            <v>1014829.58</v>
          </cell>
          <cell r="D335">
            <v>890751.87600000005</v>
          </cell>
          <cell r="E335">
            <v>1319629.6609999998</v>
          </cell>
          <cell r="F335">
            <v>1158072.5959999999</v>
          </cell>
          <cell r="G335">
            <v>971280.33100000001</v>
          </cell>
          <cell r="H335">
            <v>673850.929</v>
          </cell>
          <cell r="I335">
            <v>2338656.0975299999</v>
          </cell>
          <cell r="J335">
            <v>1172793.68</v>
          </cell>
          <cell r="K335">
            <v>1420646.713</v>
          </cell>
          <cell r="L335">
            <v>1762645</v>
          </cell>
          <cell r="M335">
            <v>3010784</v>
          </cell>
          <cell r="N335">
            <v>2896200</v>
          </cell>
        </row>
        <row r="336">
          <cell r="A336" t="str">
            <v xml:space="preserve">      Autres   engagements  non classifiés</v>
          </cell>
          <cell r="B336">
            <v>-6719535.9789999984</v>
          </cell>
          <cell r="C336">
            <v>-6664209.3949999977</v>
          </cell>
          <cell r="D336">
            <v>-6686282.8739999998</v>
          </cell>
          <cell r="E336">
            <v>-6569577.4460000005</v>
          </cell>
          <cell r="F336">
            <v>-6288022.5800000001</v>
          </cell>
          <cell r="G336">
            <v>-63064789.751000002</v>
          </cell>
          <cell r="H336">
            <v>-57860045.388000004</v>
          </cell>
          <cell r="I336">
            <v>-44379652.112680003</v>
          </cell>
          <cell r="J336">
            <v>-57674721.045879997</v>
          </cell>
          <cell r="K336">
            <v>-58511870.868999995</v>
          </cell>
          <cell r="L336">
            <v>-57411906.5</v>
          </cell>
          <cell r="M336">
            <v>-57809140.400000021</v>
          </cell>
          <cell r="N336">
            <v>-56192635</v>
          </cell>
        </row>
        <row r="337">
          <cell r="A337" t="str">
            <v xml:space="preserve">      Dépôts des B.C.M</v>
          </cell>
          <cell r="B337">
            <v>1147125.933</v>
          </cell>
          <cell r="C337">
            <v>1014829.58</v>
          </cell>
          <cell r="D337">
            <v>890751.87600000005</v>
          </cell>
          <cell r="E337">
            <v>1319629.6609999998</v>
          </cell>
          <cell r="F337">
            <v>1158072.5959999999</v>
          </cell>
          <cell r="G337">
            <v>971280.33100000001</v>
          </cell>
          <cell r="H337">
            <v>673850.929</v>
          </cell>
          <cell r="I337">
            <v>2338656.0975299999</v>
          </cell>
          <cell r="J337">
            <v>1172793.68</v>
          </cell>
          <cell r="K337">
            <v>1420646.713</v>
          </cell>
          <cell r="L337">
            <v>1762645</v>
          </cell>
          <cell r="M337">
            <v>3010784</v>
          </cell>
          <cell r="N337">
            <v>2896200</v>
          </cell>
        </row>
        <row r="338">
          <cell r="A338" t="str">
            <v xml:space="preserve">        2. Banques Commerciales  (b-a)</v>
          </cell>
          <cell r="B338">
            <v>-2655409.6749999993</v>
          </cell>
          <cell r="C338">
            <v>-3244250.2469999995</v>
          </cell>
          <cell r="D338">
            <v>-4162161.176</v>
          </cell>
          <cell r="E338">
            <v>-5519245.8880000003</v>
          </cell>
          <cell r="F338">
            <v>-5520956.9450000003</v>
          </cell>
          <cell r="G338">
            <v>-9957985.8580000028</v>
          </cell>
          <cell r="H338">
            <v>-8256033.705000001</v>
          </cell>
          <cell r="I338">
            <v>-9603948.6819999963</v>
          </cell>
          <cell r="J338">
            <v>-10870408.580999998</v>
          </cell>
          <cell r="K338">
            <v>-11591626</v>
          </cell>
          <cell r="L338">
            <v>-15341233</v>
          </cell>
          <cell r="M338">
            <v>-16206411</v>
          </cell>
          <cell r="N338">
            <v>-16088486</v>
          </cell>
        </row>
        <row r="340">
          <cell r="A340" t="str">
            <v xml:space="preserve">    a) Avoirs</v>
          </cell>
          <cell r="B340">
            <v>3621556.6379999993</v>
          </cell>
          <cell r="C340">
            <v>4294824.5389999999</v>
          </cell>
          <cell r="D340">
            <v>5236138.6540000001</v>
          </cell>
          <cell r="E340">
            <v>6473699.2860000003</v>
          </cell>
          <cell r="F340">
            <v>6657762.6380000003</v>
          </cell>
          <cell r="G340">
            <v>13692264.977000002</v>
          </cell>
          <cell r="H340">
            <v>13689565.08</v>
          </cell>
          <cell r="I340">
            <v>14025096.630999997</v>
          </cell>
          <cell r="J340">
            <v>15844258.673999999</v>
          </cell>
          <cell r="K340">
            <v>17189678</v>
          </cell>
          <cell r="L340">
            <v>20085136</v>
          </cell>
          <cell r="M340">
            <v>22272937</v>
          </cell>
          <cell r="N340">
            <v>19279183</v>
          </cell>
        </row>
        <row r="342">
          <cell r="A342" t="str">
            <v xml:space="preserve">           Réseves des Banques</v>
          </cell>
          <cell r="B342">
            <v>1701527.0469999998</v>
          </cell>
          <cell r="C342">
            <v>1786624.0790000001</v>
          </cell>
          <cell r="D342">
            <v>1646964.33</v>
          </cell>
          <cell r="E342">
            <v>2471438.0839999998</v>
          </cell>
          <cell r="F342">
            <v>2401429.9550000001</v>
          </cell>
          <cell r="G342">
            <v>3421631.7620000001</v>
          </cell>
          <cell r="H342">
            <v>2222976.0219999999</v>
          </cell>
          <cell r="I342">
            <v>3538937.8689999999</v>
          </cell>
          <cell r="J342">
            <v>3210634.6910000001</v>
          </cell>
          <cell r="K342">
            <v>3795188</v>
          </cell>
          <cell r="L342">
            <v>4505308</v>
          </cell>
          <cell r="M342">
            <v>5688302</v>
          </cell>
          <cell r="N342">
            <v>5407978</v>
          </cell>
        </row>
        <row r="343">
          <cell r="A343" t="str">
            <v xml:space="preserve">          Autres avoirs non classiés</v>
          </cell>
          <cell r="B343">
            <v>1920029.5909999998</v>
          </cell>
          <cell r="C343">
            <v>2508200.4599999995</v>
          </cell>
          <cell r="D343">
            <v>3589174.324</v>
          </cell>
          <cell r="E343">
            <v>4002261.2020000005</v>
          </cell>
          <cell r="F343">
            <v>4256332.6830000002</v>
          </cell>
          <cell r="G343">
            <v>10270633.215000002</v>
          </cell>
          <cell r="H343">
            <v>11466589.058</v>
          </cell>
          <cell r="I343">
            <v>10486158.761999998</v>
          </cell>
          <cell r="J343">
            <v>12633623.982999999</v>
          </cell>
          <cell r="K343">
            <v>13394490</v>
          </cell>
          <cell r="L343">
            <v>15579828</v>
          </cell>
          <cell r="M343">
            <v>16584635</v>
          </cell>
          <cell r="N343">
            <v>13871205</v>
          </cell>
        </row>
        <row r="344">
          <cell r="A344" t="str">
            <v xml:space="preserve">           Réseves des Banques</v>
          </cell>
          <cell r="B344">
            <v>1701527.0469999998</v>
          </cell>
          <cell r="C344">
            <v>1786624.0790000001</v>
          </cell>
          <cell r="D344">
            <v>1646964.33</v>
          </cell>
          <cell r="E344">
            <v>2471438.0839999998</v>
          </cell>
          <cell r="F344">
            <v>2401429.9550000001</v>
          </cell>
          <cell r="G344">
            <v>3421631.7620000001</v>
          </cell>
          <cell r="H344">
            <v>2222976.0219999999</v>
          </cell>
          <cell r="I344">
            <v>3538937.8689999999</v>
          </cell>
          <cell r="J344">
            <v>3210634.6910000001</v>
          </cell>
          <cell r="K344">
            <v>3795188</v>
          </cell>
          <cell r="L344">
            <v>4505308</v>
          </cell>
          <cell r="M344">
            <v>5688302</v>
          </cell>
          <cell r="N344">
            <v>5407978</v>
          </cell>
        </row>
        <row r="345">
          <cell r="A345" t="str">
            <v xml:space="preserve">    b) E ngagements </v>
          </cell>
          <cell r="B345">
            <v>966146.96299999999</v>
          </cell>
          <cell r="C345">
            <v>1050574.2920000001</v>
          </cell>
          <cell r="D345">
            <v>1073977.4780000001</v>
          </cell>
          <cell r="E345">
            <v>954453.39800000004</v>
          </cell>
          <cell r="F345">
            <v>1136805.6930000002</v>
          </cell>
          <cell r="G345">
            <v>3734279.1189999999</v>
          </cell>
          <cell r="H345">
            <v>5433531.3749999991</v>
          </cell>
          <cell r="I345">
            <v>4421147.949</v>
          </cell>
          <cell r="J345">
            <v>4973850.0930000003</v>
          </cell>
          <cell r="K345">
            <v>5598052</v>
          </cell>
          <cell r="L345">
            <v>4743903</v>
          </cell>
          <cell r="M345">
            <v>6066526</v>
          </cell>
          <cell r="N345">
            <v>3190697</v>
          </cell>
        </row>
        <row r="346">
          <cell r="A346" t="str">
            <v/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</row>
        <row r="347">
          <cell r="A347" t="str">
            <v xml:space="preserve">          Crédit de la banque Centrale</v>
          </cell>
          <cell r="B347">
            <v>166549.09299999999</v>
          </cell>
          <cell r="C347">
            <v>156505.486</v>
          </cell>
          <cell r="D347">
            <v>185979.73699999999</v>
          </cell>
          <cell r="E347">
            <v>243162.52299999999</v>
          </cell>
          <cell r="F347">
            <v>268234.88900000002</v>
          </cell>
          <cell r="G347">
            <v>318699.53899999999</v>
          </cell>
          <cell r="H347">
            <v>714444.14599999995</v>
          </cell>
          <cell r="I347">
            <v>887152.04299999995</v>
          </cell>
          <cell r="J347">
            <v>940968.31099999999</v>
          </cell>
          <cell r="K347">
            <v>1098378</v>
          </cell>
          <cell r="L347">
            <v>373088</v>
          </cell>
          <cell r="M347">
            <v>895740</v>
          </cell>
          <cell r="N347">
            <v>622118</v>
          </cell>
        </row>
        <row r="348">
          <cell r="A348" t="str">
            <v xml:space="preserve">          Autres engagements non classifiés</v>
          </cell>
          <cell r="B348">
            <v>799597.87</v>
          </cell>
          <cell r="C348">
            <v>894068.8060000001</v>
          </cell>
          <cell r="D348">
            <v>887997.74100000004</v>
          </cell>
          <cell r="E348">
            <v>711290.87500000012</v>
          </cell>
          <cell r="F348">
            <v>868570.80400000012</v>
          </cell>
          <cell r="G348">
            <v>3415579.58</v>
          </cell>
          <cell r="H348">
            <v>4719087.2289999994</v>
          </cell>
          <cell r="I348">
            <v>3533995.906</v>
          </cell>
          <cell r="J348">
            <v>4032881.7820000001</v>
          </cell>
          <cell r="K348">
            <v>4499674</v>
          </cell>
          <cell r="L348">
            <v>4370815</v>
          </cell>
          <cell r="M348">
            <v>5170786</v>
          </cell>
          <cell r="N348">
            <v>2568579</v>
          </cell>
        </row>
        <row r="349">
          <cell r="A349" t="str">
            <v xml:space="preserve">          Crédit de la banque Centrale</v>
          </cell>
          <cell r="B349">
            <v>166549.09299999999</v>
          </cell>
          <cell r="C349">
            <v>156505.486</v>
          </cell>
          <cell r="D349">
            <v>185979.73699999999</v>
          </cell>
          <cell r="E349">
            <v>243162.52299999999</v>
          </cell>
          <cell r="F349">
            <v>268234.88900000002</v>
          </cell>
          <cell r="G349">
            <v>318699.53899999999</v>
          </cell>
          <cell r="H349">
            <v>714444.14599999995</v>
          </cell>
          <cell r="I349">
            <v>887152.04299999995</v>
          </cell>
          <cell r="J349">
            <v>940968.31099999999</v>
          </cell>
          <cell r="K349">
            <v>1098378</v>
          </cell>
          <cell r="L349">
            <v>373088</v>
          </cell>
          <cell r="M349">
            <v>895740</v>
          </cell>
          <cell r="N349">
            <v>622118</v>
          </cell>
        </row>
        <row r="350">
          <cell r="A350">
            <v>37764.390876041667</v>
          </cell>
          <cell r="B350">
            <v>799597.87</v>
          </cell>
          <cell r="C350">
            <v>894068.8060000001</v>
          </cell>
          <cell r="D350">
            <v>887997.74100000004</v>
          </cell>
          <cell r="E350">
            <v>711290.87500000012</v>
          </cell>
          <cell r="F350">
            <v>868570.80400000012</v>
          </cell>
          <cell r="G350">
            <v>3415579.58</v>
          </cell>
          <cell r="H350">
            <v>4719087.2289999994</v>
          </cell>
          <cell r="I350">
            <v>3533995.906</v>
          </cell>
          <cell r="J350">
            <v>4032881.7820000001</v>
          </cell>
          <cell r="K350">
            <v>4499674</v>
          </cell>
          <cell r="L350">
            <v>4370815</v>
          </cell>
          <cell r="M350">
            <v>5170786</v>
          </cell>
          <cell r="N350">
            <v>2568579</v>
          </cell>
        </row>
        <row r="351">
          <cell r="A351" t="str">
            <v/>
          </cell>
        </row>
        <row r="352">
          <cell r="A352">
            <v>37609.873506944445</v>
          </cell>
        </row>
        <row r="353">
          <cell r="A353" t="str">
            <v/>
          </cell>
        </row>
        <row r="363">
          <cell r="A363" t="str">
            <v>BANQUE CENTRALE DU CONGO</v>
          </cell>
        </row>
        <row r="364">
          <cell r="A364" t="str">
            <v>DIRECTION  DES ETUDES</v>
          </cell>
        </row>
        <row r="365">
          <cell r="A365" t="str">
            <v>BANQUE CENTRALE DU CONGO</v>
          </cell>
          <cell r="B365" t="str">
            <v>LIQUIDITES MONETAIRES ET QUASI - MONETAIRES</v>
          </cell>
        </row>
        <row r="366">
          <cell r="A366" t="str">
            <v>DIRECTION  DES ETUDES</v>
          </cell>
          <cell r="B366" t="str">
            <v>(en FC )</v>
          </cell>
        </row>
        <row r="367">
          <cell r="B367" t="str">
            <v>LIQUIDITES MONETAIRES ET QUASI - MONETAIRES</v>
          </cell>
          <cell r="C367" t="str">
            <v/>
          </cell>
          <cell r="E367" t="str">
            <v/>
          </cell>
        </row>
        <row r="368">
          <cell r="B368">
            <v>2000</v>
          </cell>
          <cell r="D368" t="str">
            <v/>
          </cell>
          <cell r="E368">
            <v>2001</v>
          </cell>
          <cell r="F368" t="str">
            <v/>
          </cell>
        </row>
        <row r="369">
          <cell r="B369" t="str">
            <v>DECEMBRE</v>
          </cell>
          <cell r="C369" t="str">
            <v>JANVIER</v>
          </cell>
          <cell r="D369" t="str">
            <v>FEVRIER</v>
          </cell>
          <cell r="E369" t="str">
            <v>MARS</v>
          </cell>
          <cell r="F369" t="str">
            <v>AVRIL</v>
          </cell>
          <cell r="G369" t="str">
            <v>MAI</v>
          </cell>
          <cell r="H369" t="str">
            <v>JUIN</v>
          </cell>
          <cell r="I369" t="str">
            <v>JUILLET</v>
          </cell>
          <cell r="J369" t="str">
            <v>AOUT</v>
          </cell>
          <cell r="K369" t="str">
            <v>SEPTEMBRE</v>
          </cell>
          <cell r="L369" t="str">
            <v>OCTOBRE (1)</v>
          </cell>
          <cell r="M369" t="str">
            <v>NOVEMBRE</v>
          </cell>
          <cell r="N369" t="str">
            <v>DECEMBRE</v>
          </cell>
        </row>
        <row r="370">
          <cell r="B370">
            <v>2000</v>
          </cell>
          <cell r="D370" t="str">
            <v/>
          </cell>
          <cell r="E370">
            <v>2001</v>
          </cell>
          <cell r="F370" t="str">
            <v/>
          </cell>
        </row>
        <row r="371">
          <cell r="A371" t="str">
            <v xml:space="preserve"> A  .  Circulation Fiduciaire hors banques (1-2-3 )</v>
          </cell>
          <cell r="B371">
            <v>15962788.909999998</v>
          </cell>
          <cell r="C371">
            <v>17756382.151000001</v>
          </cell>
          <cell r="D371">
            <v>19639828.948999997</v>
          </cell>
          <cell r="E371">
            <v>21853323.960000001</v>
          </cell>
          <cell r="F371">
            <v>24815031.405000001</v>
          </cell>
          <cell r="G371">
            <v>26482577.335999999</v>
          </cell>
          <cell r="H371">
            <v>29764564.851</v>
          </cell>
          <cell r="I371">
            <v>30527124.968109999</v>
          </cell>
          <cell r="J371">
            <v>30672357.359999999</v>
          </cell>
          <cell r="K371">
            <v>29950667.195000004</v>
          </cell>
          <cell r="L371">
            <v>29796004</v>
          </cell>
          <cell r="M371">
            <v>0</v>
          </cell>
          <cell r="N371">
            <v>0</v>
          </cell>
        </row>
        <row r="373">
          <cell r="A373" t="str">
            <v xml:space="preserve">       (1)   Emission monétaire </v>
          </cell>
          <cell r="B373">
            <v>17619660.831999999</v>
          </cell>
          <cell r="C373">
            <v>20119943.561999999</v>
          </cell>
          <cell r="D373">
            <v>22286142.050999999</v>
          </cell>
          <cell r="E373">
            <v>24263140.480999999</v>
          </cell>
          <cell r="F373">
            <v>27314418.243000001</v>
          </cell>
          <cell r="G373">
            <v>30302829.359999999</v>
          </cell>
          <cell r="H373">
            <v>32280821.710000001</v>
          </cell>
          <cell r="I373">
            <v>34174817.913759999</v>
          </cell>
          <cell r="J373">
            <v>34996802.785999998</v>
          </cell>
          <cell r="K373">
            <v>34996202.744000003</v>
          </cell>
          <cell r="L373">
            <v>34978487</v>
          </cell>
          <cell r="M373">
            <v>0</v>
          </cell>
          <cell r="N373">
            <v>0</v>
          </cell>
        </row>
        <row r="374">
          <cell r="A374" t="str">
            <v xml:space="preserve">       (2)      Encaisses B.C.C</v>
          </cell>
          <cell r="B374">
            <v>-1108540.0249999999</v>
          </cell>
          <cell r="C374">
            <v>-1698722.952</v>
          </cell>
          <cell r="D374">
            <v>-1880973.0209999999</v>
          </cell>
          <cell r="E374">
            <v>-1480926.264</v>
          </cell>
          <cell r="F374">
            <v>-1437376.838</v>
          </cell>
          <cell r="G374">
            <v>-1661609.024</v>
          </cell>
          <cell r="H374">
            <v>-1668635.8589999999</v>
          </cell>
          <cell r="I374">
            <v>-2237922.9456500001</v>
          </cell>
          <cell r="J374">
            <v>-2507779.426</v>
          </cell>
          <cell r="K374">
            <v>-3063251.5490000001</v>
          </cell>
          <cell r="L374">
            <v>-3225060</v>
          </cell>
          <cell r="M374">
            <v>0</v>
          </cell>
          <cell r="N374">
            <v>0</v>
          </cell>
        </row>
        <row r="375">
          <cell r="A375" t="str">
            <v xml:space="preserve">       (3)      Encaisses B.C.M</v>
          </cell>
          <cell r="B375">
            <v>-548331.897</v>
          </cell>
          <cell r="C375">
            <v>-664838.45900000003</v>
          </cell>
          <cell r="D375">
            <v>-765340.08100000001</v>
          </cell>
          <cell r="E375">
            <v>-928890.25699999998</v>
          </cell>
          <cell r="F375">
            <v>-1062010</v>
          </cell>
          <cell r="G375">
            <v>-2158643</v>
          </cell>
          <cell r="H375">
            <v>-847621</v>
          </cell>
          <cell r="I375">
            <v>-1409770</v>
          </cell>
          <cell r="J375">
            <v>-1816666</v>
          </cell>
          <cell r="K375">
            <v>-1982284</v>
          </cell>
          <cell r="L375">
            <v>-1957423</v>
          </cell>
          <cell r="M375">
            <v>0</v>
          </cell>
          <cell r="N375">
            <v>0</v>
          </cell>
        </row>
        <row r="376">
          <cell r="A376" t="str">
            <v xml:space="preserve">       (2)      Encaisses B.C.C</v>
          </cell>
          <cell r="B376">
            <v>-1108540.0249999999</v>
          </cell>
          <cell r="C376">
            <v>-1698722.952</v>
          </cell>
          <cell r="D376">
            <v>-1880973.0209999999</v>
          </cell>
          <cell r="E376">
            <v>-1480926.264</v>
          </cell>
          <cell r="F376">
            <v>-1437376.838</v>
          </cell>
          <cell r="G376">
            <v>-1661609.024</v>
          </cell>
          <cell r="H376">
            <v>-1668635.8589999999</v>
          </cell>
          <cell r="I376">
            <v>-2237922.9456500001</v>
          </cell>
          <cell r="J376">
            <v>-2507779.426</v>
          </cell>
          <cell r="K376">
            <v>-3063251.5490000001</v>
          </cell>
          <cell r="L376">
            <v>-3225060</v>
          </cell>
          <cell r="M376">
            <v>-4244272</v>
          </cell>
          <cell r="N376">
            <v>-2871087</v>
          </cell>
        </row>
        <row r="377">
          <cell r="A377" t="str">
            <v>B.  Monnaie scripturale</v>
          </cell>
          <cell r="B377">
            <v>7595275.0829999996</v>
          </cell>
          <cell r="C377">
            <v>7763711.9610000001</v>
          </cell>
          <cell r="D377">
            <v>7762686.9100000001</v>
          </cell>
          <cell r="E377">
            <v>9479512.4920000006</v>
          </cell>
          <cell r="F377">
            <v>8613850.4220000003</v>
          </cell>
          <cell r="G377">
            <v>37264529.608999997</v>
          </cell>
          <cell r="H377">
            <v>36992460.486999996</v>
          </cell>
          <cell r="I377">
            <v>33652569.768429995</v>
          </cell>
          <cell r="J377">
            <v>39138918.942450002</v>
          </cell>
          <cell r="K377">
            <v>40300405.834999993</v>
          </cell>
          <cell r="L377">
            <v>41974280</v>
          </cell>
          <cell r="M377">
            <v>0</v>
          </cell>
          <cell r="N377">
            <v>0</v>
          </cell>
        </row>
        <row r="379">
          <cell r="A379" t="str">
            <v xml:space="preserve">Dépôts à vue en MN </v>
          </cell>
          <cell r="B379">
            <v>2594432.9470000002</v>
          </cell>
          <cell r="C379">
            <v>2887929.6979999994</v>
          </cell>
          <cell r="D379">
            <v>2942514.6700000004</v>
          </cell>
          <cell r="E379">
            <v>3699739.5349999997</v>
          </cell>
          <cell r="F379">
            <v>3377181.3839999996</v>
          </cell>
          <cell r="G379">
            <v>4350520.1529999999</v>
          </cell>
          <cell r="H379">
            <v>4468389.8760000002</v>
          </cell>
          <cell r="I379">
            <v>6485254.4748899993</v>
          </cell>
          <cell r="J379">
            <v>6110959.1524499999</v>
          </cell>
          <cell r="K379">
            <v>5965482.1679999996</v>
          </cell>
          <cell r="L379">
            <v>7058347</v>
          </cell>
          <cell r="M379">
            <v>0</v>
          </cell>
          <cell r="N379">
            <v>0</v>
          </cell>
        </row>
        <row r="380">
          <cell r="A380" t="str">
            <v xml:space="preserve">           B.C.C</v>
          </cell>
          <cell r="B380">
            <v>433570.24800000002</v>
          </cell>
          <cell r="C380">
            <v>335367.20400000003</v>
          </cell>
          <cell r="D380">
            <v>324176.359</v>
          </cell>
          <cell r="E380">
            <v>322921.40499999997</v>
          </cell>
          <cell r="F380">
            <v>-48728.671000000002</v>
          </cell>
          <cell r="G380">
            <v>909152.37499999988</v>
          </cell>
          <cell r="H380">
            <v>347287.22000000003</v>
          </cell>
          <cell r="I380">
            <v>1414449.0158899999</v>
          </cell>
          <cell r="J380">
            <v>1497031.89745</v>
          </cell>
          <cell r="K380">
            <v>422757.16799999995</v>
          </cell>
          <cell r="L380">
            <v>594995</v>
          </cell>
          <cell r="M380">
            <v>0</v>
          </cell>
          <cell r="N380">
            <v>0</v>
          </cell>
        </row>
        <row r="381">
          <cell r="A381" t="str">
            <v xml:space="preserve">           B.C.M</v>
          </cell>
          <cell r="B381">
            <v>2160862.699</v>
          </cell>
          <cell r="C381">
            <v>2552562.4939999995</v>
          </cell>
          <cell r="D381">
            <v>2618338.3110000002</v>
          </cell>
          <cell r="E381">
            <v>3376818.13</v>
          </cell>
          <cell r="F381">
            <v>3425910.0549999997</v>
          </cell>
          <cell r="G381">
            <v>3441367.7780000004</v>
          </cell>
          <cell r="H381">
            <v>4121102.6560000004</v>
          </cell>
          <cell r="I381">
            <v>5070805.4589999998</v>
          </cell>
          <cell r="J381">
            <v>4613927.2549999999</v>
          </cell>
          <cell r="K381">
            <v>5542725</v>
          </cell>
          <cell r="L381">
            <v>6463352</v>
          </cell>
          <cell r="M381">
            <v>0</v>
          </cell>
          <cell r="N381">
            <v>0</v>
          </cell>
        </row>
        <row r="382">
          <cell r="A382" t="str">
            <v xml:space="preserve">           B.C.C</v>
          </cell>
          <cell r="B382">
            <v>433570.24800000002</v>
          </cell>
          <cell r="C382">
            <v>335367.20400000003</v>
          </cell>
          <cell r="D382">
            <v>324176.359</v>
          </cell>
          <cell r="E382">
            <v>322921.40499999997</v>
          </cell>
          <cell r="F382">
            <v>-48728.671000000002</v>
          </cell>
          <cell r="G382">
            <v>909152.37499999988</v>
          </cell>
          <cell r="H382">
            <v>347287.22000000003</v>
          </cell>
          <cell r="I382">
            <v>1414449.0158899999</v>
          </cell>
          <cell r="J382">
            <v>1497031.89745</v>
          </cell>
          <cell r="K382">
            <v>422757.16799999995</v>
          </cell>
          <cell r="L382">
            <v>594995</v>
          </cell>
          <cell r="M382">
            <v>765093</v>
          </cell>
          <cell r="N382">
            <v>2773686</v>
          </cell>
        </row>
        <row r="383">
          <cell r="A383" t="str">
            <v>Dépôts  à terme en MN et dépôts  en devises des résidents</v>
          </cell>
          <cell r="B383">
            <v>3446502.7649999997</v>
          </cell>
          <cell r="C383">
            <v>3292610.2950000004</v>
          </cell>
          <cell r="D383">
            <v>3404324.36</v>
          </cell>
          <cell r="E383">
            <v>4135921.1230000001</v>
          </cell>
          <cell r="F383">
            <v>3724653.2959999996</v>
          </cell>
          <cell r="G383">
            <v>23349679.807</v>
          </cell>
          <cell r="H383">
            <v>24022331.577999998</v>
          </cell>
          <cell r="I383">
            <v>20466701.029539999</v>
          </cell>
          <cell r="J383">
            <v>24641225.136000004</v>
          </cell>
          <cell r="K383">
            <v>25541415.991999999</v>
          </cell>
          <cell r="L383">
            <v>26146872</v>
          </cell>
          <cell r="M383">
            <v>0</v>
          </cell>
          <cell r="N383">
            <v>0</v>
          </cell>
        </row>
        <row r="385">
          <cell r="A385" t="str">
            <v xml:space="preserve">        1. Dépôts à terme MN </v>
          </cell>
          <cell r="B385">
            <v>358.23599999999999</v>
          </cell>
          <cell r="C385">
            <v>4123.9740000000002</v>
          </cell>
          <cell r="D385">
            <v>18596.653000000002</v>
          </cell>
          <cell r="E385">
            <v>4466.0779999999995</v>
          </cell>
          <cell r="F385">
            <v>46121.882999999994</v>
          </cell>
          <cell r="G385">
            <v>19062.079000000002</v>
          </cell>
          <cell r="H385">
            <v>84205.850999999995</v>
          </cell>
          <cell r="I385">
            <v>9632.8960000000006</v>
          </cell>
          <cell r="J385">
            <v>6975</v>
          </cell>
          <cell r="K385">
            <v>14748</v>
          </cell>
          <cell r="L385">
            <v>102828</v>
          </cell>
          <cell r="M385">
            <v>0</v>
          </cell>
          <cell r="N385">
            <v>0</v>
          </cell>
        </row>
        <row r="386">
          <cell r="A386" t="str">
            <v xml:space="preserve">             B.C.C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 t="str">
            <v xml:space="preserve">             B.C.M</v>
          </cell>
          <cell r="B387">
            <v>358.23599999999999</v>
          </cell>
          <cell r="C387">
            <v>4123.9740000000002</v>
          </cell>
          <cell r="D387">
            <v>18596.653000000002</v>
          </cell>
          <cell r="E387">
            <v>4466.0779999999995</v>
          </cell>
          <cell r="F387">
            <v>46121.882999999994</v>
          </cell>
          <cell r="G387">
            <v>19062.079000000002</v>
          </cell>
          <cell r="H387">
            <v>84205.850999999995</v>
          </cell>
          <cell r="I387">
            <v>9632.8960000000006</v>
          </cell>
          <cell r="J387">
            <v>6975</v>
          </cell>
          <cell r="K387">
            <v>14748</v>
          </cell>
          <cell r="L387">
            <v>102828</v>
          </cell>
          <cell r="M387">
            <v>0</v>
          </cell>
          <cell r="N387">
            <v>0</v>
          </cell>
        </row>
        <row r="388">
          <cell r="A388" t="str">
            <v xml:space="preserve">        2. Dépôts en devises des résidents</v>
          </cell>
          <cell r="B388">
            <v>3446144.5289999996</v>
          </cell>
          <cell r="C388">
            <v>3288486.3210000005</v>
          </cell>
          <cell r="D388">
            <v>3385727.7069999999</v>
          </cell>
          <cell r="E388">
            <v>4131455.0449999999</v>
          </cell>
          <cell r="F388">
            <v>3678531.4129999997</v>
          </cell>
          <cell r="G388">
            <v>23330617.728</v>
          </cell>
          <cell r="H388">
            <v>23938125.726999998</v>
          </cell>
          <cell r="I388">
            <v>20457068.133539997</v>
          </cell>
          <cell r="J388">
            <v>24634250.136000004</v>
          </cell>
          <cell r="K388">
            <v>25526667.991999999</v>
          </cell>
          <cell r="L388">
            <v>26044044</v>
          </cell>
          <cell r="M388">
            <v>0</v>
          </cell>
          <cell r="N388">
            <v>0</v>
          </cell>
        </row>
        <row r="389">
          <cell r="A389" t="str">
            <v xml:space="preserve">            B.C.C</v>
          </cell>
          <cell r="B389">
            <v>1286657.8259999999</v>
          </cell>
          <cell r="C389">
            <v>1288478.952</v>
          </cell>
          <cell r="D389">
            <v>1292271.561</v>
          </cell>
          <cell r="E389">
            <v>1246162.517</v>
          </cell>
          <cell r="F389">
            <v>1248142.784</v>
          </cell>
          <cell r="G389">
            <v>8704068.8409999982</v>
          </cell>
          <cell r="H389">
            <v>7652780.2879999997</v>
          </cell>
          <cell r="I389">
            <v>5909294.5125399996</v>
          </cell>
          <cell r="J389">
            <v>7461123.2490000008</v>
          </cell>
          <cell r="K389">
            <v>7801447.9919999996</v>
          </cell>
          <cell r="L389">
            <v>7801933</v>
          </cell>
          <cell r="M389">
            <v>0</v>
          </cell>
          <cell r="N389">
            <v>0</v>
          </cell>
        </row>
        <row r="390">
          <cell r="A390" t="str">
            <v xml:space="preserve">            B.C.M</v>
          </cell>
          <cell r="B390">
            <v>2159486.7029999997</v>
          </cell>
          <cell r="C390">
            <v>2000007.3690000002</v>
          </cell>
          <cell r="D390">
            <v>2093456.1459999999</v>
          </cell>
          <cell r="E390">
            <v>2885292.5279999999</v>
          </cell>
          <cell r="F390">
            <v>2430388.6289999997</v>
          </cell>
          <cell r="G390">
            <v>14626548.887</v>
          </cell>
          <cell r="H390">
            <v>16285345.438999999</v>
          </cell>
          <cell r="I390">
            <v>14547773.620999999</v>
          </cell>
          <cell r="J390">
            <v>17173126.887000002</v>
          </cell>
          <cell r="K390">
            <v>17725220</v>
          </cell>
          <cell r="L390">
            <v>18242111</v>
          </cell>
          <cell r="M390">
            <v>0</v>
          </cell>
          <cell r="N390">
            <v>0</v>
          </cell>
        </row>
        <row r="391">
          <cell r="A391" t="str">
            <v xml:space="preserve">            B.C.C</v>
          </cell>
          <cell r="B391">
            <v>1286657.8259999999</v>
          </cell>
          <cell r="C391">
            <v>1288478.952</v>
          </cell>
          <cell r="D391">
            <v>1292271.561</v>
          </cell>
          <cell r="E391">
            <v>1246162.517</v>
          </cell>
          <cell r="F391">
            <v>1248142.784</v>
          </cell>
          <cell r="G391">
            <v>8704068.8409999982</v>
          </cell>
          <cell r="H391">
            <v>7652780.2879999997</v>
          </cell>
          <cell r="I391">
            <v>5909294.5125399996</v>
          </cell>
          <cell r="J391">
            <v>7461123.2490000008</v>
          </cell>
          <cell r="K391">
            <v>7801447.9919999996</v>
          </cell>
          <cell r="L391">
            <v>7801933</v>
          </cell>
          <cell r="M391">
            <v>8001962</v>
          </cell>
          <cell r="N391">
            <v>7637203</v>
          </cell>
        </row>
        <row r="392">
          <cell r="A392" t="str">
            <v>Provisions pour importations</v>
          </cell>
          <cell r="B392">
            <v>1554339.371</v>
          </cell>
          <cell r="C392">
            <v>1583171.9680000001</v>
          </cell>
          <cell r="D392">
            <v>1415847.8800000001</v>
          </cell>
          <cell r="E392">
            <v>1643851.834</v>
          </cell>
          <cell r="F392">
            <v>1512015.7420000001</v>
          </cell>
          <cell r="G392">
            <v>9564329.6490000002</v>
          </cell>
          <cell r="H392">
            <v>8501739.0330000017</v>
          </cell>
          <cell r="I392">
            <v>6700614.2640000004</v>
          </cell>
          <cell r="J392">
            <v>8386734.6540000001</v>
          </cell>
          <cell r="K392">
            <v>8793507.6750000007</v>
          </cell>
          <cell r="L392">
            <v>8769061</v>
          </cell>
          <cell r="M392">
            <v>0</v>
          </cell>
          <cell r="N392">
            <v>0</v>
          </cell>
        </row>
        <row r="393">
          <cell r="A393" t="str">
            <v xml:space="preserve">            B.C.C</v>
          </cell>
          <cell r="B393">
            <v>1224048.82</v>
          </cell>
          <cell r="C393">
            <v>1224048.82</v>
          </cell>
          <cell r="D393">
            <v>1241196.7050000001</v>
          </cell>
          <cell r="E393">
            <v>1226820.905</v>
          </cell>
          <cell r="F393">
            <v>1234909.5020000001</v>
          </cell>
          <cell r="G393">
            <v>8336365.398</v>
          </cell>
          <cell r="H393">
            <v>7367441.7820000015</v>
          </cell>
          <cell r="I393">
            <v>5799724.9500000002</v>
          </cell>
          <cell r="J393">
            <v>7526378.3190000001</v>
          </cell>
          <cell r="K393">
            <v>7762859.6749999998</v>
          </cell>
          <cell r="L393">
            <v>7770171</v>
          </cell>
          <cell r="M393">
            <v>0</v>
          </cell>
          <cell r="N393">
            <v>0</v>
          </cell>
        </row>
        <row r="394">
          <cell r="A394" t="str">
            <v xml:space="preserve">            B.C.M</v>
          </cell>
          <cell r="B394">
            <v>330290.55099999998</v>
          </cell>
          <cell r="C394">
            <v>359123.14799999999</v>
          </cell>
          <cell r="D394">
            <v>174651.17499999999</v>
          </cell>
          <cell r="E394">
            <v>417030.929</v>
          </cell>
          <cell r="F394">
            <v>277106.24</v>
          </cell>
          <cell r="G394">
            <v>1227964.2509999999</v>
          </cell>
          <cell r="H394">
            <v>1134297.2510000002</v>
          </cell>
          <cell r="I394">
            <v>900889.31400000001</v>
          </cell>
          <cell r="J394">
            <v>860356.33500000008</v>
          </cell>
          <cell r="K394">
            <v>1030648</v>
          </cell>
          <cell r="L394">
            <v>998890</v>
          </cell>
          <cell r="M394">
            <v>0</v>
          </cell>
          <cell r="N394">
            <v>0</v>
          </cell>
        </row>
        <row r="395">
          <cell r="A395" t="str">
            <v xml:space="preserve">            B.C.C</v>
          </cell>
          <cell r="B395">
            <v>1224048.82</v>
          </cell>
          <cell r="C395">
            <v>1224048.82</v>
          </cell>
          <cell r="D395">
            <v>1241196.7050000001</v>
          </cell>
          <cell r="E395">
            <v>1226820.905</v>
          </cell>
          <cell r="F395">
            <v>1234909.5020000001</v>
          </cell>
          <cell r="G395">
            <v>8336365.398</v>
          </cell>
          <cell r="H395">
            <v>7367441.7820000015</v>
          </cell>
          <cell r="I395">
            <v>5799724.9500000002</v>
          </cell>
          <cell r="J395">
            <v>7526378.3190000001</v>
          </cell>
          <cell r="K395">
            <v>7762859.6749999998</v>
          </cell>
          <cell r="L395">
            <v>7770171</v>
          </cell>
          <cell r="M395">
            <v>7857984</v>
          </cell>
          <cell r="N395">
            <v>6935743</v>
          </cell>
        </row>
        <row r="396">
          <cell r="A396" t="str">
            <v xml:space="preserve">      TOTAL (A + C)</v>
          </cell>
          <cell r="B396">
            <v>23558063.992999997</v>
          </cell>
          <cell r="C396">
            <v>25520094.112</v>
          </cell>
          <cell r="D396">
            <v>27402515.858999997</v>
          </cell>
          <cell r="E396">
            <v>31332836.452</v>
          </cell>
          <cell r="F396">
            <v>33428881.827</v>
          </cell>
          <cell r="G396">
            <v>63747106.944999993</v>
          </cell>
          <cell r="H396">
            <v>66757025.338</v>
          </cell>
          <cell r="I396">
            <v>64179694.73653999</v>
          </cell>
          <cell r="J396">
            <v>69811276.302450001</v>
          </cell>
          <cell r="K396">
            <v>70251073.030000001</v>
          </cell>
          <cell r="L396">
            <v>71770284</v>
          </cell>
          <cell r="M396">
            <v>0</v>
          </cell>
          <cell r="N396">
            <v>0</v>
          </cell>
        </row>
        <row r="397">
          <cell r="C397" t="str">
            <v/>
          </cell>
          <cell r="E397" t="str">
            <v/>
          </cell>
        </row>
        <row r="398">
          <cell r="A398" t="str">
            <v xml:space="preserve">      TOTAL (A + C)</v>
          </cell>
          <cell r="B398">
            <v>23558063.992999997</v>
          </cell>
          <cell r="C398">
            <v>25520094.112</v>
          </cell>
          <cell r="D398">
            <v>27402515.858999997</v>
          </cell>
          <cell r="E398">
            <v>31332836.452</v>
          </cell>
          <cell r="F398">
            <v>33428881.827</v>
          </cell>
          <cell r="G398">
            <v>63747106.944999993</v>
          </cell>
          <cell r="H398">
            <v>66757025.338</v>
          </cell>
          <cell r="I398">
            <v>64179694.73653999</v>
          </cell>
          <cell r="J398">
            <v>69811276.302450001</v>
          </cell>
          <cell r="K398">
            <v>70251073.030000001</v>
          </cell>
          <cell r="L398">
            <v>71770284</v>
          </cell>
          <cell r="M398">
            <v>72906122</v>
          </cell>
          <cell r="N398">
            <v>76094587</v>
          </cell>
        </row>
        <row r="399">
          <cell r="A399" t="str">
            <v/>
          </cell>
          <cell r="B399" t="str">
            <v>DECEMBRE</v>
          </cell>
          <cell r="C399" t="str">
            <v>JANVIER</v>
          </cell>
          <cell r="D399" t="str">
            <v>FEVRIER</v>
          </cell>
          <cell r="E399" t="str">
            <v>MARS</v>
          </cell>
          <cell r="F399" t="str">
            <v>AVRIL</v>
          </cell>
          <cell r="G399" t="str">
            <v>MAI</v>
          </cell>
          <cell r="H399" t="str">
            <v>JUIN</v>
          </cell>
          <cell r="I399" t="str">
            <v>JUILLET</v>
          </cell>
          <cell r="J399" t="str">
            <v>AOUT</v>
          </cell>
          <cell r="K399" t="str">
            <v>SEPTEMBRE</v>
          </cell>
          <cell r="L399" t="str">
            <v xml:space="preserve">OCTOBRE </v>
          </cell>
          <cell r="M399" t="str">
            <v>NOVEMBRE</v>
          </cell>
          <cell r="N399" t="str">
            <v>DECEMBRE</v>
          </cell>
        </row>
        <row r="400">
          <cell r="A400">
            <v>37224.819686689814</v>
          </cell>
          <cell r="B400" t="str">
            <v>LIQUIDITES MONETAIRES ET QUASI - MONETAIRES</v>
          </cell>
        </row>
        <row r="401">
          <cell r="A401" t="str">
            <v/>
          </cell>
          <cell r="B401">
            <v>15962788.909999998</v>
          </cell>
          <cell r="C401">
            <v>17756382.151000001</v>
          </cell>
          <cell r="D401">
            <v>19639828.948999997</v>
          </cell>
          <cell r="E401">
            <v>21853323.960000001</v>
          </cell>
          <cell r="F401">
            <v>24815031.405000001</v>
          </cell>
          <cell r="G401">
            <v>26482577.335999999</v>
          </cell>
          <cell r="H401">
            <v>29764564.851</v>
          </cell>
          <cell r="I401">
            <v>30527124.968109999</v>
          </cell>
          <cell r="J401">
            <v>30672357.359999999</v>
          </cell>
          <cell r="K401">
            <v>29950667.195000004</v>
          </cell>
          <cell r="L401">
            <v>29796004</v>
          </cell>
          <cell r="M401">
            <v>28708515</v>
          </cell>
          <cell r="N401">
            <v>30367988</v>
          </cell>
        </row>
        <row r="402">
          <cell r="A402">
            <v>37558.878196064812</v>
          </cell>
          <cell r="C402" t="str">
            <v/>
          </cell>
          <cell r="E402" t="str">
            <v/>
          </cell>
        </row>
        <row r="403">
          <cell r="A403" t="str">
            <v xml:space="preserve">       (1)   Emission monétaire </v>
          </cell>
          <cell r="B403">
            <v>17619660.831999999</v>
          </cell>
          <cell r="C403">
            <v>20119943.561999999</v>
          </cell>
          <cell r="D403">
            <v>22286142.050999999</v>
          </cell>
          <cell r="E403">
            <v>24263140.480999999</v>
          </cell>
          <cell r="F403">
            <v>27314418.243000001</v>
          </cell>
          <cell r="G403">
            <v>30302829.359999999</v>
          </cell>
          <cell r="H403">
            <v>32280821.710000001</v>
          </cell>
          <cell r="I403">
            <v>34174817.913759999</v>
          </cell>
          <cell r="J403">
            <v>34996802.785999998</v>
          </cell>
          <cell r="K403">
            <v>34996202.744000003</v>
          </cell>
          <cell r="L403">
            <v>34978487</v>
          </cell>
          <cell r="M403">
            <v>34978487</v>
          </cell>
          <cell r="N403">
            <v>35093003</v>
          </cell>
        </row>
        <row r="404">
          <cell r="A404" t="str">
            <v xml:space="preserve">       (2)      Encaisses B.C.C</v>
          </cell>
          <cell r="B404">
            <v>-1108540.0249999999</v>
          </cell>
          <cell r="C404">
            <v>-1698722.952</v>
          </cell>
          <cell r="D404">
            <v>-1880973.0209999999</v>
          </cell>
          <cell r="E404">
            <v>-1480926.264</v>
          </cell>
          <cell r="F404">
            <v>-1437376.838</v>
          </cell>
          <cell r="G404">
            <v>-1661609.024</v>
          </cell>
          <cell r="H404">
            <v>-1668635.8589999999</v>
          </cell>
          <cell r="I404">
            <v>-2237922.9456500001</v>
          </cell>
          <cell r="J404">
            <v>-2507779.426</v>
          </cell>
          <cell r="K404">
            <v>-3063251.5490000001</v>
          </cell>
          <cell r="L404">
            <v>-3225060</v>
          </cell>
          <cell r="M404">
            <v>-4244272</v>
          </cell>
          <cell r="N404">
            <v>-2871087</v>
          </cell>
        </row>
        <row r="405">
          <cell r="A405" t="str">
            <v xml:space="preserve">       (3)      Encaisses B.C.M</v>
          </cell>
          <cell r="B405">
            <v>-548331.897</v>
          </cell>
          <cell r="C405">
            <v>-664838.45900000003</v>
          </cell>
          <cell r="D405">
            <v>-765340.08100000001</v>
          </cell>
          <cell r="E405">
            <v>-928890.25699999998</v>
          </cell>
          <cell r="F405">
            <v>-1062010</v>
          </cell>
          <cell r="G405">
            <v>-2158643</v>
          </cell>
          <cell r="H405">
            <v>-847621</v>
          </cell>
          <cell r="I405">
            <v>-1409770</v>
          </cell>
          <cell r="J405">
            <v>-1816666</v>
          </cell>
          <cell r="K405">
            <v>-1982284</v>
          </cell>
          <cell r="L405">
            <v>-1957423</v>
          </cell>
          <cell r="M405">
            <v>-2025700</v>
          </cell>
          <cell r="N405">
            <v>-1853928</v>
          </cell>
        </row>
        <row r="406">
          <cell r="A406" t="str">
            <v xml:space="preserve"> A  .  Circulation Fiduciaire hors banques (1-2-3 )</v>
          </cell>
          <cell r="B406">
            <v>15962788.909999998</v>
          </cell>
          <cell r="C406">
            <v>17756382.151000001</v>
          </cell>
          <cell r="D406">
            <v>19639828.948999997</v>
          </cell>
          <cell r="E406">
            <v>21853323.960000001</v>
          </cell>
          <cell r="F406">
            <v>24815031.405000001</v>
          </cell>
          <cell r="G406">
            <v>26482577.335999999</v>
          </cell>
          <cell r="H406">
            <v>29764564.851</v>
          </cell>
          <cell r="I406">
            <v>30527124.968109999</v>
          </cell>
          <cell r="J406">
            <v>30672357.359999999</v>
          </cell>
          <cell r="K406">
            <v>29950667.195000004</v>
          </cell>
          <cell r="L406">
            <v>29796004</v>
          </cell>
          <cell r="M406">
            <v>28708515</v>
          </cell>
          <cell r="N406">
            <v>30367988</v>
          </cell>
        </row>
        <row r="407">
          <cell r="A407" t="str">
            <v>B.  Monnaie scripturale</v>
          </cell>
          <cell r="B407">
            <v>7595275.0829999996</v>
          </cell>
          <cell r="C407">
            <v>7763711.9610000001</v>
          </cell>
          <cell r="D407">
            <v>7762686.9100000001</v>
          </cell>
          <cell r="E407">
            <v>9479512.4920000006</v>
          </cell>
          <cell r="F407">
            <v>8613850.4220000003</v>
          </cell>
          <cell r="G407">
            <v>37264529.608999997</v>
          </cell>
          <cell r="H407">
            <v>36992460.486999996</v>
          </cell>
          <cell r="I407">
            <v>33652569.768429995</v>
          </cell>
          <cell r="J407">
            <v>39138918.942450002</v>
          </cell>
          <cell r="K407">
            <v>40300405.834999993</v>
          </cell>
          <cell r="L407">
            <v>41974280</v>
          </cell>
          <cell r="M407">
            <v>44197607</v>
          </cell>
          <cell r="N407">
            <v>45726599</v>
          </cell>
        </row>
        <row r="408">
          <cell r="A408" t="str">
            <v xml:space="preserve">       (1)   Emission monétaire </v>
          </cell>
          <cell r="B408">
            <v>17619660.831999999</v>
          </cell>
          <cell r="C408">
            <v>20119943.561999999</v>
          </cell>
          <cell r="D408">
            <v>22286142.050999999</v>
          </cell>
          <cell r="E408">
            <v>24263140.480999999</v>
          </cell>
          <cell r="F408">
            <v>27314418.243000001</v>
          </cell>
          <cell r="G408">
            <v>30302829.359999999</v>
          </cell>
          <cell r="H408">
            <v>32280821.710000001</v>
          </cell>
          <cell r="I408">
            <v>34174817.913759999</v>
          </cell>
          <cell r="J408">
            <v>34996802.785999998</v>
          </cell>
          <cell r="K408">
            <v>34996202.744000003</v>
          </cell>
          <cell r="L408">
            <v>34978487</v>
          </cell>
          <cell r="M408">
            <v>34978487</v>
          </cell>
          <cell r="N408">
            <v>35093003</v>
          </cell>
        </row>
        <row r="409">
          <cell r="A409" t="str">
            <v xml:space="preserve">Dépôts à vue en MN </v>
          </cell>
          <cell r="B409">
            <v>2594432.9470000002</v>
          </cell>
          <cell r="C409">
            <v>2887929.6979999994</v>
          </cell>
          <cell r="D409">
            <v>2942514.6700000004</v>
          </cell>
          <cell r="E409">
            <v>3699739.5349999997</v>
          </cell>
          <cell r="F409">
            <v>3377181.3839999996</v>
          </cell>
          <cell r="G409">
            <v>4350520.1529999999</v>
          </cell>
          <cell r="H409">
            <v>4468389.8760000002</v>
          </cell>
          <cell r="I409">
            <v>6485254.4748899993</v>
          </cell>
          <cell r="J409">
            <v>6110959.1524499999</v>
          </cell>
          <cell r="K409">
            <v>5965482.1679999996</v>
          </cell>
          <cell r="L409">
            <v>7058347</v>
          </cell>
          <cell r="M409">
            <v>8060192</v>
          </cell>
          <cell r="N409">
            <v>10753758</v>
          </cell>
        </row>
        <row r="410">
          <cell r="A410" t="str">
            <v xml:space="preserve">           B.C.C</v>
          </cell>
          <cell r="B410">
            <v>433570.24800000002</v>
          </cell>
          <cell r="C410">
            <v>335367.20400000003</v>
          </cell>
          <cell r="D410">
            <v>324176.359</v>
          </cell>
          <cell r="E410">
            <v>322921.40499999997</v>
          </cell>
          <cell r="F410">
            <v>-48728.671000000002</v>
          </cell>
          <cell r="G410">
            <v>909152.37499999988</v>
          </cell>
          <cell r="H410">
            <v>347287.22000000003</v>
          </cell>
          <cell r="I410">
            <v>1414449.0158899999</v>
          </cell>
          <cell r="J410">
            <v>1497031.89745</v>
          </cell>
          <cell r="K410">
            <v>422757.16799999995</v>
          </cell>
          <cell r="L410">
            <v>594995</v>
          </cell>
          <cell r="M410">
            <v>765093</v>
          </cell>
          <cell r="N410">
            <v>2773686</v>
          </cell>
        </row>
        <row r="411">
          <cell r="A411" t="str">
            <v xml:space="preserve">           B.C.M</v>
          </cell>
          <cell r="B411">
            <v>2160862.699</v>
          </cell>
          <cell r="C411">
            <v>2552562.4939999995</v>
          </cell>
          <cell r="D411">
            <v>2618338.3110000002</v>
          </cell>
          <cell r="E411">
            <v>3376818.13</v>
          </cell>
          <cell r="F411">
            <v>3425910.0549999997</v>
          </cell>
          <cell r="G411">
            <v>3441367.7780000004</v>
          </cell>
          <cell r="H411">
            <v>4121102.6560000004</v>
          </cell>
          <cell r="I411">
            <v>5070805.4589999998</v>
          </cell>
          <cell r="J411">
            <v>4613927.2549999999</v>
          </cell>
          <cell r="K411">
            <v>5542725</v>
          </cell>
          <cell r="L411">
            <v>6463352</v>
          </cell>
          <cell r="M411">
            <v>7295099</v>
          </cell>
          <cell r="N411">
            <v>7980072</v>
          </cell>
        </row>
        <row r="412">
          <cell r="A412" t="str">
            <v>B.  Monnaie scripturale</v>
          </cell>
          <cell r="B412">
            <v>7595275.0829999996</v>
          </cell>
          <cell r="C412">
            <v>7763711.9610000001</v>
          </cell>
          <cell r="D412">
            <v>7762686.9100000001</v>
          </cell>
          <cell r="E412">
            <v>9479512.4920000006</v>
          </cell>
          <cell r="F412">
            <v>8613850.4220000003</v>
          </cell>
          <cell r="G412">
            <v>37264529.608999997</v>
          </cell>
          <cell r="H412">
            <v>36992460.486999996</v>
          </cell>
          <cell r="I412">
            <v>33652569.768429995</v>
          </cell>
          <cell r="J412">
            <v>39138918.942450002</v>
          </cell>
          <cell r="K412">
            <v>40300405.834999993</v>
          </cell>
          <cell r="L412">
            <v>41974280</v>
          </cell>
          <cell r="M412">
            <v>44197607</v>
          </cell>
          <cell r="N412">
            <v>45726599</v>
          </cell>
        </row>
        <row r="413">
          <cell r="A413" t="str">
            <v>Dépôts  à terme en MN et dépôts  en devises des résidents</v>
          </cell>
          <cell r="B413">
            <v>3446502.7649999997</v>
          </cell>
          <cell r="C413">
            <v>3292610.2950000004</v>
          </cell>
          <cell r="D413">
            <v>3404324.36</v>
          </cell>
          <cell r="E413">
            <v>4135921.1230000001</v>
          </cell>
          <cell r="F413">
            <v>3724653.2959999996</v>
          </cell>
          <cell r="G413">
            <v>23349679.807</v>
          </cell>
          <cell r="H413">
            <v>24022331.577999998</v>
          </cell>
          <cell r="I413">
            <v>20466701.029539999</v>
          </cell>
          <cell r="J413">
            <v>24641225.136000004</v>
          </cell>
          <cell r="K413">
            <v>25541415.991999999</v>
          </cell>
          <cell r="L413">
            <v>26146872</v>
          </cell>
          <cell r="M413">
            <v>27157489</v>
          </cell>
          <cell r="N413">
            <v>27058671</v>
          </cell>
        </row>
        <row r="414">
          <cell r="A414" t="str">
            <v xml:space="preserve">Dépôts à vue en MN </v>
          </cell>
          <cell r="B414">
            <v>2594432.9470000002</v>
          </cell>
          <cell r="C414">
            <v>2887929.6979999994</v>
          </cell>
          <cell r="D414">
            <v>2942514.6700000004</v>
          </cell>
          <cell r="E414">
            <v>3699739.5349999997</v>
          </cell>
          <cell r="F414">
            <v>3377181.3839999996</v>
          </cell>
          <cell r="G414">
            <v>4350520.1529999999</v>
          </cell>
          <cell r="H414">
            <v>4468389.8760000002</v>
          </cell>
          <cell r="I414">
            <v>6485254.4748899993</v>
          </cell>
          <cell r="J414">
            <v>6110959.1524499999</v>
          </cell>
          <cell r="K414">
            <v>5965482.1679999996</v>
          </cell>
          <cell r="L414">
            <v>7058347</v>
          </cell>
          <cell r="M414">
            <v>8060192</v>
          </cell>
          <cell r="N414">
            <v>10753758</v>
          </cell>
        </row>
        <row r="415">
          <cell r="A415" t="str">
            <v xml:space="preserve">        1. Dépôts à terme MN </v>
          </cell>
          <cell r="B415">
            <v>358.23599999999999</v>
          </cell>
          <cell r="C415">
            <v>4123.9740000000002</v>
          </cell>
          <cell r="D415">
            <v>18596.653000000002</v>
          </cell>
          <cell r="E415">
            <v>4466.0779999999995</v>
          </cell>
          <cell r="F415">
            <v>46121.882999999994</v>
          </cell>
          <cell r="G415">
            <v>19062.079000000002</v>
          </cell>
          <cell r="H415">
            <v>84205.850999999995</v>
          </cell>
          <cell r="I415">
            <v>9632.8960000000006</v>
          </cell>
          <cell r="J415">
            <v>6975</v>
          </cell>
          <cell r="K415">
            <v>14748</v>
          </cell>
          <cell r="L415">
            <v>102828</v>
          </cell>
          <cell r="M415">
            <v>10489</v>
          </cell>
          <cell r="N415">
            <v>24958</v>
          </cell>
        </row>
        <row r="416">
          <cell r="A416" t="str">
            <v xml:space="preserve">             B.C.C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 t="str">
            <v xml:space="preserve">             B.C.M</v>
          </cell>
          <cell r="B417">
            <v>358.23599999999999</v>
          </cell>
          <cell r="C417">
            <v>4123.9740000000002</v>
          </cell>
          <cell r="D417">
            <v>18596.653000000002</v>
          </cell>
          <cell r="E417">
            <v>4466.0779999999995</v>
          </cell>
          <cell r="F417">
            <v>46121.882999999994</v>
          </cell>
          <cell r="G417">
            <v>19062.079000000002</v>
          </cell>
          <cell r="H417">
            <v>84205.850999999995</v>
          </cell>
          <cell r="I417">
            <v>9632.8960000000006</v>
          </cell>
          <cell r="J417">
            <v>6975</v>
          </cell>
          <cell r="K417">
            <v>14748</v>
          </cell>
          <cell r="L417">
            <v>102828</v>
          </cell>
          <cell r="M417">
            <v>10489</v>
          </cell>
          <cell r="N417">
            <v>24958</v>
          </cell>
        </row>
        <row r="418">
          <cell r="A418" t="str">
            <v xml:space="preserve">        2. Dépôts en devises des résidents</v>
          </cell>
          <cell r="B418">
            <v>3446144.5289999996</v>
          </cell>
          <cell r="C418">
            <v>3288486.3210000005</v>
          </cell>
          <cell r="D418">
            <v>3385727.7069999999</v>
          </cell>
          <cell r="E418">
            <v>4131455.0449999999</v>
          </cell>
          <cell r="F418">
            <v>3678531.4129999997</v>
          </cell>
          <cell r="G418">
            <v>23330617.728</v>
          </cell>
          <cell r="H418">
            <v>23938125.726999998</v>
          </cell>
          <cell r="I418">
            <v>20457068.133539997</v>
          </cell>
          <cell r="J418">
            <v>24634250.136000004</v>
          </cell>
          <cell r="K418">
            <v>25526667.991999999</v>
          </cell>
          <cell r="L418">
            <v>26044044</v>
          </cell>
          <cell r="M418">
            <v>27147000</v>
          </cell>
          <cell r="N418">
            <v>27033713</v>
          </cell>
        </row>
        <row r="419">
          <cell r="A419" t="str">
            <v xml:space="preserve">            B.C.C</v>
          </cell>
          <cell r="B419">
            <v>1286657.8259999999</v>
          </cell>
          <cell r="C419">
            <v>1288478.952</v>
          </cell>
          <cell r="D419">
            <v>1292271.561</v>
          </cell>
          <cell r="E419">
            <v>1246162.517</v>
          </cell>
          <cell r="F419">
            <v>1248142.784</v>
          </cell>
          <cell r="G419">
            <v>8704068.8409999982</v>
          </cell>
          <cell r="H419">
            <v>7652780.2879999997</v>
          </cell>
          <cell r="I419">
            <v>5909294.5125399996</v>
          </cell>
          <cell r="J419">
            <v>7461123.2490000008</v>
          </cell>
          <cell r="K419">
            <v>7801447.9919999996</v>
          </cell>
          <cell r="L419">
            <v>7801933</v>
          </cell>
          <cell r="M419">
            <v>8001962</v>
          </cell>
          <cell r="N419">
            <v>7637203</v>
          </cell>
        </row>
        <row r="420">
          <cell r="A420" t="str">
            <v xml:space="preserve">            B.C.M</v>
          </cell>
          <cell r="B420">
            <v>2159486.7029999997</v>
          </cell>
          <cell r="C420">
            <v>2000007.3690000002</v>
          </cell>
          <cell r="D420">
            <v>2093456.1459999999</v>
          </cell>
          <cell r="E420">
            <v>2885292.5279999999</v>
          </cell>
          <cell r="F420">
            <v>2430388.6289999997</v>
          </cell>
          <cell r="G420">
            <v>14626548.887</v>
          </cell>
          <cell r="H420">
            <v>16285345.438999999</v>
          </cell>
          <cell r="I420">
            <v>14547773.620999999</v>
          </cell>
          <cell r="J420">
            <v>17173126.887000002</v>
          </cell>
          <cell r="K420">
            <v>17725220</v>
          </cell>
          <cell r="L420">
            <v>18242111</v>
          </cell>
          <cell r="M420">
            <v>19145038</v>
          </cell>
          <cell r="N420">
            <v>19396510</v>
          </cell>
        </row>
        <row r="421">
          <cell r="A421" t="str">
            <v xml:space="preserve">             B.C.C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 t="str">
            <v>Provisions pour importations</v>
          </cell>
          <cell r="B422">
            <v>1554339.371</v>
          </cell>
          <cell r="C422">
            <v>1583171.9680000001</v>
          </cell>
          <cell r="D422">
            <v>1415847.8800000001</v>
          </cell>
          <cell r="E422">
            <v>1643851.834</v>
          </cell>
          <cell r="F422">
            <v>1512015.7420000001</v>
          </cell>
          <cell r="G422">
            <v>9564329.6490000002</v>
          </cell>
          <cell r="H422">
            <v>8501739.0330000017</v>
          </cell>
          <cell r="I422">
            <v>6700614.2640000004</v>
          </cell>
          <cell r="J422">
            <v>8386734.6540000001</v>
          </cell>
          <cell r="K422">
            <v>8793507.6750000007</v>
          </cell>
          <cell r="L422">
            <v>8769061</v>
          </cell>
          <cell r="M422">
            <v>8979926</v>
          </cell>
          <cell r="N422">
            <v>7914170</v>
          </cell>
        </row>
        <row r="423">
          <cell r="A423" t="str">
            <v xml:space="preserve">            B.C.C</v>
          </cell>
          <cell r="B423">
            <v>1224048.82</v>
          </cell>
          <cell r="C423">
            <v>1224048.82</v>
          </cell>
          <cell r="D423">
            <v>1241196.7050000001</v>
          </cell>
          <cell r="E423">
            <v>1226820.905</v>
          </cell>
          <cell r="F423">
            <v>1234909.5020000001</v>
          </cell>
          <cell r="G423">
            <v>8336365.398</v>
          </cell>
          <cell r="H423">
            <v>7367441.7820000015</v>
          </cell>
          <cell r="I423">
            <v>5799724.9500000002</v>
          </cell>
          <cell r="J423">
            <v>7526378.3190000001</v>
          </cell>
          <cell r="K423">
            <v>7762859.6749999998</v>
          </cell>
          <cell r="L423">
            <v>7770171</v>
          </cell>
          <cell r="M423">
            <v>7857984</v>
          </cell>
          <cell r="N423">
            <v>6935743</v>
          </cell>
        </row>
        <row r="424">
          <cell r="A424" t="str">
            <v xml:space="preserve">            B.C.M</v>
          </cell>
          <cell r="B424">
            <v>330290.55099999998</v>
          </cell>
          <cell r="C424">
            <v>359123.14799999999</v>
          </cell>
          <cell r="D424">
            <v>174651.17499999999</v>
          </cell>
          <cell r="E424">
            <v>417030.929</v>
          </cell>
          <cell r="F424">
            <v>277106.24</v>
          </cell>
          <cell r="G424">
            <v>1227964.2509999999</v>
          </cell>
          <cell r="H424">
            <v>1134297.2510000002</v>
          </cell>
          <cell r="I424">
            <v>900889.31400000001</v>
          </cell>
          <cell r="J424">
            <v>860356.33500000008</v>
          </cell>
          <cell r="K424">
            <v>1030648</v>
          </cell>
          <cell r="L424">
            <v>998890</v>
          </cell>
          <cell r="M424">
            <v>1121942</v>
          </cell>
          <cell r="N424">
            <v>978427</v>
          </cell>
        </row>
        <row r="425">
          <cell r="A425" t="str">
            <v xml:space="preserve">            B.C.M</v>
          </cell>
          <cell r="B425">
            <v>2159486.7029999997</v>
          </cell>
          <cell r="C425">
            <v>2000007.3690000002</v>
          </cell>
          <cell r="D425">
            <v>2093456.1459999999</v>
          </cell>
          <cell r="E425">
            <v>2885292.5279999999</v>
          </cell>
          <cell r="F425">
            <v>2430388.6289999997</v>
          </cell>
          <cell r="G425">
            <v>14626548.887</v>
          </cell>
          <cell r="H425">
            <v>16285345.438999999</v>
          </cell>
          <cell r="I425">
            <v>14547773.620999999</v>
          </cell>
          <cell r="J425">
            <v>17173126.887000002</v>
          </cell>
          <cell r="K425">
            <v>17725220</v>
          </cell>
          <cell r="L425">
            <v>18242111</v>
          </cell>
          <cell r="M425">
            <v>19145038</v>
          </cell>
          <cell r="N425">
            <v>19396510</v>
          </cell>
        </row>
        <row r="426">
          <cell r="A426" t="str">
            <v xml:space="preserve">      TOTAL (A + C)</v>
          </cell>
          <cell r="B426">
            <v>23558063.992999997</v>
          </cell>
          <cell r="C426">
            <v>25520094.112</v>
          </cell>
          <cell r="D426">
            <v>27402515.858999997</v>
          </cell>
          <cell r="E426">
            <v>31332836.452</v>
          </cell>
          <cell r="F426">
            <v>33428881.827</v>
          </cell>
          <cell r="G426">
            <v>63747106.944999993</v>
          </cell>
          <cell r="H426">
            <v>66757025.338</v>
          </cell>
          <cell r="I426">
            <v>64179694.73653999</v>
          </cell>
          <cell r="J426">
            <v>69811276.302450001</v>
          </cell>
          <cell r="K426">
            <v>70251073.030000001</v>
          </cell>
          <cell r="L426">
            <v>71770284</v>
          </cell>
          <cell r="M426">
            <v>72906122</v>
          </cell>
          <cell r="N426">
            <v>76094587</v>
          </cell>
        </row>
        <row r="427">
          <cell r="A427" t="str">
            <v>Provisions pour importations</v>
          </cell>
          <cell r="B427">
            <v>1554339.371</v>
          </cell>
          <cell r="C427">
            <v>1583171.9680000001</v>
          </cell>
          <cell r="D427">
            <v>1415847.8800000001</v>
          </cell>
          <cell r="E427">
            <v>1643851.834</v>
          </cell>
          <cell r="F427">
            <v>1512015.7420000001</v>
          </cell>
          <cell r="G427">
            <v>9564329.6490000002</v>
          </cell>
          <cell r="H427">
            <v>8501739.0330000017</v>
          </cell>
          <cell r="I427">
            <v>6700614.2640000004</v>
          </cell>
          <cell r="J427">
            <v>8386734.6540000001</v>
          </cell>
          <cell r="K427">
            <v>8793507.6750000007</v>
          </cell>
          <cell r="L427">
            <v>8769061</v>
          </cell>
          <cell r="M427">
            <v>8979926</v>
          </cell>
          <cell r="N427">
            <v>7914170</v>
          </cell>
        </row>
        <row r="428">
          <cell r="A428" t="str">
            <v xml:space="preserve">            B.C.C</v>
          </cell>
          <cell r="B428">
            <v>1224048.82</v>
          </cell>
          <cell r="C428">
            <v>1224048.82</v>
          </cell>
          <cell r="D428">
            <v>1241196.7050000001</v>
          </cell>
          <cell r="E428">
            <v>1226820.905</v>
          </cell>
          <cell r="F428">
            <v>1234909.5020000001</v>
          </cell>
          <cell r="G428">
            <v>8336365.398</v>
          </cell>
          <cell r="H428">
            <v>7367441.7820000015</v>
          </cell>
          <cell r="I428">
            <v>5799724.9500000002</v>
          </cell>
          <cell r="J428">
            <v>7526378.3190000001</v>
          </cell>
          <cell r="K428">
            <v>7762859.6749999998</v>
          </cell>
          <cell r="L428">
            <v>7770171</v>
          </cell>
          <cell r="M428">
            <v>7857984</v>
          </cell>
          <cell r="N428">
            <v>6935743</v>
          </cell>
        </row>
        <row r="429">
          <cell r="A429" t="str">
            <v/>
          </cell>
          <cell r="B429">
            <v>330290.55099999998</v>
          </cell>
          <cell r="C429">
            <v>359123.14799999999</v>
          </cell>
          <cell r="D429">
            <v>174651.17499999999</v>
          </cell>
          <cell r="E429">
            <v>417030.929</v>
          </cell>
          <cell r="F429">
            <v>277106.24</v>
          </cell>
          <cell r="G429">
            <v>1227964.2509999999</v>
          </cell>
          <cell r="H429">
            <v>1134297.2510000002</v>
          </cell>
          <cell r="I429">
            <v>900889.31400000001</v>
          </cell>
          <cell r="J429">
            <v>860356.33500000008</v>
          </cell>
          <cell r="K429">
            <v>1030648</v>
          </cell>
          <cell r="L429">
            <v>998890</v>
          </cell>
          <cell r="M429">
            <v>1121942</v>
          </cell>
          <cell r="N429">
            <v>978427</v>
          </cell>
        </row>
        <row r="430">
          <cell r="A430">
            <v>37764.390876041667</v>
          </cell>
        </row>
        <row r="431">
          <cell r="A431" t="str">
            <v xml:space="preserve">      TOTAL (A + C)</v>
          </cell>
          <cell r="B431">
            <v>23558063.992999997</v>
          </cell>
          <cell r="C431">
            <v>25520094.112</v>
          </cell>
          <cell r="D431">
            <v>27402515.858999997</v>
          </cell>
          <cell r="E431">
            <v>31332836.452</v>
          </cell>
          <cell r="F431">
            <v>33428881.827</v>
          </cell>
          <cell r="G431">
            <v>63747106.944999993</v>
          </cell>
          <cell r="H431">
            <v>66757025.338</v>
          </cell>
          <cell r="I431">
            <v>64179694.73653999</v>
          </cell>
          <cell r="J431">
            <v>69811276.302450001</v>
          </cell>
          <cell r="K431">
            <v>70251073.030000001</v>
          </cell>
          <cell r="L431">
            <v>71770284</v>
          </cell>
          <cell r="M431">
            <v>72906122</v>
          </cell>
          <cell r="N431">
            <v>76094587</v>
          </cell>
        </row>
        <row r="433">
          <cell r="A433" t="str">
            <v>BANQUE CENTRALE DU CONGO</v>
          </cell>
        </row>
        <row r="434">
          <cell r="A434" t="str">
            <v>DIRECTION  DES ETUDES</v>
          </cell>
        </row>
        <row r="435">
          <cell r="A435" t="str">
            <v>BANQUE CENTRALE DU CONGO</v>
          </cell>
          <cell r="B435" t="str">
            <v>SITUATION CONSOLIDEE DES AVOIRS  EXTERIEURS NETS DES ORGANISMES MONETAIRES</v>
          </cell>
        </row>
        <row r="436">
          <cell r="A436" t="str">
            <v>DIRECTION  DES ETUDES</v>
          </cell>
          <cell r="B436" t="str">
            <v>(en FC )</v>
          </cell>
        </row>
        <row r="437">
          <cell r="B437" t="str">
            <v>SITUATION CONSOLIDEE DES AVOIRS  EXTERIEURS NETS DES ORGANISMES MONETAIRES</v>
          </cell>
          <cell r="C437" t="str">
            <v/>
          </cell>
          <cell r="E437" t="str">
            <v/>
          </cell>
        </row>
        <row r="438">
          <cell r="B438">
            <v>2000</v>
          </cell>
          <cell r="D438" t="str">
            <v/>
          </cell>
          <cell r="E438">
            <v>2001</v>
          </cell>
          <cell r="F438" t="str">
            <v/>
          </cell>
        </row>
        <row r="439">
          <cell r="B439" t="str">
            <v>DECEMBRE</v>
          </cell>
          <cell r="C439" t="str">
            <v>JANVIER</v>
          </cell>
          <cell r="D439" t="str">
            <v>FEVRIER</v>
          </cell>
          <cell r="E439" t="str">
            <v>MARS</v>
          </cell>
          <cell r="F439" t="str">
            <v>AVRIL</v>
          </cell>
          <cell r="G439" t="str">
            <v>MAI</v>
          </cell>
          <cell r="H439" t="str">
            <v>JUIN</v>
          </cell>
          <cell r="I439" t="str">
            <v>JUILLET</v>
          </cell>
          <cell r="J439" t="str">
            <v>AOUT</v>
          </cell>
          <cell r="K439" t="str">
            <v>SEPTEMBRE</v>
          </cell>
          <cell r="L439" t="str">
            <v>OCTOBRE (1)</v>
          </cell>
          <cell r="M439" t="str">
            <v>NOVEMBRE</v>
          </cell>
          <cell r="N439" t="str">
            <v>DECEMBRE</v>
          </cell>
        </row>
        <row r="440">
          <cell r="B440">
            <v>2000</v>
          </cell>
          <cell r="D440" t="str">
            <v/>
          </cell>
          <cell r="E440">
            <v>2001</v>
          </cell>
          <cell r="F440" t="str">
            <v/>
          </cell>
        </row>
        <row r="441">
          <cell r="A441" t="str">
            <v xml:space="preserve">A. Avoirs extérieurs bruts </v>
          </cell>
          <cell r="B441">
            <v>6343376.9810000006</v>
          </cell>
          <cell r="C441">
            <v>6139100.0170000009</v>
          </cell>
          <cell r="D441">
            <v>6586126.7200499997</v>
          </cell>
          <cell r="E441">
            <v>6712127.2550000008</v>
          </cell>
          <cell r="F441">
            <v>7405185.3109999998</v>
          </cell>
          <cell r="G441">
            <v>45268477.532000005</v>
          </cell>
          <cell r="H441">
            <v>46216127.897</v>
          </cell>
          <cell r="I441">
            <v>38059212.870839998</v>
          </cell>
          <cell r="J441">
            <v>43493165.125489995</v>
          </cell>
          <cell r="K441">
            <v>48646010.218999997</v>
          </cell>
          <cell r="L441">
            <v>46930527</v>
          </cell>
          <cell r="M441">
            <v>0</v>
          </cell>
          <cell r="N441">
            <v>0</v>
          </cell>
        </row>
        <row r="443">
          <cell r="A443" t="str">
            <v xml:space="preserve">      a) Banque  Centrale du Congo</v>
          </cell>
          <cell r="B443">
            <v>2571079.4409999996</v>
          </cell>
          <cell r="C443">
            <v>2668095.3689999999</v>
          </cell>
          <cell r="D443">
            <v>2822568.1380499997</v>
          </cell>
          <cell r="E443">
            <v>3051076.2609999999</v>
          </cell>
          <cell r="F443">
            <v>3412396.8169999998</v>
          </cell>
          <cell r="G443">
            <v>23348179.612</v>
          </cell>
          <cell r="H443">
            <v>18358033.363000002</v>
          </cell>
          <cell r="I443">
            <v>14768307.921840001</v>
          </cell>
          <cell r="J443">
            <v>17441655.145489998</v>
          </cell>
          <cell r="K443">
            <v>19113211.218999997</v>
          </cell>
          <cell r="L443">
            <v>20021220</v>
          </cell>
          <cell r="M443">
            <v>0</v>
          </cell>
          <cell r="N443">
            <v>0</v>
          </cell>
        </row>
        <row r="444">
          <cell r="A444" t="str">
            <v xml:space="preserve">         1. Avoirs en Or</v>
          </cell>
          <cell r="B444">
            <v>7435.6270000000004</v>
          </cell>
          <cell r="C444">
            <v>7435.6270000000004</v>
          </cell>
          <cell r="D444">
            <v>7435.6270500000001</v>
          </cell>
          <cell r="E444">
            <v>7435.6270000000004</v>
          </cell>
          <cell r="F444">
            <v>7435.6270000000004</v>
          </cell>
          <cell r="G444">
            <v>7370.2780000000002</v>
          </cell>
          <cell r="H444">
            <v>7083.5590000000002</v>
          </cell>
          <cell r="I444">
            <v>49877.61249</v>
          </cell>
          <cell r="J444">
            <v>49877.61249</v>
          </cell>
          <cell r="K444">
            <v>49877.612000000001</v>
          </cell>
          <cell r="L444">
            <v>49878</v>
          </cell>
          <cell r="M444">
            <v>0</v>
          </cell>
          <cell r="N444">
            <v>0</v>
          </cell>
        </row>
        <row r="445">
          <cell r="A445" t="str">
            <v xml:space="preserve">         2.F.M.I  Compte spécial en D.T.S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A446" t="str">
            <v xml:space="preserve">         3. Avoirs en devises</v>
          </cell>
          <cell r="B446">
            <v>2563643.8139999998</v>
          </cell>
          <cell r="C446">
            <v>2660659.7420000001</v>
          </cell>
          <cell r="D446">
            <v>2815132.5109999999</v>
          </cell>
          <cell r="E446">
            <v>3043640.6340000001</v>
          </cell>
          <cell r="F446">
            <v>3404961.19</v>
          </cell>
          <cell r="G446">
            <v>23340809.333999999</v>
          </cell>
          <cell r="H446">
            <v>18350949.804000001</v>
          </cell>
          <cell r="I446">
            <v>14718430.309350001</v>
          </cell>
          <cell r="J446">
            <v>17391777.533</v>
          </cell>
          <cell r="K446">
            <v>19063333.606999997</v>
          </cell>
          <cell r="L446">
            <v>19971342</v>
          </cell>
          <cell r="M446">
            <v>0</v>
          </cell>
          <cell r="N446">
            <v>0</v>
          </cell>
        </row>
        <row r="447">
          <cell r="A447" t="str">
            <v xml:space="preserve">       b) Banques de dépôts</v>
          </cell>
          <cell r="B447">
            <v>3772297.5400000005</v>
          </cell>
          <cell r="C447">
            <v>3471004.648000001</v>
          </cell>
          <cell r="D447">
            <v>3763558.5819999995</v>
          </cell>
          <cell r="E447">
            <v>3661050.9940000004</v>
          </cell>
          <cell r="F447">
            <v>3992788.4939999999</v>
          </cell>
          <cell r="G447">
            <v>21920297.920000002</v>
          </cell>
          <cell r="H447">
            <v>27858094.534000002</v>
          </cell>
          <cell r="I447">
            <v>23290904.949000001</v>
          </cell>
          <cell r="J447">
            <v>26051509.98</v>
          </cell>
          <cell r="K447">
            <v>29532799</v>
          </cell>
          <cell r="L447">
            <v>26909307</v>
          </cell>
          <cell r="M447">
            <v>0</v>
          </cell>
          <cell r="N447">
            <v>0</v>
          </cell>
        </row>
        <row r="448">
          <cell r="A448" t="str">
            <v xml:space="preserve">         3. Avoirs en devises</v>
          </cell>
          <cell r="B448">
            <v>2563643.8139999998</v>
          </cell>
          <cell r="C448">
            <v>2660659.7420000001</v>
          </cell>
          <cell r="D448">
            <v>2815132.5109999999</v>
          </cell>
          <cell r="E448">
            <v>3043640.6340000001</v>
          </cell>
          <cell r="F448">
            <v>3404961.19</v>
          </cell>
          <cell r="G448">
            <v>23340809.333999999</v>
          </cell>
          <cell r="H448">
            <v>18350949.804000001</v>
          </cell>
          <cell r="I448">
            <v>14718430.309350001</v>
          </cell>
          <cell r="J448">
            <v>17391777.533</v>
          </cell>
          <cell r="K448">
            <v>19063333.606999997</v>
          </cell>
          <cell r="L448">
            <v>19971342</v>
          </cell>
          <cell r="M448">
            <v>27921815</v>
          </cell>
          <cell r="N448">
            <v>20112842</v>
          </cell>
        </row>
        <row r="449">
          <cell r="A449" t="str">
            <v>B. Engagements extérieurs bruts</v>
          </cell>
          <cell r="B449">
            <v>29421234.445999999</v>
          </cell>
          <cell r="C449">
            <v>29266195.248999998</v>
          </cell>
          <cell r="D449">
            <v>29547519.283999994</v>
          </cell>
          <cell r="E449">
            <v>28524615.765000001</v>
          </cell>
          <cell r="F449">
            <v>29317849.169999998</v>
          </cell>
          <cell r="G449">
            <v>197899587.736</v>
          </cell>
          <cell r="H449">
            <v>179958114.31299999</v>
          </cell>
          <cell r="I449">
            <v>141049697.83454001</v>
          </cell>
          <cell r="J449">
            <v>181361337.59977999</v>
          </cell>
          <cell r="K449">
            <v>189827041.57200003</v>
          </cell>
          <cell r="L449">
            <v>190844559</v>
          </cell>
          <cell r="M449">
            <v>0</v>
          </cell>
          <cell r="N449">
            <v>0</v>
          </cell>
        </row>
        <row r="451">
          <cell r="A451" t="str">
            <v xml:space="preserve">      a) Banque Centrale du Congo</v>
          </cell>
          <cell r="B451">
            <v>27451975.073999997</v>
          </cell>
          <cell r="C451">
            <v>27464470.943999998</v>
          </cell>
          <cell r="D451">
            <v>27413325.850999996</v>
          </cell>
          <cell r="E451">
            <v>27146028.477000002</v>
          </cell>
          <cell r="F451">
            <v>27178808.009999998</v>
          </cell>
          <cell r="G451">
            <v>186397807.78</v>
          </cell>
          <cell r="H451">
            <v>165645673.185</v>
          </cell>
          <cell r="I451">
            <v>129081888.22354001</v>
          </cell>
          <cell r="J451">
            <v>167187386.26778001</v>
          </cell>
          <cell r="K451">
            <v>173240899.57200003</v>
          </cell>
          <cell r="L451">
            <v>174521893</v>
          </cell>
          <cell r="M451">
            <v>0</v>
          </cell>
          <cell r="N451">
            <v>0</v>
          </cell>
        </row>
        <row r="452">
          <cell r="A452" t="str">
            <v xml:space="preserve">           1. Crédit F.M.I</v>
          </cell>
          <cell r="B452">
            <v>19611654.399999999</v>
          </cell>
          <cell r="C452">
            <v>19626838.399999999</v>
          </cell>
          <cell r="D452">
            <v>19505366.399999999</v>
          </cell>
          <cell r="E452">
            <v>19268496</v>
          </cell>
          <cell r="F452">
            <v>19244201.600000001</v>
          </cell>
          <cell r="G452">
            <v>130460928</v>
          </cell>
          <cell r="H452">
            <v>117220480</v>
          </cell>
          <cell r="I452">
            <v>91626329.599999994</v>
          </cell>
          <cell r="J452">
            <v>117721552</v>
          </cell>
          <cell r="K452">
            <v>122179574.40000001</v>
          </cell>
          <cell r="L452">
            <v>121942704</v>
          </cell>
          <cell r="M452">
            <v>0</v>
          </cell>
          <cell r="N452">
            <v>0</v>
          </cell>
        </row>
        <row r="453">
          <cell r="A453" t="str">
            <v xml:space="preserve">           2. Autres engagements</v>
          </cell>
          <cell r="B453">
            <v>7840320.6739999996</v>
          </cell>
          <cell r="C453">
            <v>7837632.5439999998</v>
          </cell>
          <cell r="D453">
            <v>7907959.4509999994</v>
          </cell>
          <cell r="E453">
            <v>7877532.4770000009</v>
          </cell>
          <cell r="F453">
            <v>7934606.4099999983</v>
          </cell>
          <cell r="G453">
            <v>55936879.780000009</v>
          </cell>
          <cell r="H453">
            <v>48425193.185000002</v>
          </cell>
          <cell r="I453">
            <v>37455558.623540007</v>
          </cell>
          <cell r="J453">
            <v>49465834.267779998</v>
          </cell>
          <cell r="K453">
            <v>51061325.172000006</v>
          </cell>
          <cell r="L453">
            <v>52579189</v>
          </cell>
          <cell r="M453">
            <v>0</v>
          </cell>
          <cell r="N453">
            <v>0</v>
          </cell>
        </row>
        <row r="454">
          <cell r="A454" t="str">
            <v xml:space="preserve">      b) Banque de dépôts</v>
          </cell>
          <cell r="B454">
            <v>1969259.3719999997</v>
          </cell>
          <cell r="C454">
            <v>1801724.3049999999</v>
          </cell>
          <cell r="D454">
            <v>2134193.4330000002</v>
          </cell>
          <cell r="E454">
            <v>1378587.2879999999</v>
          </cell>
          <cell r="F454">
            <v>2139041.16</v>
          </cell>
          <cell r="G454">
            <v>11501779.956</v>
          </cell>
          <cell r="H454">
            <v>14312441.128</v>
          </cell>
          <cell r="I454">
            <v>11967809.611000001</v>
          </cell>
          <cell r="J454">
            <v>14173951.332</v>
          </cell>
          <cell r="K454">
            <v>16586142</v>
          </cell>
          <cell r="L454">
            <v>16322666</v>
          </cell>
          <cell r="M454">
            <v>0</v>
          </cell>
          <cell r="N454">
            <v>0</v>
          </cell>
        </row>
        <row r="455">
          <cell r="A455" t="str">
            <v xml:space="preserve">           2. Autres engagements</v>
          </cell>
          <cell r="B455">
            <v>7840320.6739999996</v>
          </cell>
          <cell r="C455">
            <v>7837632.5439999998</v>
          </cell>
          <cell r="D455">
            <v>7907959.4509999994</v>
          </cell>
          <cell r="E455">
            <v>7877532.4770000009</v>
          </cell>
          <cell r="F455">
            <v>7934606.4099999983</v>
          </cell>
          <cell r="G455">
            <v>55936879.780000009</v>
          </cell>
          <cell r="H455">
            <v>48425193.185000002</v>
          </cell>
          <cell r="I455">
            <v>37455558.623540007</v>
          </cell>
          <cell r="J455">
            <v>49465834.267779998</v>
          </cell>
          <cell r="K455">
            <v>51061325.172000006</v>
          </cell>
          <cell r="L455">
            <v>52579189</v>
          </cell>
          <cell r="M455">
            <v>52929047</v>
          </cell>
          <cell r="N455">
            <v>49640026</v>
          </cell>
        </row>
        <row r="456">
          <cell r="A456" t="str">
            <v xml:space="preserve">C. Avoirs  extérieurs nets (A-B) </v>
          </cell>
          <cell r="B456">
            <v>-23077857.464999996</v>
          </cell>
          <cell r="C456">
            <v>-23127095.231999997</v>
          </cell>
          <cell r="D456">
            <v>-22961392.563949995</v>
          </cell>
          <cell r="E456">
            <v>-21812488.510000002</v>
          </cell>
          <cell r="F456">
            <v>-21912663.858999997</v>
          </cell>
          <cell r="G456">
            <v>-152631110.204</v>
          </cell>
          <cell r="H456">
            <v>-133741986.41599999</v>
          </cell>
          <cell r="I456">
            <v>-102990484.96370001</v>
          </cell>
          <cell r="J456">
            <v>-137868172.47429001</v>
          </cell>
          <cell r="K456">
            <v>-141181031.35300004</v>
          </cell>
          <cell r="L456">
            <v>-143914032</v>
          </cell>
          <cell r="M456">
            <v>0</v>
          </cell>
          <cell r="N456">
            <v>0</v>
          </cell>
        </row>
        <row r="458">
          <cell r="A458" t="str">
            <v xml:space="preserve">          a) Banque centrale du congo</v>
          </cell>
          <cell r="B458">
            <v>-24880895.632999998</v>
          </cell>
          <cell r="C458">
            <v>-24796375.574999999</v>
          </cell>
          <cell r="D458">
            <v>-24590757.712949995</v>
          </cell>
          <cell r="E458">
            <v>-24094952.216000002</v>
          </cell>
          <cell r="F458">
            <v>-23766411.192999996</v>
          </cell>
          <cell r="G458">
            <v>-163049628.16800001</v>
          </cell>
          <cell r="H458">
            <v>-147287639.822</v>
          </cell>
          <cell r="I458">
            <v>-114313580.30170001</v>
          </cell>
          <cell r="J458">
            <v>-149745731.12229002</v>
          </cell>
          <cell r="K458">
            <v>-154127688.35300004</v>
          </cell>
          <cell r="L458">
            <v>-154500673</v>
          </cell>
          <cell r="M458">
            <v>0</v>
          </cell>
          <cell r="N458">
            <v>0</v>
          </cell>
        </row>
        <row r="459">
          <cell r="A459" t="str">
            <v xml:space="preserve">           b) Banques de dépôts</v>
          </cell>
          <cell r="B459">
            <v>1803038.1680000008</v>
          </cell>
          <cell r="C459">
            <v>1669280.343000001</v>
          </cell>
          <cell r="D459">
            <v>1629365.1489999993</v>
          </cell>
          <cell r="E459">
            <v>2282463.7060000002</v>
          </cell>
          <cell r="F459">
            <v>1853747.3339999998</v>
          </cell>
          <cell r="G459">
            <v>10418517.964000002</v>
          </cell>
          <cell r="H459">
            <v>13545653.406000001</v>
          </cell>
          <cell r="I459">
            <v>11323095.338</v>
          </cell>
          <cell r="J459">
            <v>11877558.648</v>
          </cell>
          <cell r="K459">
            <v>12946657</v>
          </cell>
          <cell r="L459">
            <v>10586641</v>
          </cell>
          <cell r="M459">
            <v>0</v>
          </cell>
          <cell r="N459">
            <v>0</v>
          </cell>
        </row>
        <row r="460">
          <cell r="A460" t="str">
            <v xml:space="preserve">          a) Banque centrale du congo</v>
          </cell>
          <cell r="B460">
            <v>-24880895.632999998</v>
          </cell>
          <cell r="C460">
            <v>-24796375.574999999</v>
          </cell>
          <cell r="D460">
            <v>-24590757.712949995</v>
          </cell>
          <cell r="E460">
            <v>-24094952.216000002</v>
          </cell>
          <cell r="F460">
            <v>-23766411.192999996</v>
          </cell>
          <cell r="G460">
            <v>-163049628.16800001</v>
          </cell>
          <cell r="H460">
            <v>-147287639.822</v>
          </cell>
          <cell r="I460">
            <v>-114313580.30170001</v>
          </cell>
          <cell r="J460">
            <v>-149745731.12229002</v>
          </cell>
          <cell r="K460">
            <v>-154127688.35300004</v>
          </cell>
          <cell r="L460">
            <v>-154500673</v>
          </cell>
          <cell r="M460">
            <v>-148755542.80000001</v>
          </cell>
          <cell r="N460">
            <v>-149983604</v>
          </cell>
        </row>
        <row r="461">
          <cell r="A461" t="str">
            <v/>
          </cell>
          <cell r="B461">
            <v>1803038.1680000008</v>
          </cell>
          <cell r="C461">
            <v>1669280.343000001</v>
          </cell>
          <cell r="D461">
            <v>1629365.1489999993</v>
          </cell>
          <cell r="E461">
            <v>2282463.7060000002</v>
          </cell>
          <cell r="F461">
            <v>1853747.3339999998</v>
          </cell>
          <cell r="G461">
            <v>10418517.964000002</v>
          </cell>
          <cell r="H461">
            <v>13545653.406000001</v>
          </cell>
          <cell r="I461">
            <v>11323095.338</v>
          </cell>
          <cell r="J461">
            <v>11877558.648</v>
          </cell>
          <cell r="K461">
            <v>12946657</v>
          </cell>
          <cell r="L461">
            <v>10586641</v>
          </cell>
          <cell r="M461">
            <v>11654991</v>
          </cell>
          <cell r="N461">
            <v>12951334</v>
          </cell>
        </row>
        <row r="462">
          <cell r="A462">
            <v>37224.819686689814</v>
          </cell>
        </row>
        <row r="463">
          <cell r="A463" t="str">
            <v/>
          </cell>
        </row>
        <row r="464">
          <cell r="A464">
            <v>37558.878196064812</v>
          </cell>
        </row>
        <row r="473">
          <cell r="A473" t="str">
            <v>BANQUE CENTRALE DU CONGO</v>
          </cell>
        </row>
        <row r="474">
          <cell r="A474" t="str">
            <v>DIRECTION  DES ETUDES</v>
          </cell>
        </row>
        <row r="475">
          <cell r="B475" t="str">
            <v>SITUATION CONSOLIDEE DES AVOIRS  EXTERIEURS NETS DES ORGANISMES MONETAIRES</v>
          </cell>
        </row>
        <row r="476">
          <cell r="A476" t="str">
            <v>BANQUE CENTRALE DU CONGO</v>
          </cell>
          <cell r="B476" t="str">
            <v>(en FC )</v>
          </cell>
        </row>
        <row r="477">
          <cell r="A477" t="str">
            <v>DIRECTION  DES ETUDES</v>
          </cell>
          <cell r="C477" t="str">
            <v/>
          </cell>
          <cell r="E477" t="str">
            <v/>
          </cell>
        </row>
        <row r="478">
          <cell r="B478">
            <v>2000</v>
          </cell>
          <cell r="D478" t="str">
            <v/>
          </cell>
          <cell r="E478">
            <v>2001</v>
          </cell>
          <cell r="F478" t="str">
            <v/>
          </cell>
        </row>
        <row r="479">
          <cell r="B479" t="str">
            <v>DECEMBRE</v>
          </cell>
          <cell r="C479" t="str">
            <v>JANVIER</v>
          </cell>
          <cell r="D479" t="str">
            <v>FEVRIER</v>
          </cell>
          <cell r="E479" t="str">
            <v>MARS</v>
          </cell>
          <cell r="F479" t="str">
            <v>AVRIL</v>
          </cell>
          <cell r="G479" t="str">
            <v>MAI</v>
          </cell>
          <cell r="H479" t="str">
            <v>JUIN</v>
          </cell>
          <cell r="I479" t="str">
            <v>JUILLET</v>
          </cell>
          <cell r="J479" t="str">
            <v>AOUT</v>
          </cell>
          <cell r="K479" t="str">
            <v>SEPTEMBRE</v>
          </cell>
          <cell r="L479" t="str">
            <v xml:space="preserve">OCTOBRE </v>
          </cell>
          <cell r="M479" t="str">
            <v>NOVEMBRE</v>
          </cell>
          <cell r="N479" t="str">
            <v>DECEMBRE</v>
          </cell>
        </row>
        <row r="480">
          <cell r="C480" t="str">
            <v/>
          </cell>
          <cell r="E480" t="str">
            <v/>
          </cell>
        </row>
        <row r="481">
          <cell r="A481" t="str">
            <v xml:space="preserve">A. Avoirs extérieurs bruts </v>
          </cell>
          <cell r="B481">
            <v>6343376.9810000006</v>
          </cell>
          <cell r="C481">
            <v>6139100.0170000009</v>
          </cell>
          <cell r="D481">
            <v>6586126.7200499997</v>
          </cell>
          <cell r="E481">
            <v>6712127.2550000008</v>
          </cell>
          <cell r="F481">
            <v>7405185.3109999998</v>
          </cell>
          <cell r="G481">
            <v>45268477.532000005</v>
          </cell>
          <cell r="H481">
            <v>46216127.897</v>
          </cell>
          <cell r="I481">
            <v>38059212.870839998</v>
          </cell>
          <cell r="J481">
            <v>43493165.125489995</v>
          </cell>
          <cell r="K481">
            <v>48646010.218999997</v>
          </cell>
          <cell r="L481">
            <v>46930527</v>
          </cell>
          <cell r="M481">
            <v>58418783</v>
          </cell>
          <cell r="N481">
            <v>48408737</v>
          </cell>
        </row>
        <row r="482">
          <cell r="B482" t="str">
            <v>DECEMBRE</v>
          </cell>
          <cell r="C482" t="str">
            <v>JANVIER</v>
          </cell>
          <cell r="D482" t="str">
            <v>FEVRIER</v>
          </cell>
          <cell r="E482" t="str">
            <v>MARS</v>
          </cell>
          <cell r="F482" t="str">
            <v>AVRIL</v>
          </cell>
          <cell r="G482" t="str">
            <v>MAI</v>
          </cell>
          <cell r="H482" t="str">
            <v>JUIN</v>
          </cell>
          <cell r="I482" t="str">
            <v>JUILLET</v>
          </cell>
          <cell r="J482" t="str">
            <v>AOUT</v>
          </cell>
          <cell r="K482" t="str">
            <v>SEPTEMBRE</v>
          </cell>
          <cell r="L482" t="str">
            <v xml:space="preserve">OCTOBRE </v>
          </cell>
          <cell r="M482" t="str">
            <v>NOVEMBRE</v>
          </cell>
          <cell r="N482" t="str">
            <v>DECEMBRE</v>
          </cell>
        </row>
        <row r="483">
          <cell r="A483" t="str">
            <v xml:space="preserve">      a) Banque  Centrale du Congo</v>
          </cell>
          <cell r="B483">
            <v>2571079.4409999996</v>
          </cell>
          <cell r="C483">
            <v>2668095.3689999999</v>
          </cell>
          <cell r="D483">
            <v>2822568.1380499997</v>
          </cell>
          <cell r="E483">
            <v>3051076.2609999999</v>
          </cell>
          <cell r="F483">
            <v>3412396.8169999998</v>
          </cell>
          <cell r="G483">
            <v>23348179.612</v>
          </cell>
          <cell r="H483">
            <v>18358033.363000002</v>
          </cell>
          <cell r="I483">
            <v>14768307.921840001</v>
          </cell>
          <cell r="J483">
            <v>17441655.145489998</v>
          </cell>
          <cell r="K483">
            <v>19113211.218999997</v>
          </cell>
          <cell r="L483">
            <v>20021220</v>
          </cell>
          <cell r="M483">
            <v>27971693</v>
          </cell>
          <cell r="N483">
            <v>20162720</v>
          </cell>
        </row>
        <row r="484">
          <cell r="A484" t="str">
            <v xml:space="preserve">         1. Avoirs en Or</v>
          </cell>
          <cell r="B484">
            <v>7435.6270000000004</v>
          </cell>
          <cell r="C484">
            <v>7435.6270000000004</v>
          </cell>
          <cell r="D484">
            <v>7435.6270500000001</v>
          </cell>
          <cell r="E484">
            <v>7435.6270000000004</v>
          </cell>
          <cell r="F484">
            <v>7435.6270000000004</v>
          </cell>
          <cell r="G484">
            <v>7370.2780000000002</v>
          </cell>
          <cell r="H484">
            <v>7083.5590000000002</v>
          </cell>
          <cell r="I484">
            <v>49877.61249</v>
          </cell>
          <cell r="J484">
            <v>49877.61249</v>
          </cell>
          <cell r="K484">
            <v>49877.612000000001</v>
          </cell>
          <cell r="L484">
            <v>49878</v>
          </cell>
          <cell r="M484">
            <v>49878</v>
          </cell>
          <cell r="N484">
            <v>49878</v>
          </cell>
        </row>
        <row r="485">
          <cell r="A485" t="str">
            <v xml:space="preserve">         2.F.M.I  Compte spécial en D.T.S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 t="str">
            <v xml:space="preserve">         3. Avoirs en devises</v>
          </cell>
          <cell r="B486">
            <v>2563643.8139999998</v>
          </cell>
          <cell r="C486">
            <v>2660659.7420000001</v>
          </cell>
          <cell r="D486">
            <v>2815132.5109999999</v>
          </cell>
          <cell r="E486">
            <v>3043640.6340000001</v>
          </cell>
          <cell r="F486">
            <v>3404961.19</v>
          </cell>
          <cell r="G486">
            <v>23340809.333999999</v>
          </cell>
          <cell r="H486">
            <v>18350949.804000001</v>
          </cell>
          <cell r="I486">
            <v>14718430.309350001</v>
          </cell>
          <cell r="J486">
            <v>17391777.533</v>
          </cell>
          <cell r="K486">
            <v>19063333.606999997</v>
          </cell>
          <cell r="L486">
            <v>19971342</v>
          </cell>
          <cell r="M486">
            <v>27921815</v>
          </cell>
          <cell r="N486">
            <v>20112842</v>
          </cell>
        </row>
        <row r="487">
          <cell r="A487" t="str">
            <v xml:space="preserve">       b) Banques de dépôts</v>
          </cell>
          <cell r="B487">
            <v>3772297.5400000005</v>
          </cell>
          <cell r="C487">
            <v>3471004.648000001</v>
          </cell>
          <cell r="D487">
            <v>3763558.5819999995</v>
          </cell>
          <cell r="E487">
            <v>3661050.9940000004</v>
          </cell>
          <cell r="F487">
            <v>3992788.4939999999</v>
          </cell>
          <cell r="G487">
            <v>21920297.920000002</v>
          </cell>
          <cell r="H487">
            <v>27858094.534000002</v>
          </cell>
          <cell r="I487">
            <v>23290904.949000001</v>
          </cell>
          <cell r="J487">
            <v>26051509.98</v>
          </cell>
          <cell r="K487">
            <v>29532799</v>
          </cell>
          <cell r="L487">
            <v>26909307</v>
          </cell>
          <cell r="M487">
            <v>30447090</v>
          </cell>
          <cell r="N487">
            <v>28246017</v>
          </cell>
        </row>
        <row r="488">
          <cell r="A488" t="str">
            <v xml:space="preserve">         2.F.M.I  Compte spécial en D.T.S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 t="str">
            <v>B. Engagements extérieurs bruts</v>
          </cell>
          <cell r="B489">
            <v>29421234.445999999</v>
          </cell>
          <cell r="C489">
            <v>29266195.248999998</v>
          </cell>
          <cell r="D489">
            <v>29547519.283999994</v>
          </cell>
          <cell r="E489">
            <v>28524615.765000001</v>
          </cell>
          <cell r="F489">
            <v>29317849.169999998</v>
          </cell>
          <cell r="G489">
            <v>197899587.736</v>
          </cell>
          <cell r="H489">
            <v>179958114.31299999</v>
          </cell>
          <cell r="I489">
            <v>141049697.83454001</v>
          </cell>
          <cell r="J489">
            <v>181361337.59977999</v>
          </cell>
          <cell r="K489">
            <v>189827041.57200003</v>
          </cell>
          <cell r="L489">
            <v>190844559</v>
          </cell>
          <cell r="M489">
            <v>195519334.80000001</v>
          </cell>
          <cell r="N489">
            <v>185441007</v>
          </cell>
        </row>
        <row r="490">
          <cell r="A490" t="str">
            <v xml:space="preserve">       b) Banques de dépôts</v>
          </cell>
          <cell r="B490">
            <v>3772297.5400000005</v>
          </cell>
          <cell r="C490">
            <v>3471004.648000001</v>
          </cell>
          <cell r="D490">
            <v>3763558.5819999995</v>
          </cell>
          <cell r="E490">
            <v>3661050.9940000004</v>
          </cell>
          <cell r="F490">
            <v>3992788.4939999999</v>
          </cell>
          <cell r="G490">
            <v>21920297.920000002</v>
          </cell>
          <cell r="H490">
            <v>27858094.534000002</v>
          </cell>
          <cell r="I490">
            <v>23290904.949000001</v>
          </cell>
          <cell r="J490">
            <v>26051509.98</v>
          </cell>
          <cell r="K490">
            <v>29532799</v>
          </cell>
          <cell r="L490">
            <v>26909307</v>
          </cell>
          <cell r="M490">
            <v>30447090</v>
          </cell>
          <cell r="N490">
            <v>28246017</v>
          </cell>
        </row>
        <row r="491">
          <cell r="A491" t="str">
            <v xml:space="preserve">      a) Banque Centrale du Congo</v>
          </cell>
          <cell r="B491">
            <v>27451975.073999997</v>
          </cell>
          <cell r="C491">
            <v>27464470.943999998</v>
          </cell>
          <cell r="D491">
            <v>27413325.850999996</v>
          </cell>
          <cell r="E491">
            <v>27146028.477000002</v>
          </cell>
          <cell r="F491">
            <v>27178808.009999998</v>
          </cell>
          <cell r="G491">
            <v>186397807.78</v>
          </cell>
          <cell r="H491">
            <v>165645673.185</v>
          </cell>
          <cell r="I491">
            <v>129081888.22354001</v>
          </cell>
          <cell r="J491">
            <v>167187386.26778001</v>
          </cell>
          <cell r="K491">
            <v>173240899.57200003</v>
          </cell>
          <cell r="L491">
            <v>174521893</v>
          </cell>
          <cell r="M491">
            <v>176727235.80000001</v>
          </cell>
          <cell r="N491">
            <v>170146324</v>
          </cell>
        </row>
        <row r="492">
          <cell r="A492" t="str">
            <v xml:space="preserve">           1. Crédit F.M.I</v>
          </cell>
          <cell r="B492">
            <v>19611654.399999999</v>
          </cell>
          <cell r="C492">
            <v>19626838.399999999</v>
          </cell>
          <cell r="D492">
            <v>19505366.399999999</v>
          </cell>
          <cell r="E492">
            <v>19268496</v>
          </cell>
          <cell r="F492">
            <v>19244201.600000001</v>
          </cell>
          <cell r="G492">
            <v>130460928</v>
          </cell>
          <cell r="H492">
            <v>117220480</v>
          </cell>
          <cell r="I492">
            <v>91626329.599999994</v>
          </cell>
          <cell r="J492">
            <v>117721552</v>
          </cell>
          <cell r="K492">
            <v>122179574.40000001</v>
          </cell>
          <cell r="L492">
            <v>121942704</v>
          </cell>
          <cell r="M492">
            <v>123798188.80000001</v>
          </cell>
          <cell r="N492">
            <v>120506298</v>
          </cell>
        </row>
        <row r="493">
          <cell r="A493" t="str">
            <v xml:space="preserve">           2. Autres engagements</v>
          </cell>
          <cell r="B493">
            <v>7840320.6739999996</v>
          </cell>
          <cell r="C493">
            <v>7837632.5439999998</v>
          </cell>
          <cell r="D493">
            <v>7907959.4509999994</v>
          </cell>
          <cell r="E493">
            <v>7877532.4770000009</v>
          </cell>
          <cell r="F493">
            <v>7934606.4099999983</v>
          </cell>
          <cell r="G493">
            <v>55936879.780000009</v>
          </cell>
          <cell r="H493">
            <v>48425193.185000002</v>
          </cell>
          <cell r="I493">
            <v>37455558.623540007</v>
          </cell>
          <cell r="J493">
            <v>49465834.267779998</v>
          </cell>
          <cell r="K493">
            <v>51061325.172000006</v>
          </cell>
          <cell r="L493">
            <v>52579189</v>
          </cell>
          <cell r="M493">
            <v>52929047</v>
          </cell>
          <cell r="N493">
            <v>49640026</v>
          </cell>
        </row>
        <row r="494">
          <cell r="A494" t="str">
            <v xml:space="preserve">      b) Banque de dépôts</v>
          </cell>
          <cell r="B494">
            <v>1969259.3719999997</v>
          </cell>
          <cell r="C494">
            <v>1801724.3049999999</v>
          </cell>
          <cell r="D494">
            <v>2134193.4330000002</v>
          </cell>
          <cell r="E494">
            <v>1378587.2879999999</v>
          </cell>
          <cell r="F494">
            <v>2139041.16</v>
          </cell>
          <cell r="G494">
            <v>11501779.956</v>
          </cell>
          <cell r="H494">
            <v>14312441.128</v>
          </cell>
          <cell r="I494">
            <v>11967809.611000001</v>
          </cell>
          <cell r="J494">
            <v>14173951.332</v>
          </cell>
          <cell r="K494">
            <v>16586142</v>
          </cell>
          <cell r="L494">
            <v>16322666</v>
          </cell>
          <cell r="M494">
            <v>18792099</v>
          </cell>
          <cell r="N494">
            <v>15294683</v>
          </cell>
        </row>
        <row r="495">
          <cell r="A495" t="str">
            <v xml:space="preserve">           1. Crédit F.M.I</v>
          </cell>
          <cell r="B495">
            <v>19611654.399999999</v>
          </cell>
          <cell r="C495">
            <v>19626838.399999999</v>
          </cell>
          <cell r="D495">
            <v>19505366.399999999</v>
          </cell>
          <cell r="E495">
            <v>19268496</v>
          </cell>
          <cell r="F495">
            <v>19244201.600000001</v>
          </cell>
          <cell r="G495">
            <v>130460928</v>
          </cell>
          <cell r="H495">
            <v>117220480</v>
          </cell>
          <cell r="I495">
            <v>91626329.599999994</v>
          </cell>
          <cell r="J495">
            <v>117721552</v>
          </cell>
          <cell r="K495">
            <v>122179574.40000001</v>
          </cell>
          <cell r="L495">
            <v>121942704</v>
          </cell>
          <cell r="M495">
            <v>123798188.80000001</v>
          </cell>
          <cell r="N495">
            <v>120506298</v>
          </cell>
        </row>
        <row r="496">
          <cell r="A496" t="str">
            <v xml:space="preserve">C. Avoirs  extérieurs nets (A-B) </v>
          </cell>
          <cell r="B496">
            <v>-23077857.464999996</v>
          </cell>
          <cell r="C496">
            <v>-23127095.231999997</v>
          </cell>
          <cell r="D496">
            <v>-22961392.563949995</v>
          </cell>
          <cell r="E496">
            <v>-21812488.510000002</v>
          </cell>
          <cell r="F496">
            <v>-21912663.858999997</v>
          </cell>
          <cell r="G496">
            <v>-152631110.204</v>
          </cell>
          <cell r="H496">
            <v>-133741986.41599999</v>
          </cell>
          <cell r="I496">
            <v>-102990484.96370001</v>
          </cell>
          <cell r="J496">
            <v>-137868172.47429001</v>
          </cell>
          <cell r="K496">
            <v>-141181031.35300004</v>
          </cell>
          <cell r="L496">
            <v>-143914032</v>
          </cell>
          <cell r="M496">
            <v>-137100551.80000001</v>
          </cell>
          <cell r="N496">
            <v>-137032270</v>
          </cell>
        </row>
        <row r="497">
          <cell r="A497" t="str">
            <v xml:space="preserve">      b) Banque de dépôts</v>
          </cell>
          <cell r="B497">
            <v>1969259.3719999997</v>
          </cell>
          <cell r="C497">
            <v>1801724.3049999999</v>
          </cell>
          <cell r="D497">
            <v>2134193.4330000002</v>
          </cell>
          <cell r="E497">
            <v>1378587.2879999999</v>
          </cell>
          <cell r="F497">
            <v>2139041.16</v>
          </cell>
          <cell r="G497">
            <v>11501779.956</v>
          </cell>
          <cell r="H497">
            <v>14312441.128</v>
          </cell>
          <cell r="I497">
            <v>11967809.611000001</v>
          </cell>
          <cell r="J497">
            <v>14173951.332</v>
          </cell>
          <cell r="K497">
            <v>16586142</v>
          </cell>
          <cell r="L497">
            <v>16322666</v>
          </cell>
          <cell r="M497">
            <v>18792099</v>
          </cell>
          <cell r="N497">
            <v>15294683</v>
          </cell>
        </row>
        <row r="498">
          <cell r="A498" t="str">
            <v xml:space="preserve">          a) Banque centrale du congo</v>
          </cell>
          <cell r="B498">
            <v>-24880895.632999998</v>
          </cell>
          <cell r="C498">
            <v>-24796375.574999999</v>
          </cell>
          <cell r="D498">
            <v>-24590757.712949995</v>
          </cell>
          <cell r="E498">
            <v>-24094952.216000002</v>
          </cell>
          <cell r="F498">
            <v>-23766411.192999996</v>
          </cell>
          <cell r="G498">
            <v>-163049628.16800001</v>
          </cell>
          <cell r="H498">
            <v>-147287639.822</v>
          </cell>
          <cell r="I498">
            <v>-114313580.30170001</v>
          </cell>
          <cell r="J498">
            <v>-149745731.12229002</v>
          </cell>
          <cell r="K498">
            <v>-154127688.35300004</v>
          </cell>
          <cell r="L498">
            <v>-154500673</v>
          </cell>
          <cell r="M498">
            <v>-148755542.80000001</v>
          </cell>
          <cell r="N498">
            <v>-149983604</v>
          </cell>
        </row>
        <row r="499">
          <cell r="A499" t="str">
            <v xml:space="preserve">           b) Banques de dépôts</v>
          </cell>
          <cell r="B499">
            <v>1803038.1680000008</v>
          </cell>
          <cell r="C499">
            <v>1669280.343000001</v>
          </cell>
          <cell r="D499">
            <v>1629365.1489999993</v>
          </cell>
          <cell r="E499">
            <v>2282463.7060000002</v>
          </cell>
          <cell r="F499">
            <v>1853747.3339999998</v>
          </cell>
          <cell r="G499">
            <v>10418517.964000002</v>
          </cell>
          <cell r="H499">
            <v>13545653.406000001</v>
          </cell>
          <cell r="I499">
            <v>11323095.338</v>
          </cell>
          <cell r="J499">
            <v>11877558.648</v>
          </cell>
          <cell r="K499">
            <v>12946657</v>
          </cell>
          <cell r="L499">
            <v>10586641</v>
          </cell>
          <cell r="M499">
            <v>11654991</v>
          </cell>
          <cell r="N499">
            <v>12951334</v>
          </cell>
        </row>
        <row r="501">
          <cell r="A501" t="str">
            <v/>
          </cell>
          <cell r="B501">
            <v>-24880895.632999998</v>
          </cell>
          <cell r="C501">
            <v>-24796375.574999999</v>
          </cell>
          <cell r="D501">
            <v>-24590757.712949995</v>
          </cell>
          <cell r="E501">
            <v>-24094952.216000002</v>
          </cell>
          <cell r="F501">
            <v>-23766411.192999996</v>
          </cell>
          <cell r="G501">
            <v>-163049628.16800001</v>
          </cell>
          <cell r="H501">
            <v>-147287639.822</v>
          </cell>
          <cell r="I501">
            <v>-114313580.30170001</v>
          </cell>
          <cell r="J501">
            <v>-149745731.12229002</v>
          </cell>
          <cell r="K501">
            <v>-154127688.35300004</v>
          </cell>
          <cell r="L501">
            <v>-154500673</v>
          </cell>
          <cell r="M501">
            <v>-148755542.80000001</v>
          </cell>
          <cell r="N501">
            <v>-149983604</v>
          </cell>
        </row>
        <row r="502">
          <cell r="A502">
            <v>37764.390876041667</v>
          </cell>
          <cell r="B502">
            <v>1803038.1680000008</v>
          </cell>
          <cell r="C502">
            <v>1669280.343000001</v>
          </cell>
          <cell r="D502">
            <v>1629365.1489999993</v>
          </cell>
          <cell r="E502">
            <v>2282463.7060000002</v>
          </cell>
          <cell r="F502">
            <v>1853747.3339999998</v>
          </cell>
          <cell r="G502">
            <v>10418517.964000002</v>
          </cell>
          <cell r="H502">
            <v>13545653.406000001</v>
          </cell>
          <cell r="I502">
            <v>11323095.338</v>
          </cell>
          <cell r="J502">
            <v>11877558.648</v>
          </cell>
          <cell r="K502">
            <v>12946657</v>
          </cell>
          <cell r="L502">
            <v>10586641</v>
          </cell>
          <cell r="M502">
            <v>11654991</v>
          </cell>
          <cell r="N502">
            <v>12951334</v>
          </cell>
        </row>
        <row r="504">
          <cell r="A504" t="str">
            <v/>
          </cell>
        </row>
        <row r="505">
          <cell r="A505" t="str">
            <v>BANQUE CENTRALE DU CONGO</v>
          </cell>
        </row>
        <row r="506">
          <cell r="A506" t="str">
            <v>DIRECTION  DES ETUDES</v>
          </cell>
        </row>
        <row r="507">
          <cell r="A507" t="str">
            <v>BANQUE CENTRALE DU CONGO</v>
          </cell>
          <cell r="B507" t="str">
            <v>RESERVES  DE LA  BANQUE  CENTRALE</v>
          </cell>
        </row>
        <row r="508">
          <cell r="A508" t="str">
            <v>DIRECTION  DES ETUDES</v>
          </cell>
          <cell r="B508" t="str">
            <v>(en FC )</v>
          </cell>
        </row>
        <row r="509">
          <cell r="B509" t="str">
            <v>RESERVES  DE LA  BANQUE  CENTRALE</v>
          </cell>
          <cell r="C509" t="str">
            <v/>
          </cell>
          <cell r="E509" t="str">
            <v/>
          </cell>
        </row>
        <row r="510">
          <cell r="B510">
            <v>2000</v>
          </cell>
          <cell r="D510" t="str">
            <v/>
          </cell>
          <cell r="E510">
            <v>2001</v>
          </cell>
          <cell r="F510" t="str">
            <v/>
          </cell>
        </row>
        <row r="511">
          <cell r="B511" t="str">
            <v>DECEMBRE</v>
          </cell>
          <cell r="C511" t="str">
            <v>JANVIER</v>
          </cell>
          <cell r="D511" t="str">
            <v>FEVRIER</v>
          </cell>
          <cell r="E511" t="str">
            <v>MARS</v>
          </cell>
          <cell r="F511" t="str">
            <v>AVRIL</v>
          </cell>
          <cell r="G511" t="str">
            <v>MAI</v>
          </cell>
          <cell r="H511" t="str">
            <v>JUIN</v>
          </cell>
          <cell r="I511" t="str">
            <v>JUILLET</v>
          </cell>
          <cell r="J511" t="str">
            <v>AOUT</v>
          </cell>
          <cell r="K511" t="str">
            <v>SEPTEMBRE</v>
          </cell>
          <cell r="L511" t="str">
            <v>OCTOBRE (1)</v>
          </cell>
          <cell r="M511" t="str">
            <v>NOVEMBRE</v>
          </cell>
          <cell r="N511" t="str">
            <v>DECEMBRE</v>
          </cell>
        </row>
        <row r="512">
          <cell r="A512" t="str">
            <v xml:space="preserve"> 1. AVOIRS  EN DEVISES</v>
          </cell>
          <cell r="B512">
            <v>2563643.8139999998</v>
          </cell>
          <cell r="C512">
            <v>2660659.7420000001</v>
          </cell>
          <cell r="D512">
            <v>2815132.5109999999</v>
          </cell>
          <cell r="E512">
            <v>3043640.6340000001</v>
          </cell>
          <cell r="F512">
            <v>3404961.19</v>
          </cell>
          <cell r="G512">
            <v>23340809.333999999</v>
          </cell>
          <cell r="H512">
            <v>18350949.804000001</v>
          </cell>
          <cell r="I512">
            <v>14718430.309350001</v>
          </cell>
          <cell r="J512">
            <v>17391777.533</v>
          </cell>
          <cell r="K512">
            <v>19063333.606999997</v>
          </cell>
          <cell r="L512">
            <v>19971342</v>
          </cell>
          <cell r="M512">
            <v>0</v>
          </cell>
          <cell r="N512">
            <v>0</v>
          </cell>
        </row>
        <row r="513">
          <cell r="A513" t="str">
            <v xml:space="preserve">       a)Avoirs libres</v>
          </cell>
          <cell r="B513">
            <v>2563643.8139999998</v>
          </cell>
          <cell r="C513">
            <v>2660659.7420000001</v>
          </cell>
          <cell r="D513">
            <v>2815132.5109999999</v>
          </cell>
          <cell r="E513">
            <v>3043640.6340000001</v>
          </cell>
          <cell r="F513">
            <v>3404961.19</v>
          </cell>
          <cell r="G513">
            <v>23340809.333999999</v>
          </cell>
          <cell r="H513">
            <v>18350949.804000001</v>
          </cell>
          <cell r="I513">
            <v>14718430.309350001</v>
          </cell>
          <cell r="J513">
            <v>17391777.533</v>
          </cell>
          <cell r="K513">
            <v>19063333.606999997</v>
          </cell>
          <cell r="L513">
            <v>19971342</v>
          </cell>
          <cell r="M513">
            <v>0</v>
          </cell>
          <cell r="N513">
            <v>0</v>
          </cell>
        </row>
        <row r="514">
          <cell r="A514" t="str">
            <v>2. AVOIRS  EN D.T.S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 t="str">
            <v>3. DEVISES  &amp;   D.T.S (1 + 2)</v>
          </cell>
          <cell r="B515">
            <v>2563643.8139999998</v>
          </cell>
          <cell r="C515">
            <v>2660659.7420000001</v>
          </cell>
          <cell r="D515">
            <v>2815132.5109999999</v>
          </cell>
          <cell r="E515">
            <v>3043640.6340000001</v>
          </cell>
          <cell r="F515">
            <v>3404961.19</v>
          </cell>
          <cell r="G515">
            <v>23340809.333999999</v>
          </cell>
          <cell r="H515">
            <v>18350949.804000001</v>
          </cell>
          <cell r="I515">
            <v>14718430.309350001</v>
          </cell>
          <cell r="J515">
            <v>17391777.533</v>
          </cell>
          <cell r="K515">
            <v>19063333.606999997</v>
          </cell>
          <cell r="L515">
            <v>19971342</v>
          </cell>
          <cell r="M515">
            <v>0</v>
          </cell>
          <cell r="N515">
            <v>0</v>
          </cell>
        </row>
        <row r="516">
          <cell r="A516" t="str">
            <v>4. OR</v>
          </cell>
          <cell r="B516">
            <v>7435.6270000000004</v>
          </cell>
          <cell r="C516">
            <v>7435.6270000000004</v>
          </cell>
          <cell r="D516">
            <v>7435.6270500000001</v>
          </cell>
          <cell r="E516">
            <v>7435.6270000000004</v>
          </cell>
          <cell r="F516">
            <v>7435.6270000000004</v>
          </cell>
          <cell r="G516">
            <v>7370.2780000000002</v>
          </cell>
          <cell r="H516">
            <v>7083.5590000000002</v>
          </cell>
          <cell r="I516">
            <v>49877.61249</v>
          </cell>
          <cell r="J516">
            <v>49877.61249</v>
          </cell>
          <cell r="K516">
            <v>49877.612000000001</v>
          </cell>
          <cell r="L516">
            <v>49878</v>
          </cell>
          <cell r="M516">
            <v>0</v>
          </cell>
          <cell r="N516">
            <v>0</v>
          </cell>
        </row>
        <row r="517">
          <cell r="A517" t="str">
            <v xml:space="preserve">      a) Avoirs  en Or</v>
          </cell>
          <cell r="B517">
            <v>7435.6270000000004</v>
          </cell>
          <cell r="C517">
            <v>7435.6270000000004</v>
          </cell>
          <cell r="D517">
            <v>7435.6270500000001</v>
          </cell>
          <cell r="E517">
            <v>7435.6270000000004</v>
          </cell>
          <cell r="F517">
            <v>7435.6270000000004</v>
          </cell>
          <cell r="G517">
            <v>7370.2780000000002</v>
          </cell>
          <cell r="H517">
            <v>7083.5590000000002</v>
          </cell>
          <cell r="I517">
            <v>49877.61249</v>
          </cell>
          <cell r="J517">
            <v>49877.61249</v>
          </cell>
          <cell r="K517">
            <v>49877.612000000001</v>
          </cell>
          <cell r="L517">
            <v>49878</v>
          </cell>
          <cell r="M517">
            <v>0</v>
          </cell>
          <cell r="N517">
            <v>0</v>
          </cell>
        </row>
        <row r="518">
          <cell r="A518" t="str">
            <v xml:space="preserve">          - Or en dépôt</v>
          </cell>
          <cell r="B518">
            <v>7435.6270000000004</v>
          </cell>
          <cell r="C518">
            <v>7435.6270000000004</v>
          </cell>
          <cell r="D518">
            <v>7435.6270500000001</v>
          </cell>
          <cell r="E518">
            <v>7435.6270000000004</v>
          </cell>
          <cell r="F518">
            <v>7435.6270000000004</v>
          </cell>
          <cell r="G518">
            <v>7370.2780000000002</v>
          </cell>
          <cell r="H518">
            <v>7083.5590000000002</v>
          </cell>
          <cell r="I518">
            <v>49877.61249</v>
          </cell>
          <cell r="J518">
            <v>49877.61249</v>
          </cell>
          <cell r="K518">
            <v>49877.612000000001</v>
          </cell>
          <cell r="L518">
            <v>49878</v>
          </cell>
          <cell r="M518">
            <v>0</v>
          </cell>
          <cell r="N518">
            <v>0</v>
          </cell>
        </row>
        <row r="519">
          <cell r="A519" t="str">
            <v xml:space="preserve">          -Or en nantissement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 t="str">
            <v xml:space="preserve">          - Or Kilo - Moto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 t="str">
            <v xml:space="preserve">        b) Or  à recevoir  " SWAP" 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 t="str">
            <v>5. ENGAGEMENTS   EXTERIEURS  A CT</v>
          </cell>
          <cell r="B522">
            <v>6877450.8629999161</v>
          </cell>
          <cell r="C522">
            <v>6874762.7330002785</v>
          </cell>
          <cell r="D522">
            <v>6939083.3140001297</v>
          </cell>
          <cell r="E522">
            <v>6914231.5370001793</v>
          </cell>
          <cell r="F522">
            <v>6968077.5650000572</v>
          </cell>
          <cell r="G522">
            <v>49297518.88299942</v>
          </cell>
          <cell r="H522">
            <v>42541771.812999725</v>
          </cell>
          <cell r="I522">
            <v>32853699.92754364</v>
          </cell>
          <cell r="J522">
            <v>43580691.968780518</v>
          </cell>
          <cell r="K522">
            <v>44948026.862000011</v>
          </cell>
          <cell r="L522">
            <v>46460863</v>
          </cell>
          <cell r="M522">
            <v>0</v>
          </cell>
          <cell r="N522">
            <v>0</v>
          </cell>
        </row>
        <row r="523">
          <cell r="A523" t="str">
            <v xml:space="preserve">        b) Or  à recevoir  " SWAP" </v>
          </cell>
          <cell r="B523" t="str">
            <v/>
          </cell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</row>
        <row r="524">
          <cell r="A524" t="str">
            <v xml:space="preserve">     a) Lignes de crédit</v>
          </cell>
          <cell r="B524">
            <v>3742968748</v>
          </cell>
          <cell r="C524">
            <v>3738997650</v>
          </cell>
          <cell r="D524">
            <v>3796518042</v>
          </cell>
          <cell r="E524">
            <v>3741865684</v>
          </cell>
          <cell r="F524">
            <v>3776790954</v>
          </cell>
          <cell r="G524">
            <v>26959242974</v>
          </cell>
          <cell r="H524">
            <v>22852273302</v>
          </cell>
          <cell r="I524">
            <v>17478263654</v>
          </cell>
          <cell r="J524">
            <v>23888026292</v>
          </cell>
          <cell r="K524">
            <v>24401455.41</v>
          </cell>
          <cell r="L524">
            <v>25514648</v>
          </cell>
          <cell r="M524">
            <v>0</v>
          </cell>
          <cell r="N524">
            <v>0</v>
          </cell>
        </row>
        <row r="525">
          <cell r="A525" t="str">
            <v xml:space="preserve">            Compte 12000</v>
          </cell>
          <cell r="B525">
            <v>231122927</v>
          </cell>
          <cell r="C525">
            <v>227151829</v>
          </cell>
          <cell r="D525">
            <v>217881735</v>
          </cell>
          <cell r="E525">
            <v>219206165</v>
          </cell>
          <cell r="F525">
            <v>222644492</v>
          </cell>
          <cell r="G525">
            <v>3262165630</v>
          </cell>
          <cell r="H525">
            <v>1896411644</v>
          </cell>
          <cell r="I525">
            <v>901667638</v>
          </cell>
          <cell r="J525">
            <v>2152355722</v>
          </cell>
          <cell r="K525">
            <v>2092133.6769999999</v>
          </cell>
          <cell r="L525">
            <v>3173219</v>
          </cell>
          <cell r="M525">
            <v>0</v>
          </cell>
          <cell r="N525">
            <v>0</v>
          </cell>
        </row>
        <row r="526">
          <cell r="A526" t="str">
            <v xml:space="preserve">            Compte 12100</v>
          </cell>
          <cell r="B526">
            <v>3511845821</v>
          </cell>
          <cell r="C526">
            <v>3511845821</v>
          </cell>
          <cell r="D526">
            <v>3578636307</v>
          </cell>
          <cell r="E526">
            <v>3522659519</v>
          </cell>
          <cell r="F526">
            <v>3554146462</v>
          </cell>
          <cell r="G526">
            <v>23697077344</v>
          </cell>
          <cell r="H526">
            <v>20955861658</v>
          </cell>
          <cell r="I526">
            <v>16576596016</v>
          </cell>
          <cell r="J526">
            <v>21735670570</v>
          </cell>
          <cell r="K526">
            <v>22309321.732999999</v>
          </cell>
          <cell r="L526">
            <v>22341429</v>
          </cell>
          <cell r="M526">
            <v>0</v>
          </cell>
          <cell r="N526">
            <v>0</v>
          </cell>
        </row>
        <row r="527">
          <cell r="A527" t="str">
            <v xml:space="preserve">            Compte 12110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 t="str">
            <v xml:space="preserve">     b)Swap d'or</v>
          </cell>
          <cell r="B528">
            <v>33097050</v>
          </cell>
          <cell r="C528">
            <v>33097050</v>
          </cell>
          <cell r="D528">
            <v>33727470</v>
          </cell>
          <cell r="E528">
            <v>33199118</v>
          </cell>
          <cell r="F528">
            <v>33496316</v>
          </cell>
          <cell r="G528">
            <v>223318780</v>
          </cell>
          <cell r="H528">
            <v>197486570</v>
          </cell>
          <cell r="I528">
            <v>156221078</v>
          </cell>
          <cell r="J528">
            <v>204853478</v>
          </cell>
          <cell r="K528">
            <v>210254.076</v>
          </cell>
          <cell r="L528">
            <v>210557</v>
          </cell>
          <cell r="M528">
            <v>0</v>
          </cell>
          <cell r="N528">
            <v>0</v>
          </cell>
        </row>
        <row r="529">
          <cell r="A529" t="str">
            <v xml:space="preserve">        Citibank N.Y  Avance Swap (14100)</v>
          </cell>
          <cell r="B529">
            <v>33097050</v>
          </cell>
          <cell r="C529">
            <v>33097050</v>
          </cell>
          <cell r="D529">
            <v>33727470</v>
          </cell>
          <cell r="E529">
            <v>33199118</v>
          </cell>
          <cell r="F529">
            <v>33496316</v>
          </cell>
          <cell r="G529">
            <v>223318780</v>
          </cell>
          <cell r="H529">
            <v>197486570</v>
          </cell>
          <cell r="I529">
            <v>156221078</v>
          </cell>
          <cell r="J529">
            <v>204853478</v>
          </cell>
          <cell r="K529">
            <v>210254.076</v>
          </cell>
          <cell r="L529">
            <v>210557</v>
          </cell>
          <cell r="M529">
            <v>0</v>
          </cell>
          <cell r="N529">
            <v>0</v>
          </cell>
        </row>
        <row r="530">
          <cell r="A530" t="str">
            <v xml:space="preserve">    c) Autres engagements</v>
          </cell>
          <cell r="B530">
            <v>-3769188347.1370001</v>
          </cell>
          <cell r="C530">
            <v>-3765219937.2669997</v>
          </cell>
          <cell r="D530">
            <v>-3823306428.6859999</v>
          </cell>
          <cell r="E530">
            <v>-3768150570.4629998</v>
          </cell>
          <cell r="F530">
            <v>-3803319192.4349999</v>
          </cell>
          <cell r="G530">
            <v>-27133264235.117001</v>
          </cell>
          <cell r="H530">
            <v>-23007218100.187</v>
          </cell>
          <cell r="I530">
            <v>-17601631032.072456</v>
          </cell>
          <cell r="J530">
            <v>-24049299078.031219</v>
          </cell>
          <cell r="K530">
            <v>20336317.376000009</v>
          </cell>
          <cell r="L530">
            <v>20735658</v>
          </cell>
          <cell r="M530">
            <v>0</v>
          </cell>
          <cell r="N530">
            <v>0</v>
          </cell>
        </row>
        <row r="531">
          <cell r="A531" t="str">
            <v>6. RESERVES NETTES (3+4-5)</v>
          </cell>
          <cell r="B531">
            <v>-4306371.4219999164</v>
          </cell>
          <cell r="C531">
            <v>-4206667.3640002776</v>
          </cell>
          <cell r="D531">
            <v>-4116515.17595013</v>
          </cell>
          <cell r="E531">
            <v>-3863155.2760001794</v>
          </cell>
          <cell r="F531">
            <v>-3555680.7480000574</v>
          </cell>
          <cell r="G531">
            <v>-25949339.27099942</v>
          </cell>
          <cell r="H531">
            <v>-24183738.449999724</v>
          </cell>
          <cell r="I531">
            <v>-18085392.005703643</v>
          </cell>
          <cell r="J531">
            <v>-26139036.823290519</v>
          </cell>
          <cell r="K531">
            <v>-25834815.643000014</v>
          </cell>
          <cell r="L531">
            <v>-26439643</v>
          </cell>
          <cell r="M531">
            <v>0</v>
          </cell>
          <cell r="N531">
            <v>0</v>
          </cell>
        </row>
        <row r="532">
          <cell r="A532" t="str">
            <v>7. AVOIRS  EXTERIEURS NETS</v>
          </cell>
          <cell r="B532">
            <v>-24880895.632999916</v>
          </cell>
          <cell r="C532">
            <v>-24796375.575000275</v>
          </cell>
          <cell r="D532">
            <v>-24590757.712950125</v>
          </cell>
          <cell r="E532">
            <v>-24094952.216000181</v>
          </cell>
          <cell r="F532">
            <v>-23766411.193000056</v>
          </cell>
          <cell r="G532">
            <v>-163049628.16799945</v>
          </cell>
          <cell r="H532">
            <v>-147287639.82199973</v>
          </cell>
          <cell r="I532">
            <v>-114313580.30170363</v>
          </cell>
          <cell r="J532">
            <v>-149745731.12229052</v>
          </cell>
          <cell r="K532">
            <v>-154127688.35300002</v>
          </cell>
          <cell r="L532">
            <v>-154500673</v>
          </cell>
          <cell r="M532">
            <v>0</v>
          </cell>
          <cell r="N532">
            <v>0</v>
          </cell>
        </row>
        <row r="533">
          <cell r="A533" t="str">
            <v xml:space="preserve">          Reserves nettes</v>
          </cell>
          <cell r="B533">
            <v>-4306371.4219999164</v>
          </cell>
          <cell r="C533">
            <v>-4206667.3640002776</v>
          </cell>
          <cell r="D533">
            <v>-4116515.17595013</v>
          </cell>
          <cell r="E533">
            <v>-3863155.2760001794</v>
          </cell>
          <cell r="F533">
            <v>-3555680.7480000574</v>
          </cell>
          <cell r="G533">
            <v>-25949339.27099942</v>
          </cell>
          <cell r="H533">
            <v>-24183738.449999724</v>
          </cell>
          <cell r="I533">
            <v>-18085392.005703643</v>
          </cell>
          <cell r="J533">
            <v>-26139036.823290519</v>
          </cell>
          <cell r="K533">
            <v>-25834815.643000014</v>
          </cell>
          <cell r="L533">
            <v>-26439643</v>
          </cell>
          <cell r="M533">
            <v>0</v>
          </cell>
          <cell r="N533">
            <v>0</v>
          </cell>
        </row>
        <row r="534">
          <cell r="A534" t="str">
            <v xml:space="preserve">          FMI position nette</v>
          </cell>
          <cell r="B534">
            <v>-19611654.399999999</v>
          </cell>
          <cell r="C534">
            <v>-19626838.399999999</v>
          </cell>
          <cell r="D534">
            <v>-19505366.399999999</v>
          </cell>
          <cell r="E534">
            <v>-19268496</v>
          </cell>
          <cell r="F534">
            <v>-19244201.600000001</v>
          </cell>
          <cell r="G534">
            <v>-130460928</v>
          </cell>
          <cell r="H534">
            <v>-117220480</v>
          </cell>
          <cell r="I534">
            <v>-91626329.599999994</v>
          </cell>
          <cell r="J534">
            <v>-117721552</v>
          </cell>
          <cell r="K534">
            <v>-122179574.40000001</v>
          </cell>
          <cell r="L534">
            <v>-121942704</v>
          </cell>
          <cell r="M534">
            <v>0</v>
          </cell>
          <cell r="N534">
            <v>0</v>
          </cell>
        </row>
        <row r="535">
          <cell r="A535" t="str">
            <v xml:space="preserve">          Provision arriérés</v>
          </cell>
          <cell r="B535">
            <v>-962869.81099999999</v>
          </cell>
          <cell r="C535">
            <v>-962869.81099999999</v>
          </cell>
          <cell r="D535">
            <v>-968876.13699999999</v>
          </cell>
          <cell r="E535">
            <v>-963300.94</v>
          </cell>
          <cell r="F535">
            <v>-966528.84499999997</v>
          </cell>
          <cell r="G535">
            <v>-6639360.8969999999</v>
          </cell>
          <cell r="H535">
            <v>-5883421.3720000004</v>
          </cell>
          <cell r="I535">
            <v>-4601858.6960000005</v>
          </cell>
          <cell r="J535">
            <v>-5885142.2989999996</v>
          </cell>
          <cell r="K535">
            <v>-6113298.3099999996</v>
          </cell>
          <cell r="L535">
            <v>-6118326</v>
          </cell>
          <cell r="M535">
            <v>0</v>
          </cell>
          <cell r="N535">
            <v>0</v>
          </cell>
        </row>
        <row r="536">
          <cell r="A536">
            <v>37224.819686689814</v>
          </cell>
          <cell r="B536">
            <v>-19611654.399999999</v>
          </cell>
          <cell r="C536">
            <v>-19626838.399999999</v>
          </cell>
          <cell r="D536">
            <v>-19505366.399999999</v>
          </cell>
          <cell r="E536">
            <v>-19268496</v>
          </cell>
          <cell r="F536">
            <v>-19244201.600000001</v>
          </cell>
          <cell r="G536">
            <v>-130460928</v>
          </cell>
          <cell r="H536">
            <v>-117220480</v>
          </cell>
          <cell r="I536">
            <v>-91626329.599999994</v>
          </cell>
          <cell r="J536">
            <v>-117721552</v>
          </cell>
          <cell r="K536">
            <v>-122179574.40000001</v>
          </cell>
          <cell r="L536">
            <v>-121942704</v>
          </cell>
          <cell r="M536">
            <v>-123798188.80000001</v>
          </cell>
          <cell r="N536">
            <v>-120506298</v>
          </cell>
        </row>
        <row r="537">
          <cell r="A537" t="str">
            <v/>
          </cell>
          <cell r="B537">
            <v>-962869.81099999999</v>
          </cell>
          <cell r="C537">
            <v>-962869.81099999999</v>
          </cell>
          <cell r="D537">
            <v>-968876.13699999999</v>
          </cell>
          <cell r="E537">
            <v>-963300.94</v>
          </cell>
          <cell r="F537">
            <v>-966528.84499999997</v>
          </cell>
          <cell r="G537">
            <v>-6639360.8969999999</v>
          </cell>
          <cell r="H537">
            <v>-5883421.3720000004</v>
          </cell>
          <cell r="I537">
            <v>-4601858.6960000005</v>
          </cell>
          <cell r="J537">
            <v>-5885142.2989999996</v>
          </cell>
          <cell r="K537">
            <v>-6113298.3099999996</v>
          </cell>
          <cell r="L537">
            <v>-6118326</v>
          </cell>
          <cell r="M537">
            <v>-6234600</v>
          </cell>
          <cell r="N537">
            <v>-6075596</v>
          </cell>
        </row>
        <row r="538">
          <cell r="A538">
            <v>37558.878196064812</v>
          </cell>
        </row>
        <row r="539">
          <cell r="A539" t="str">
            <v/>
          </cell>
          <cell r="B539" t="str">
            <v/>
          </cell>
        </row>
        <row r="540">
          <cell r="B540" t="str">
            <v/>
          </cell>
        </row>
        <row r="541">
          <cell r="B541" t="str">
            <v/>
          </cell>
        </row>
        <row r="542">
          <cell r="B542" t="str">
            <v/>
          </cell>
        </row>
        <row r="543">
          <cell r="B543" t="str">
            <v/>
          </cell>
        </row>
        <row r="550">
          <cell r="A550" t="str">
            <v>BANQUE CENTRALE DU CONGO</v>
          </cell>
        </row>
        <row r="551">
          <cell r="A551" t="str">
            <v>DIRECTION  DES ETUDES</v>
          </cell>
        </row>
        <row r="552">
          <cell r="B552" t="str">
            <v>RESERVES  DE LA  BANQUE  CENTRALE</v>
          </cell>
        </row>
        <row r="553">
          <cell r="A553" t="str">
            <v>BANQUE CENTRALE DU CONGO</v>
          </cell>
          <cell r="B553" t="str">
            <v>(en FC )</v>
          </cell>
        </row>
        <row r="554">
          <cell r="A554" t="str">
            <v>DIRECTION  DES ETUDES</v>
          </cell>
          <cell r="C554" t="str">
            <v/>
          </cell>
          <cell r="E554" t="str">
            <v/>
          </cell>
        </row>
        <row r="555">
          <cell r="B555">
            <v>2000</v>
          </cell>
          <cell r="D555" t="str">
            <v/>
          </cell>
          <cell r="E555">
            <v>2001</v>
          </cell>
          <cell r="F555" t="str">
            <v/>
          </cell>
        </row>
        <row r="556">
          <cell r="B556" t="str">
            <v>DECEMBRE</v>
          </cell>
          <cell r="C556" t="str">
            <v>JANVIER</v>
          </cell>
          <cell r="D556" t="str">
            <v>FEVRIER</v>
          </cell>
          <cell r="E556" t="str">
            <v>MARS</v>
          </cell>
          <cell r="F556" t="str">
            <v>AVRIL</v>
          </cell>
          <cell r="G556" t="str">
            <v>MAI</v>
          </cell>
          <cell r="H556" t="str">
            <v>JUIN</v>
          </cell>
          <cell r="I556" t="str">
            <v>JUILLET</v>
          </cell>
          <cell r="J556" t="str">
            <v>AOUT</v>
          </cell>
          <cell r="K556" t="str">
            <v>SEPTEMBRE</v>
          </cell>
          <cell r="L556" t="str">
            <v xml:space="preserve">OCTOBRE </v>
          </cell>
          <cell r="M556" t="str">
            <v>NOVEMBRE</v>
          </cell>
          <cell r="N556" t="str">
            <v>DECEMBRE</v>
          </cell>
        </row>
        <row r="557">
          <cell r="A557" t="str">
            <v xml:space="preserve"> 1. AVOIRS  EN DEVISES</v>
          </cell>
          <cell r="B557">
            <v>2563643.8139999998</v>
          </cell>
          <cell r="C557">
            <v>2660659.7420000001</v>
          </cell>
          <cell r="D557">
            <v>2815132.5109999999</v>
          </cell>
          <cell r="E557">
            <v>3043640.6340000001</v>
          </cell>
          <cell r="F557">
            <v>3404961.19</v>
          </cell>
          <cell r="G557">
            <v>23340809.333999999</v>
          </cell>
          <cell r="H557">
            <v>18350949.804000001</v>
          </cell>
          <cell r="I557">
            <v>14718430.309350001</v>
          </cell>
          <cell r="J557">
            <v>17391777.533</v>
          </cell>
          <cell r="K557">
            <v>19063333.606999997</v>
          </cell>
          <cell r="L557">
            <v>19971342</v>
          </cell>
          <cell r="M557">
            <v>27921815</v>
          </cell>
          <cell r="N557">
            <v>20112842</v>
          </cell>
        </row>
        <row r="558">
          <cell r="A558" t="str">
            <v xml:space="preserve">       a)Avoirs libres</v>
          </cell>
          <cell r="B558">
            <v>2563643.8139999998</v>
          </cell>
          <cell r="C558">
            <v>2660659.7420000001</v>
          </cell>
          <cell r="D558">
            <v>2815132.5109999999</v>
          </cell>
          <cell r="E558">
            <v>3043640.6340000001</v>
          </cell>
          <cell r="F558">
            <v>3404961.19</v>
          </cell>
          <cell r="G558">
            <v>23340809.333999999</v>
          </cell>
          <cell r="H558">
            <v>18350949.804000001</v>
          </cell>
          <cell r="I558">
            <v>14718430.309350001</v>
          </cell>
          <cell r="J558">
            <v>17391777.533</v>
          </cell>
          <cell r="K558">
            <v>19063333.606999997</v>
          </cell>
          <cell r="L558">
            <v>19971342</v>
          </cell>
          <cell r="M558">
            <v>27921815</v>
          </cell>
          <cell r="N558">
            <v>20112842</v>
          </cell>
        </row>
        <row r="559">
          <cell r="A559" t="str">
            <v>2. AVOIRS  EN D.T.S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 t="str">
            <v>3. DEVISES  &amp;   D.T.S (1 + 2)</v>
          </cell>
          <cell r="B560">
            <v>2563643.8139999998</v>
          </cell>
          <cell r="C560">
            <v>2660659.7420000001</v>
          </cell>
          <cell r="D560">
            <v>2815132.5109999999</v>
          </cell>
          <cell r="E560">
            <v>3043640.6340000001</v>
          </cell>
          <cell r="F560">
            <v>3404961.19</v>
          </cell>
          <cell r="G560">
            <v>23340809.333999999</v>
          </cell>
          <cell r="H560">
            <v>18350949.804000001</v>
          </cell>
          <cell r="I560">
            <v>14718430.309350001</v>
          </cell>
          <cell r="J560">
            <v>17391777.533</v>
          </cell>
          <cell r="K560">
            <v>19063333.606999997</v>
          </cell>
          <cell r="L560">
            <v>19971342</v>
          </cell>
          <cell r="M560">
            <v>27921815</v>
          </cell>
          <cell r="N560">
            <v>20112842</v>
          </cell>
        </row>
        <row r="561">
          <cell r="A561" t="str">
            <v>4. OR</v>
          </cell>
          <cell r="B561">
            <v>7435.6270000000004</v>
          </cell>
          <cell r="C561">
            <v>7435.6270000000004</v>
          </cell>
          <cell r="D561">
            <v>7435.6270500000001</v>
          </cell>
          <cell r="E561">
            <v>7435.6270000000004</v>
          </cell>
          <cell r="F561">
            <v>7435.6270000000004</v>
          </cell>
          <cell r="G561">
            <v>7370.2780000000002</v>
          </cell>
          <cell r="H561">
            <v>7083.5590000000002</v>
          </cell>
          <cell r="I561">
            <v>49877.61249</v>
          </cell>
          <cell r="J561">
            <v>49877.61249</v>
          </cell>
          <cell r="K561">
            <v>49877.612000000001</v>
          </cell>
          <cell r="L561">
            <v>49878</v>
          </cell>
          <cell r="M561">
            <v>49878</v>
          </cell>
          <cell r="N561">
            <v>49878</v>
          </cell>
        </row>
        <row r="562">
          <cell r="A562" t="str">
            <v xml:space="preserve">      a) Avoirs  en Or</v>
          </cell>
          <cell r="B562">
            <v>7435.6270000000004</v>
          </cell>
          <cell r="C562">
            <v>7435.6270000000004</v>
          </cell>
          <cell r="D562">
            <v>7435.6270500000001</v>
          </cell>
          <cell r="E562">
            <v>7435.6270000000004</v>
          </cell>
          <cell r="F562">
            <v>7435.6270000000004</v>
          </cell>
          <cell r="G562">
            <v>7370.2780000000002</v>
          </cell>
          <cell r="H562">
            <v>7083.5590000000002</v>
          </cell>
          <cell r="I562">
            <v>49877.61249</v>
          </cell>
          <cell r="J562">
            <v>49877.61249</v>
          </cell>
          <cell r="K562">
            <v>49877.612000000001</v>
          </cell>
          <cell r="L562">
            <v>49878</v>
          </cell>
          <cell r="M562">
            <v>49878</v>
          </cell>
          <cell r="N562">
            <v>49878</v>
          </cell>
        </row>
        <row r="563">
          <cell r="A563" t="str">
            <v xml:space="preserve">          - Or en dépôt</v>
          </cell>
          <cell r="B563">
            <v>7435.6270000000004</v>
          </cell>
          <cell r="C563">
            <v>7435.6270000000004</v>
          </cell>
          <cell r="D563">
            <v>7435.6270500000001</v>
          </cell>
          <cell r="E563">
            <v>7435.6270000000004</v>
          </cell>
          <cell r="F563">
            <v>7435.6270000000004</v>
          </cell>
          <cell r="G563">
            <v>7370.2780000000002</v>
          </cell>
          <cell r="H563">
            <v>7083.5590000000002</v>
          </cell>
          <cell r="I563">
            <v>49877.61249</v>
          </cell>
          <cell r="J563">
            <v>49877.61249</v>
          </cell>
          <cell r="K563">
            <v>49877.612000000001</v>
          </cell>
          <cell r="L563">
            <v>49878</v>
          </cell>
          <cell r="M563">
            <v>49878</v>
          </cell>
          <cell r="N563">
            <v>49878</v>
          </cell>
        </row>
        <row r="564">
          <cell r="A564" t="str">
            <v xml:space="preserve">          -Or en nantissement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 t="str">
            <v xml:space="preserve">          - Or Kilo - Moto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 t="str">
            <v xml:space="preserve">        b) Or  à recevoir  " SWAP" 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 t="str">
            <v>5. ENGAGEMENTS   EXTERIEURS  A CT</v>
          </cell>
          <cell r="B567">
            <v>6877450.8629999999</v>
          </cell>
          <cell r="C567">
            <v>6874762.7330000009</v>
          </cell>
          <cell r="D567">
            <v>6939083.3139999993</v>
          </cell>
          <cell r="E567">
            <v>6914231.5370000014</v>
          </cell>
          <cell r="F567">
            <v>6968077.5649999995</v>
          </cell>
          <cell r="G567">
            <v>49297518.883000009</v>
          </cell>
          <cell r="H567">
            <v>42541771.813000001</v>
          </cell>
          <cell r="I567">
            <v>32853699.927540004</v>
          </cell>
          <cell r="J567">
            <v>43580691.968779996</v>
          </cell>
          <cell r="K567">
            <v>44948026.862000011</v>
          </cell>
          <cell r="L567">
            <v>46460863.000000007</v>
          </cell>
          <cell r="M567">
            <v>46694447</v>
          </cell>
          <cell r="N567">
            <v>43564430</v>
          </cell>
        </row>
        <row r="568">
          <cell r="A568" t="str">
            <v xml:space="preserve">          - Or Kilo - Moto</v>
          </cell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</row>
        <row r="569">
          <cell r="A569" t="str">
            <v xml:space="preserve">     a) Lignes de crédit</v>
          </cell>
          <cell r="B569">
            <v>3742968.7480000001</v>
          </cell>
          <cell r="C569">
            <v>3738997.65</v>
          </cell>
          <cell r="D569">
            <v>3796518.0419999999</v>
          </cell>
          <cell r="E569">
            <v>3741865.6839999999</v>
          </cell>
          <cell r="F569">
            <v>3776790.9539999999</v>
          </cell>
          <cell r="G569">
            <v>26959242.973999999</v>
          </cell>
          <cell r="H569">
            <v>22852273.302000001</v>
          </cell>
          <cell r="I569">
            <v>17478263.653999999</v>
          </cell>
          <cell r="J569">
            <v>23888026.291999999</v>
          </cell>
          <cell r="K569">
            <v>24401.455410000002</v>
          </cell>
          <cell r="L569">
            <v>25514.648000000001</v>
          </cell>
          <cell r="M569">
            <v>35681.491000000002</v>
          </cell>
          <cell r="N569">
            <v>23133.901999999998</v>
          </cell>
        </row>
        <row r="570">
          <cell r="A570" t="str">
            <v xml:space="preserve">            Compte 12000</v>
          </cell>
          <cell r="B570">
            <v>231122.927</v>
          </cell>
          <cell r="C570">
            <v>227151.829</v>
          </cell>
          <cell r="D570">
            <v>217881.73499999999</v>
          </cell>
          <cell r="E570">
            <v>219206.16500000001</v>
          </cell>
          <cell r="F570">
            <v>222644.492</v>
          </cell>
          <cell r="G570">
            <v>3262165.63</v>
          </cell>
          <cell r="H570">
            <v>1896411.6440000001</v>
          </cell>
          <cell r="I570">
            <v>901667.63800000004</v>
          </cell>
          <cell r="J570">
            <v>2152355.7220000001</v>
          </cell>
          <cell r="K570">
            <v>2092.1336769999998</v>
          </cell>
          <cell r="L570">
            <v>3173.2190000000001</v>
          </cell>
          <cell r="M570">
            <v>2980.4470000000001</v>
          </cell>
          <cell r="N570">
            <v>1792.0309999999999</v>
          </cell>
        </row>
        <row r="571">
          <cell r="A571" t="str">
            <v xml:space="preserve">            Compte 12100</v>
          </cell>
          <cell r="B571">
            <v>3511845.821</v>
          </cell>
          <cell r="C571">
            <v>3511845.821</v>
          </cell>
          <cell r="D571">
            <v>3578636.307</v>
          </cell>
          <cell r="E571">
            <v>3522659.5189999999</v>
          </cell>
          <cell r="F571">
            <v>3554146.4619999998</v>
          </cell>
          <cell r="G571">
            <v>23697077.344000001</v>
          </cell>
          <cell r="H571">
            <v>20955861.658</v>
          </cell>
          <cell r="I571">
            <v>16576596.016000001</v>
          </cell>
          <cell r="J571">
            <v>21735670.57</v>
          </cell>
          <cell r="K571">
            <v>22309.321733000001</v>
          </cell>
          <cell r="L571">
            <v>22341.429</v>
          </cell>
          <cell r="M571">
            <v>22473.044000000002</v>
          </cell>
          <cell r="N571">
            <v>21341.870999999999</v>
          </cell>
        </row>
        <row r="572">
          <cell r="A572" t="str">
            <v xml:space="preserve">            Compte 12110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10228</v>
          </cell>
          <cell r="N572">
            <v>0</v>
          </cell>
        </row>
        <row r="573">
          <cell r="A573" t="str">
            <v xml:space="preserve">     b)Swap d'or</v>
          </cell>
          <cell r="B573">
            <v>33097.050000000003</v>
          </cell>
          <cell r="C573">
            <v>33097.050000000003</v>
          </cell>
          <cell r="D573">
            <v>33727.47</v>
          </cell>
          <cell r="E573">
            <v>33199.118000000002</v>
          </cell>
          <cell r="F573">
            <v>33496.315999999999</v>
          </cell>
          <cell r="G573">
            <v>223318.78</v>
          </cell>
          <cell r="H573">
            <v>197486.57</v>
          </cell>
          <cell r="I573">
            <v>156221.07800000001</v>
          </cell>
          <cell r="J573">
            <v>204853.478</v>
          </cell>
          <cell r="K573">
            <v>210254.076</v>
          </cell>
          <cell r="L573">
            <v>210557</v>
          </cell>
          <cell r="M573">
            <v>211.791</v>
          </cell>
          <cell r="N573">
            <v>207.048</v>
          </cell>
        </row>
        <row r="574">
          <cell r="A574" t="str">
            <v xml:space="preserve">        Citibank N.Y  Avance Swap (14100)</v>
          </cell>
          <cell r="B574">
            <v>33097.050000000003</v>
          </cell>
          <cell r="C574">
            <v>33097.050000000003</v>
          </cell>
          <cell r="D574">
            <v>33727.47</v>
          </cell>
          <cell r="E574">
            <v>33199.118000000002</v>
          </cell>
          <cell r="F574">
            <v>33496.315999999999</v>
          </cell>
          <cell r="G574">
            <v>223318.78</v>
          </cell>
          <cell r="H574">
            <v>197486.57</v>
          </cell>
          <cell r="I574">
            <v>156221.07800000001</v>
          </cell>
          <cell r="J574">
            <v>204853.478</v>
          </cell>
          <cell r="K574">
            <v>210254.076</v>
          </cell>
          <cell r="L574">
            <v>210557</v>
          </cell>
          <cell r="M574">
            <v>211.791</v>
          </cell>
          <cell r="N574">
            <v>207.048</v>
          </cell>
        </row>
        <row r="575">
          <cell r="A575" t="str">
            <v xml:space="preserve">    c) Autres engagements</v>
          </cell>
          <cell r="B575">
            <v>3101385.0649999995</v>
          </cell>
          <cell r="C575">
            <v>3102668.0330000008</v>
          </cell>
          <cell r="D575">
            <v>3108837.8019999997</v>
          </cell>
          <cell r="E575">
            <v>3139166.7350000017</v>
          </cell>
          <cell r="F575">
            <v>3157790.294999999</v>
          </cell>
          <cell r="G575">
            <v>22114957.129000008</v>
          </cell>
          <cell r="H575">
            <v>19492011.941</v>
          </cell>
          <cell r="I575">
            <v>15219215.195540002</v>
          </cell>
          <cell r="J575">
            <v>19487812.19878</v>
          </cell>
          <cell r="K575">
            <v>44713371.33059001</v>
          </cell>
          <cell r="L575">
            <v>46224791.352000006</v>
          </cell>
          <cell r="M575">
            <v>46658553.718000002</v>
          </cell>
          <cell r="N575">
            <v>43541089.049999997</v>
          </cell>
        </row>
        <row r="576">
          <cell r="A576" t="str">
            <v>6. RESERVES NETTES (3+4-5)</v>
          </cell>
          <cell r="B576">
            <v>-4306371.4220000003</v>
          </cell>
          <cell r="C576">
            <v>-4206667.3640000001</v>
          </cell>
          <cell r="D576">
            <v>-4116515.1759499996</v>
          </cell>
          <cell r="E576">
            <v>-3863155.2760000015</v>
          </cell>
          <cell r="F576">
            <v>-3555680.7479999997</v>
          </cell>
          <cell r="G576">
            <v>-25949339.271000009</v>
          </cell>
          <cell r="H576">
            <v>-24183738.449999999</v>
          </cell>
          <cell r="I576">
            <v>-18085392.005700007</v>
          </cell>
          <cell r="J576">
            <v>-26139036.823289998</v>
          </cell>
          <cell r="K576">
            <v>-25834815.643000014</v>
          </cell>
          <cell r="L576">
            <v>-26439643.000000007</v>
          </cell>
          <cell r="M576">
            <v>-18722754</v>
          </cell>
          <cell r="N576">
            <v>-23401710</v>
          </cell>
        </row>
        <row r="577">
          <cell r="A577" t="str">
            <v>BANQUE CENTRALE DU CONGO</v>
          </cell>
          <cell r="B577">
            <v>-24880895.632999998</v>
          </cell>
          <cell r="C577">
            <v>-24796375.574999999</v>
          </cell>
          <cell r="D577">
            <v>-24590757.712949995</v>
          </cell>
          <cell r="E577">
            <v>-24094952.216000002</v>
          </cell>
          <cell r="F577">
            <v>-23766411.193</v>
          </cell>
          <cell r="G577">
            <v>-163049628.16799998</v>
          </cell>
          <cell r="H577">
            <v>-147287639.822</v>
          </cell>
          <cell r="I577">
            <v>-114313580.3017</v>
          </cell>
          <cell r="J577">
            <v>-149745731.12228999</v>
          </cell>
          <cell r="K577">
            <v>-154127688.35300002</v>
          </cell>
          <cell r="L577">
            <v>-154500673</v>
          </cell>
          <cell r="M577">
            <v>-148755542.80000001</v>
          </cell>
          <cell r="N577">
            <v>-149983604</v>
          </cell>
        </row>
        <row r="578">
          <cell r="A578" t="str">
            <v>DIRECTION  DES ETUDES</v>
          </cell>
          <cell r="B578">
            <v>-4306371.4220000003</v>
          </cell>
          <cell r="C578">
            <v>-4206667.3640000001</v>
          </cell>
          <cell r="D578">
            <v>-4116515.1759499996</v>
          </cell>
          <cell r="E578">
            <v>-3863155.2760000015</v>
          </cell>
          <cell r="F578">
            <v>-3555680.7479999997</v>
          </cell>
          <cell r="G578">
            <v>-25949339.271000009</v>
          </cell>
          <cell r="H578">
            <v>-24183738.449999999</v>
          </cell>
          <cell r="I578">
            <v>-18085392.005700007</v>
          </cell>
          <cell r="J578">
            <v>-26139036.823289998</v>
          </cell>
          <cell r="K578">
            <v>-25834815.643000014</v>
          </cell>
          <cell r="L578">
            <v>-26439643.000000007</v>
          </cell>
          <cell r="M578">
            <v>-18722754</v>
          </cell>
          <cell r="N578">
            <v>-23401710</v>
          </cell>
        </row>
        <row r="579">
          <cell r="A579" t="str">
            <v>BANQUE CENTRALE DU CONGO</v>
          </cell>
          <cell r="B579" t="str">
            <v>RESERVES  DE LA  BANQUE  CENTRALE</v>
          </cell>
          <cell r="C579">
            <v>-19626838.399999999</v>
          </cell>
          <cell r="D579">
            <v>-19505366.399999999</v>
          </cell>
          <cell r="E579">
            <v>-19268496</v>
          </cell>
          <cell r="F579">
            <v>-19244201.600000001</v>
          </cell>
          <cell r="G579">
            <v>-130460928</v>
          </cell>
          <cell r="H579">
            <v>-117220480</v>
          </cell>
          <cell r="I579">
            <v>-91626329.599999994</v>
          </cell>
          <cell r="J579">
            <v>-117721552</v>
          </cell>
          <cell r="K579">
            <v>-122179574.40000001</v>
          </cell>
          <cell r="L579">
            <v>-121942704</v>
          </cell>
          <cell r="M579">
            <v>-123798188.80000001</v>
          </cell>
          <cell r="N579">
            <v>-120506298</v>
          </cell>
        </row>
        <row r="580">
          <cell r="A580" t="str">
            <v>DIRECTION  DES ETUDES</v>
          </cell>
          <cell r="B580" t="str">
            <v>(en millions de  XDR )</v>
          </cell>
          <cell r="C580">
            <v>-962869.81099999999</v>
          </cell>
          <cell r="D580">
            <v>-968876.13699999999</v>
          </cell>
          <cell r="E580">
            <v>-963300.94</v>
          </cell>
          <cell r="F580">
            <v>-966528.84499999997</v>
          </cell>
          <cell r="G580">
            <v>-6639360.8969999999</v>
          </cell>
          <cell r="H580">
            <v>-5883421.3720000004</v>
          </cell>
          <cell r="I580">
            <v>-4601858.6960000005</v>
          </cell>
          <cell r="J580">
            <v>-5885142.2989999996</v>
          </cell>
          <cell r="K580">
            <v>-6113298.3099999996</v>
          </cell>
          <cell r="L580">
            <v>-6118326</v>
          </cell>
          <cell r="M580">
            <v>-6234600</v>
          </cell>
          <cell r="N580">
            <v>-6075596</v>
          </cell>
        </row>
        <row r="581">
          <cell r="A581">
            <v>37764.390876041667</v>
          </cell>
          <cell r="B581" t="str">
            <v>RESERVES  DE LA  BANQUE  CENTRALE</v>
          </cell>
          <cell r="C581" t="str">
            <v/>
          </cell>
          <cell r="D581">
            <v>-4116515.1759499996</v>
          </cell>
          <cell r="E581" t="str">
            <v/>
          </cell>
          <cell r="F581">
            <v>-3555680.7479999997</v>
          </cell>
          <cell r="G581">
            <v>-25949339.271000009</v>
          </cell>
          <cell r="H581">
            <v>-24183738.449999999</v>
          </cell>
          <cell r="I581">
            <v>-18085392.005700007</v>
          </cell>
          <cell r="J581">
            <v>-26139036.823289998</v>
          </cell>
          <cell r="K581">
            <v>-25834815.643000014</v>
          </cell>
          <cell r="L581">
            <v>-26439643.000000007</v>
          </cell>
          <cell r="M581">
            <v>-18722754</v>
          </cell>
          <cell r="N581">
            <v>-23401710</v>
          </cell>
        </row>
        <row r="582">
          <cell r="A582" t="str">
            <v/>
          </cell>
          <cell r="B582">
            <v>2000</v>
          </cell>
          <cell r="C582">
            <v>-19626838.399999999</v>
          </cell>
          <cell r="D582" t="str">
            <v/>
          </cell>
          <cell r="E582">
            <v>2001</v>
          </cell>
          <cell r="F582" t="str">
            <v/>
          </cell>
          <cell r="G582">
            <v>-130460928</v>
          </cell>
          <cell r="H582">
            <v>-117220480</v>
          </cell>
          <cell r="I582">
            <v>-91626329.599999994</v>
          </cell>
          <cell r="J582">
            <v>-117721552</v>
          </cell>
          <cell r="K582">
            <v>-122179574.40000001</v>
          </cell>
          <cell r="L582">
            <v>-121942704</v>
          </cell>
          <cell r="M582">
            <v>-123798188.80000001</v>
          </cell>
          <cell r="N582">
            <v>-120506298</v>
          </cell>
        </row>
        <row r="583">
          <cell r="A583" t="str">
            <v xml:space="preserve">          Provision arriérés</v>
          </cell>
          <cell r="B583" t="str">
            <v>DECEMBRE</v>
          </cell>
          <cell r="C583" t="str">
            <v>JANVIER</v>
          </cell>
          <cell r="D583" t="str">
            <v>FEVRIER</v>
          </cell>
          <cell r="E583" t="str">
            <v>MARS</v>
          </cell>
          <cell r="F583" t="str">
            <v>AVRIL</v>
          </cell>
          <cell r="G583" t="str">
            <v>MAI</v>
          </cell>
          <cell r="H583" t="str">
            <v>JUIN</v>
          </cell>
          <cell r="I583" t="str">
            <v>JUILLET</v>
          </cell>
          <cell r="J583" t="str">
            <v>AOUT</v>
          </cell>
          <cell r="K583" t="str">
            <v>SEPTEMBRE</v>
          </cell>
          <cell r="L583" t="str">
            <v>OCTOBRE (1)</v>
          </cell>
          <cell r="M583" t="str">
            <v>NOVEMBRE</v>
          </cell>
          <cell r="N583" t="str">
            <v>DECEMBRE</v>
          </cell>
        </row>
        <row r="584">
          <cell r="A584" t="str">
            <v xml:space="preserve"> 1. AVOIRS  EN DEVISES</v>
          </cell>
          <cell r="B584">
            <v>3.9697178909879213E-2</v>
          </cell>
          <cell r="C584">
            <v>4.1167565248336688E-2</v>
          </cell>
          <cell r="D584">
            <v>4.3828935248326324E-2</v>
          </cell>
          <cell r="E584">
            <v>4.7969119527186764E-2</v>
          </cell>
          <cell r="F584">
            <v>5.3731437430961024E-2</v>
          </cell>
          <cell r="G584">
            <v>5.4331606686326847E-2</v>
          </cell>
          <cell r="H584">
            <v>4.7541320735751305E-2</v>
          </cell>
          <cell r="I584">
            <v>4.87817523178775E-2</v>
          </cell>
          <cell r="J584">
            <v>4.4864639579517605E-2</v>
          </cell>
          <cell r="K584">
            <v>4.7382331933984535E-2</v>
          </cell>
          <cell r="L584">
            <v>4.9735629435935749E-2</v>
          </cell>
          <cell r="M584">
            <v>0</v>
          </cell>
          <cell r="N584">
            <v>0</v>
          </cell>
        </row>
        <row r="585">
          <cell r="A585" t="str">
            <v xml:space="preserve">         Avoirs libres </v>
          </cell>
          <cell r="B585">
            <v>3.9697178909879213E-2</v>
          </cell>
          <cell r="C585">
            <v>4.1167565248336688E-2</v>
          </cell>
          <cell r="D585">
            <v>4.3828935248326324E-2</v>
          </cell>
          <cell r="E585">
            <v>4.7969119527186764E-2</v>
          </cell>
          <cell r="F585">
            <v>5.3731437430961024E-2</v>
          </cell>
          <cell r="G585">
            <v>5.4331606686326847E-2</v>
          </cell>
          <cell r="H585">
            <v>4.7541320735751305E-2</v>
          </cell>
          <cell r="I585">
            <v>4.87817523178775E-2</v>
          </cell>
          <cell r="J585">
            <v>4.4864639579517605E-2</v>
          </cell>
          <cell r="K585">
            <v>4.7382331933984535E-2</v>
          </cell>
          <cell r="L585">
            <v>4.9735629435935749E-2</v>
          </cell>
          <cell r="M585">
            <v>0</v>
          </cell>
          <cell r="N585">
            <v>0</v>
          </cell>
        </row>
        <row r="586">
          <cell r="A586" t="str">
            <v>2. AVOIRS  EN D.T.S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 t="str">
            <v>3. DEVISES  &amp;   D.T.S (1 + 2)</v>
          </cell>
          <cell r="B587">
            <v>3.9697178909879213E-2</v>
          </cell>
          <cell r="C587">
            <v>4.1167565248336688E-2</v>
          </cell>
          <cell r="D587">
            <v>4.3828935248326324E-2</v>
          </cell>
          <cell r="E587">
            <v>4.7969119527186764E-2</v>
          </cell>
          <cell r="F587">
            <v>5.3731437430961024E-2</v>
          </cell>
          <cell r="G587">
            <v>5.4331606686326847E-2</v>
          </cell>
          <cell r="H587">
            <v>4.7541320735751305E-2</v>
          </cell>
          <cell r="I587">
            <v>4.87817523178775E-2</v>
          </cell>
          <cell r="J587">
            <v>4.4864639579517605E-2</v>
          </cell>
          <cell r="K587">
            <v>4.7382331933984535E-2</v>
          </cell>
          <cell r="L587">
            <v>4.9735629435935749E-2</v>
          </cell>
          <cell r="M587">
            <v>0</v>
          </cell>
          <cell r="N587">
            <v>0</v>
          </cell>
        </row>
        <row r="588">
          <cell r="A588" t="str">
            <v>4. OR</v>
          </cell>
          <cell r="B588">
            <v>1.1513823165066585E-4</v>
          </cell>
          <cell r="C588">
            <v>1.1504915673835682E-4</v>
          </cell>
          <cell r="D588">
            <v>1.1576563988790284E-4</v>
          </cell>
          <cell r="E588">
            <v>1.1718876280535855E-4</v>
          </cell>
          <cell r="F588">
            <v>1.1733670506548842E-4</v>
          </cell>
          <cell r="G588">
            <v>1.7156176537613788E-5</v>
          </cell>
          <cell r="H588">
            <v>1.8351189119170984E-5</v>
          </cell>
          <cell r="I588">
            <v>1.6531092565955189E-4</v>
          </cell>
          <cell r="J588">
            <v>1.2866661289823294E-4</v>
          </cell>
          <cell r="K588">
            <v>1.2397189371908632E-4</v>
          </cell>
          <cell r="L588">
            <v>1.2421367202091895E-4</v>
          </cell>
          <cell r="M588">
            <v>0</v>
          </cell>
          <cell r="N588">
            <v>0</v>
          </cell>
        </row>
        <row r="589">
          <cell r="A589" t="str">
            <v xml:space="preserve">      a) Avoirs  en Or</v>
          </cell>
          <cell r="B589">
            <v>1.1513823165066585E-4</v>
          </cell>
          <cell r="C589">
            <v>1.1504915673835682E-4</v>
          </cell>
          <cell r="D589">
            <v>1.1576563988790284E-4</v>
          </cell>
          <cell r="E589">
            <v>1.1718876280535855E-4</v>
          </cell>
          <cell r="F589">
            <v>1.1733670506548842E-4</v>
          </cell>
          <cell r="G589">
            <v>1.7156176537613788E-5</v>
          </cell>
          <cell r="H589">
            <v>1.8351189119170984E-5</v>
          </cell>
          <cell r="I589">
            <v>1.6531092565955189E-4</v>
          </cell>
          <cell r="J589">
            <v>1.2866661289823294E-4</v>
          </cell>
          <cell r="K589">
            <v>1.2397189371908632E-4</v>
          </cell>
          <cell r="L589">
            <v>1.2421367202091895E-4</v>
          </cell>
          <cell r="M589">
            <v>0</v>
          </cell>
          <cell r="N589">
            <v>0</v>
          </cell>
        </row>
        <row r="590">
          <cell r="A590" t="str">
            <v xml:space="preserve">          - Or en dépôt</v>
          </cell>
          <cell r="B590">
            <v>1.1513823165066585E-4</v>
          </cell>
          <cell r="C590">
            <v>1.1504915673835682E-4</v>
          </cell>
          <cell r="D590">
            <v>1.1576563988790284E-4</v>
          </cell>
          <cell r="E590">
            <v>1.1718876280535855E-4</v>
          </cell>
          <cell r="F590">
            <v>1.1733670506548842E-4</v>
          </cell>
          <cell r="G590">
            <v>1.7156176537613788E-5</v>
          </cell>
          <cell r="H590">
            <v>1.8351189119170984E-5</v>
          </cell>
          <cell r="I590">
            <v>1.6531092565955189E-4</v>
          </cell>
          <cell r="J590">
            <v>1.2866661289823294E-4</v>
          </cell>
          <cell r="K590">
            <v>1.2397189371908632E-4</v>
          </cell>
          <cell r="L590">
            <v>1.2421367202091895E-4</v>
          </cell>
          <cell r="M590">
            <v>0</v>
          </cell>
          <cell r="N590">
            <v>0</v>
          </cell>
        </row>
        <row r="591">
          <cell r="A591" t="str">
            <v xml:space="preserve">          -Or en nantissement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 t="str">
            <v xml:space="preserve">          - Or Kilo - Moto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 t="str">
            <v xml:space="preserve">        b) Or  à recevoir  " SWAP" 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 t="str">
            <v>5. ENGAGEMENTS   EXTERIEURS  A CT</v>
          </cell>
          <cell r="B594">
            <v>0.10649505826881978</v>
          </cell>
          <cell r="C594">
            <v>0.10637107740986806</v>
          </cell>
          <cell r="D594">
            <v>0.10803492626498468</v>
          </cell>
          <cell r="E594">
            <v>0.10897134022064137</v>
          </cell>
          <cell r="F594">
            <v>0.10995861709011479</v>
          </cell>
          <cell r="G594">
            <v>0.11475237932993565</v>
          </cell>
          <cell r="H594">
            <v>0.11021184407512408</v>
          </cell>
          <cell r="I594">
            <v>0.10888804165299604</v>
          </cell>
          <cell r="J594">
            <v>0.11242278335814859</v>
          </cell>
          <cell r="K594">
            <v>0.11171930221957102</v>
          </cell>
          <cell r="L594">
            <v>0.11570380525463828</v>
          </cell>
          <cell r="M594">
            <v>0</v>
          </cell>
          <cell r="N594">
            <v>0</v>
          </cell>
        </row>
        <row r="595">
          <cell r="A595" t="str">
            <v xml:space="preserve">        b) Or  à recevoir  " SWAP" </v>
          </cell>
          <cell r="B595" t="str">
            <v/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</row>
        <row r="596">
          <cell r="A596" t="str">
            <v xml:space="preserve">     a) Lignes de crédit</v>
          </cell>
          <cell r="B596">
            <v>57.958636543821619</v>
          </cell>
          <cell r="C596">
            <v>57.852354169890148</v>
          </cell>
          <cell r="D596">
            <v>59.108174404483876</v>
          </cell>
          <cell r="E596">
            <v>58.973454436564218</v>
          </cell>
          <cell r="F596">
            <v>59.59903667350482</v>
          </cell>
          <cell r="G596">
            <v>62.754421445482542</v>
          </cell>
          <cell r="H596">
            <v>59.20278057512953</v>
          </cell>
          <cell r="I596">
            <v>57.928753990454716</v>
          </cell>
          <cell r="J596">
            <v>61.622665528182651</v>
          </cell>
          <cell r="K596">
            <v>6.0650350234881814E-2</v>
          </cell>
          <cell r="L596">
            <v>6.3540400946332967E-2</v>
          </cell>
          <cell r="M596">
            <v>0</v>
          </cell>
          <cell r="N596">
            <v>0</v>
          </cell>
        </row>
        <row r="597">
          <cell r="A597" t="str">
            <v xml:space="preserve">            Compte 12000</v>
          </cell>
          <cell r="B597">
            <v>3.5788622948281201</v>
          </cell>
          <cell r="C597">
            <v>3.5146499922636547</v>
          </cell>
          <cell r="D597">
            <v>3.3922113498365247</v>
          </cell>
          <cell r="E597">
            <v>3.4547858944050431</v>
          </cell>
          <cell r="F597">
            <v>3.5134052706327918</v>
          </cell>
          <cell r="G597">
            <v>7.5935113225330308</v>
          </cell>
          <cell r="H597">
            <v>4.912983533678756</v>
          </cell>
          <cell r="I597">
            <v>2.9884251557735646</v>
          </cell>
          <cell r="J597">
            <v>5.5523170953179424</v>
          </cell>
          <cell r="K597">
            <v>5.2000439365694831E-3</v>
          </cell>
          <cell r="L597">
            <v>7.9024256007969116E-3</v>
          </cell>
          <cell r="M597">
            <v>0</v>
          </cell>
          <cell r="N597">
            <v>0</v>
          </cell>
        </row>
        <row r="598">
          <cell r="A598" t="str">
            <v xml:space="preserve">            Compte 12100</v>
          </cell>
          <cell r="B598">
            <v>54.379774248993499</v>
          </cell>
          <cell r="C598">
            <v>54.337704177626492</v>
          </cell>
          <cell r="D598">
            <v>55.715963054647354</v>
          </cell>
          <cell r="E598">
            <v>55.518668542159176</v>
          </cell>
          <cell r="F598">
            <v>56.085631402872025</v>
          </cell>
          <cell r="G598">
            <v>55.16091012294951</v>
          </cell>
          <cell r="H598">
            <v>54.289797041450775</v>
          </cell>
          <cell r="I598">
            <v>54.940328834681154</v>
          </cell>
          <cell r="J598">
            <v>56.070348432864705</v>
          </cell>
          <cell r="K598">
            <v>5.5450306298312331E-2</v>
          </cell>
          <cell r="L598">
            <v>5.563797534553605E-2</v>
          </cell>
          <cell r="M598">
            <v>0</v>
          </cell>
          <cell r="N598">
            <v>0</v>
          </cell>
        </row>
        <row r="599">
          <cell r="A599" t="str">
            <v xml:space="preserve">            Compte 12110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 t="str">
            <v xml:space="preserve">     b)Swap d'or</v>
          </cell>
          <cell r="B600">
            <v>0.51249690306596474</v>
          </cell>
          <cell r="C600">
            <v>0.51210041776264892</v>
          </cell>
          <cell r="D600">
            <v>0.52510462400747315</v>
          </cell>
          <cell r="E600">
            <v>0.52323275019700555</v>
          </cell>
          <cell r="F600">
            <v>0.52858317816001266</v>
          </cell>
          <cell r="G600">
            <v>0.51983065141430695</v>
          </cell>
          <cell r="H600">
            <v>0.51162323834196888</v>
          </cell>
          <cell r="I600">
            <v>0.51776838790931978</v>
          </cell>
          <cell r="J600">
            <v>0.52844957564813622</v>
          </cell>
          <cell r="K600">
            <v>5.2259109686078587E-4</v>
          </cell>
          <cell r="L600">
            <v>5.2436060266467443E-4</v>
          </cell>
          <cell r="M600">
            <v>0</v>
          </cell>
          <cell r="N600">
            <v>0</v>
          </cell>
        </row>
        <row r="601">
          <cell r="A601" t="str">
            <v xml:space="preserve">            Citibank N.Y ( avance Swap)</v>
          </cell>
          <cell r="B601">
            <v>0.51249690306596474</v>
          </cell>
          <cell r="C601">
            <v>0.51210041776264892</v>
          </cell>
          <cell r="D601">
            <v>0.52510462400747315</v>
          </cell>
          <cell r="E601">
            <v>0.52323275019700555</v>
          </cell>
          <cell r="F601">
            <v>0.52858317816001266</v>
          </cell>
          <cell r="G601">
            <v>0.51983065141430695</v>
          </cell>
          <cell r="H601">
            <v>0.51162323834196888</v>
          </cell>
          <cell r="I601">
            <v>0.51776838790931978</v>
          </cell>
          <cell r="J601">
            <v>0.52844957564813622</v>
          </cell>
          <cell r="K601">
            <v>5.2259109686078587E-4</v>
          </cell>
          <cell r="L601">
            <v>5.2436060266467443E-4</v>
          </cell>
          <cell r="M601">
            <v>0</v>
          </cell>
          <cell r="N601">
            <v>0</v>
          </cell>
        </row>
        <row r="602">
          <cell r="A602" t="str">
            <v xml:space="preserve">    c) Autres engagements</v>
          </cell>
          <cell r="B602">
            <v>-58.364638388618765</v>
          </cell>
          <cell r="C602">
            <v>-58.258083510242926</v>
          </cell>
          <cell r="D602">
            <v>-59.525244102226367</v>
          </cell>
          <cell r="E602">
            <v>-59.38771584654058</v>
          </cell>
          <cell r="F602">
            <v>-60.017661234574717</v>
          </cell>
          <cell r="G602">
            <v>-63.159499717566916</v>
          </cell>
          <cell r="H602">
            <v>-59.604191969396375</v>
          </cell>
          <cell r="I602">
            <v>-58.337634336711041</v>
          </cell>
          <cell r="J602">
            <v>-62.038692320472641</v>
          </cell>
          <cell r="K602">
            <v>5.0546360887828427E-2</v>
          </cell>
          <cell r="L602">
            <v>5.1639043705640646E-2</v>
          </cell>
          <cell r="M602">
            <v>0</v>
          </cell>
          <cell r="N602">
            <v>0</v>
          </cell>
        </row>
        <row r="603">
          <cell r="A603" t="str">
            <v>6. RESERVES NETTES (3+4-5)</v>
          </cell>
          <cell r="B603">
            <v>-6.6682741127289891E-2</v>
          </cell>
          <cell r="C603">
            <v>-6.5088463004793012E-2</v>
          </cell>
          <cell r="D603">
            <v>-6.4090225376770449E-2</v>
          </cell>
          <cell r="E603">
            <v>-6.0885031930649244E-2</v>
          </cell>
          <cell r="F603">
            <v>-5.6109842954088274E-2</v>
          </cell>
          <cell r="G603">
            <v>-6.0403616467071188E-2</v>
          </cell>
          <cell r="H603">
            <v>-6.2652172150253593E-2</v>
          </cell>
          <cell r="I603">
            <v>-5.9940978409458986E-2</v>
          </cell>
          <cell r="J603">
            <v>-6.7429477165732749E-2</v>
          </cell>
          <cell r="K603">
            <v>-6.4212998391867393E-2</v>
          </cell>
          <cell r="L603">
            <v>-6.5843962146681617E-2</v>
          </cell>
          <cell r="M603">
            <v>0</v>
          </cell>
          <cell r="N603">
            <v>0</v>
          </cell>
        </row>
        <row r="604">
          <cell r="A604" t="str">
            <v>7. AVOIRS  EXTERIEURS NETS</v>
          </cell>
          <cell r="B604">
            <v>-0.38527246257355091</v>
          </cell>
          <cell r="C604">
            <v>-0.38366664977565029</v>
          </cell>
          <cell r="D604">
            <v>-0.38285470516814768</v>
          </cell>
          <cell r="E604">
            <v>-0.37974707984239842</v>
          </cell>
          <cell r="F604">
            <v>-0.37504199452422377</v>
          </cell>
          <cell r="G604">
            <v>-0.37953903573820197</v>
          </cell>
          <cell r="H604">
            <v>-0.38157419643005114</v>
          </cell>
          <cell r="I604">
            <v>-0.37887306211621247</v>
          </cell>
          <cell r="J604">
            <v>-0.38629106441968408</v>
          </cell>
          <cell r="K604">
            <v>-0.38308773482713199</v>
          </cell>
          <cell r="L604">
            <v>-0.38476073465321875</v>
          </cell>
          <cell r="M604">
            <v>0</v>
          </cell>
          <cell r="N604">
            <v>0</v>
          </cell>
        </row>
        <row r="605">
          <cell r="A605" t="str">
            <v xml:space="preserve">          Resreves nettes</v>
          </cell>
          <cell r="B605">
            <v>-6.6682741127282702E-2</v>
          </cell>
          <cell r="C605">
            <v>-6.5088463004800839E-2</v>
          </cell>
          <cell r="D605">
            <v>-6.4090225376773002E-2</v>
          </cell>
          <cell r="E605">
            <v>-6.0885031930656884E-2</v>
          </cell>
          <cell r="F605">
            <v>-5.6109842954080121E-2</v>
          </cell>
          <cell r="G605">
            <v>-6.0403616467072249E-2</v>
          </cell>
          <cell r="H605">
            <v>-6.2652172150258353E-2</v>
          </cell>
          <cell r="I605">
            <v>-5.9940978409464545E-2</v>
          </cell>
          <cell r="J605">
            <v>-6.742947716571783E-2</v>
          </cell>
          <cell r="K605">
            <v>-6.4212998391867407E-2</v>
          </cell>
          <cell r="L605">
            <v>-6.5843962146681603E-2</v>
          </cell>
          <cell r="M605">
            <v>0</v>
          </cell>
          <cell r="N605">
            <v>0</v>
          </cell>
        </row>
        <row r="606">
          <cell r="A606" t="str">
            <v xml:space="preserve">          FMI position nette</v>
          </cell>
          <cell r="B606">
            <v>-0.30368000000000001</v>
          </cell>
          <cell r="C606">
            <v>-0.30368000000000001</v>
          </cell>
          <cell r="D606">
            <v>-0.30367999999999995</v>
          </cell>
          <cell r="E606">
            <v>-0.30368000000000001</v>
          </cell>
          <cell r="F606">
            <v>-0.30368000000000006</v>
          </cell>
          <cell r="G606">
            <v>-0.30368063620245012</v>
          </cell>
          <cell r="H606">
            <v>-0.30368000000000001</v>
          </cell>
          <cell r="I606">
            <v>-0.30367999999999995</v>
          </cell>
          <cell r="J606">
            <v>-0.30368000000000001</v>
          </cell>
          <cell r="K606">
            <v>-0.30368000000000001</v>
          </cell>
          <cell r="L606">
            <v>-0.30368000000000001</v>
          </cell>
          <cell r="M606">
            <v>0</v>
          </cell>
          <cell r="N606">
            <v>0</v>
          </cell>
        </row>
        <row r="607">
          <cell r="A607" t="str">
            <v xml:space="preserve">          Provision arriérés</v>
          </cell>
          <cell r="B607">
            <v>-1.4909721446268195E-2</v>
          </cell>
          <cell r="C607">
            <v>-1.4898186770849453E-2</v>
          </cell>
          <cell r="D607">
            <v>-1.5084479791374747E-2</v>
          </cell>
          <cell r="E607">
            <v>-1.5182047911741527E-2</v>
          </cell>
          <cell r="F607">
            <v>-1.5252151570143603E-2</v>
          </cell>
          <cell r="G607">
            <v>-1.5454783068679612E-2</v>
          </cell>
          <cell r="H607">
            <v>-1.5242024279792748E-2</v>
          </cell>
          <cell r="I607">
            <v>-1.5252083706747979E-2</v>
          </cell>
          <cell r="J607">
            <v>-1.5181587253966207E-2</v>
          </cell>
          <cell r="K607">
            <v>-1.5194736435264583E-2</v>
          </cell>
          <cell r="L607">
            <v>-1.5236772506537169E-2</v>
          </cell>
          <cell r="M607">
            <v>0</v>
          </cell>
          <cell r="N607">
            <v>0</v>
          </cell>
        </row>
        <row r="608">
          <cell r="A608">
            <v>37224.819686689814</v>
          </cell>
          <cell r="B608">
            <v>-0.30368000000000001</v>
          </cell>
          <cell r="C608">
            <v>-0.30368000000000001</v>
          </cell>
          <cell r="D608">
            <v>-0.30367999999999995</v>
          </cell>
          <cell r="E608">
            <v>-0.30368000000000001</v>
          </cell>
          <cell r="F608">
            <v>-0.30368000000000006</v>
          </cell>
          <cell r="G608">
            <v>-0.30368063620245012</v>
          </cell>
          <cell r="H608">
            <v>-0.30368000000000001</v>
          </cell>
          <cell r="I608">
            <v>-0.30367999999999995</v>
          </cell>
          <cell r="J608">
            <v>-0.30368000000000001</v>
          </cell>
          <cell r="K608">
            <v>-0.30368000000000001</v>
          </cell>
          <cell r="L608">
            <v>-0.30368000000000001</v>
          </cell>
          <cell r="M608">
            <v>-0.30368000000000001</v>
          </cell>
          <cell r="N608">
            <v>-0.30368000100801373</v>
          </cell>
        </row>
        <row r="609">
          <cell r="A609" t="str">
            <v xml:space="preserve">          Provision arriérés</v>
          </cell>
          <cell r="B609">
            <v>-1.4909721446268195E-2</v>
          </cell>
          <cell r="C609">
            <v>-1.4898186770849453E-2</v>
          </cell>
          <cell r="D609">
            <v>-1.5084479791374747E-2</v>
          </cell>
          <cell r="E609">
            <v>-1.5182047911741527E-2</v>
          </cell>
          <cell r="F609">
            <v>-1.5252151570143603E-2</v>
          </cell>
          <cell r="G609">
            <v>-1.5454783068679612E-2</v>
          </cell>
          <cell r="H609">
            <v>-1.5242024279792748E-2</v>
          </cell>
          <cell r="I609">
            <v>-1.5252083706747979E-2</v>
          </cell>
          <cell r="J609">
            <v>-1.5181587253966207E-2</v>
          </cell>
          <cell r="K609">
            <v>-1.5194736435264583E-2</v>
          </cell>
          <cell r="L609">
            <v>-1.5236772506537169E-2</v>
          </cell>
          <cell r="M609">
            <v>-1.5293627042142962E-2</v>
          </cell>
          <cell r="N609">
            <v>-1.531071014565798E-2</v>
          </cell>
        </row>
        <row r="610">
          <cell r="A610">
            <v>37558.878196064812</v>
          </cell>
        </row>
        <row r="628">
          <cell r="A628" t="str">
            <v>BANQUE CENTRALE DU CONGO</v>
          </cell>
        </row>
        <row r="629">
          <cell r="A629" t="str">
            <v>DIRECTION  DES ETUDES</v>
          </cell>
        </row>
        <row r="630">
          <cell r="B630" t="str">
            <v>RESERVES  DE LA  BANQUE  CENTRALE</v>
          </cell>
        </row>
        <row r="631">
          <cell r="A631" t="str">
            <v>BANQUE CENTRALE DU CONGO</v>
          </cell>
          <cell r="B631" t="str">
            <v>(en millions de  XDR )</v>
          </cell>
        </row>
        <row r="632">
          <cell r="A632" t="str">
            <v>DIRECTION  DES ETUDES</v>
          </cell>
          <cell r="C632" t="str">
            <v/>
          </cell>
          <cell r="E632" t="str">
            <v/>
          </cell>
        </row>
        <row r="633">
          <cell r="B633">
            <v>2000</v>
          </cell>
          <cell r="D633" t="str">
            <v/>
          </cell>
          <cell r="E633">
            <v>2001</v>
          </cell>
          <cell r="F633" t="str">
            <v/>
          </cell>
        </row>
        <row r="634">
          <cell r="B634" t="str">
            <v>DECEMBRE</v>
          </cell>
          <cell r="C634" t="str">
            <v>JANVIER</v>
          </cell>
          <cell r="D634" t="str">
            <v>FEVRIER</v>
          </cell>
          <cell r="E634" t="str">
            <v>MARS</v>
          </cell>
          <cell r="F634" t="str">
            <v>AVRIL</v>
          </cell>
          <cell r="G634" t="str">
            <v>MAI</v>
          </cell>
          <cell r="H634" t="str">
            <v>JUIN</v>
          </cell>
          <cell r="I634" t="str">
            <v>JUILLET</v>
          </cell>
          <cell r="J634" t="str">
            <v>AOUT</v>
          </cell>
          <cell r="K634" t="str">
            <v>SEPTEMBRE</v>
          </cell>
          <cell r="L634" t="str">
            <v xml:space="preserve">OCTOBRE </v>
          </cell>
          <cell r="M634" t="str">
            <v>NOVEMBRE</v>
          </cell>
          <cell r="N634" t="str">
            <v>DECEMBRE</v>
          </cell>
        </row>
        <row r="635">
          <cell r="A635" t="str">
            <v xml:space="preserve"> 1. AVOIRS  EN DEVISES</v>
          </cell>
          <cell r="B635">
            <v>3.9697178909879213E-2</v>
          </cell>
          <cell r="C635">
            <v>4.1167565248336688E-2</v>
          </cell>
          <cell r="D635">
            <v>4.3828935248326324E-2</v>
          </cell>
          <cell r="E635">
            <v>4.7969119527186764E-2</v>
          </cell>
          <cell r="F635">
            <v>5.3731437430961024E-2</v>
          </cell>
          <cell r="G635">
            <v>5.4331606686326847E-2</v>
          </cell>
          <cell r="H635">
            <v>4.7541320735751305E-2</v>
          </cell>
          <cell r="I635">
            <v>4.87817523178775E-2</v>
          </cell>
          <cell r="J635">
            <v>4.4864639579517605E-2</v>
          </cell>
          <cell r="K635">
            <v>4.7382331933984535E-2</v>
          </cell>
          <cell r="L635">
            <v>4.9735629435935749E-2</v>
          </cell>
          <cell r="M635">
            <v>6.8492898493842908E-2</v>
          </cell>
          <cell r="N635">
            <v>5.0685051156695728E-2</v>
          </cell>
        </row>
        <row r="636">
          <cell r="A636" t="str">
            <v xml:space="preserve">         Avoirs libres </v>
          </cell>
          <cell r="B636">
            <v>3.9697178909879213E-2</v>
          </cell>
          <cell r="C636">
            <v>4.1167565248336688E-2</v>
          </cell>
          <cell r="D636">
            <v>4.3828935248326324E-2</v>
          </cell>
          <cell r="E636">
            <v>4.7969119527186764E-2</v>
          </cell>
          <cell r="F636">
            <v>5.3731437430961024E-2</v>
          </cell>
          <cell r="G636">
            <v>5.4331606686326847E-2</v>
          </cell>
          <cell r="H636">
            <v>4.7541320735751305E-2</v>
          </cell>
          <cell r="I636">
            <v>4.87817523178775E-2</v>
          </cell>
          <cell r="J636">
            <v>4.4864639579517605E-2</v>
          </cell>
          <cell r="K636">
            <v>4.7382331933984535E-2</v>
          </cell>
          <cell r="L636">
            <v>4.9735629435935749E-2</v>
          </cell>
          <cell r="M636">
            <v>6.8492898493842908E-2</v>
          </cell>
          <cell r="N636">
            <v>5.0685051156695728E-2</v>
          </cell>
        </row>
        <row r="637">
          <cell r="A637" t="str">
            <v>2. AVOIRS  EN D.T.S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A638" t="str">
            <v>3. DEVISES  &amp;   D.T.S (1 + 2)</v>
          </cell>
          <cell r="B638">
            <v>3.9697178909879213E-2</v>
          </cell>
          <cell r="C638">
            <v>4.1167565248336688E-2</v>
          </cell>
          <cell r="D638">
            <v>4.3828935248326324E-2</v>
          </cell>
          <cell r="E638">
            <v>4.7969119527186764E-2</v>
          </cell>
          <cell r="F638">
            <v>5.3731437430961024E-2</v>
          </cell>
          <cell r="G638">
            <v>5.4331606686326847E-2</v>
          </cell>
          <cell r="H638">
            <v>4.7541320735751305E-2</v>
          </cell>
          <cell r="I638">
            <v>4.87817523178775E-2</v>
          </cell>
          <cell r="J638">
            <v>4.4864639579517605E-2</v>
          </cell>
          <cell r="K638">
            <v>4.7382331933984535E-2</v>
          </cell>
          <cell r="L638">
            <v>4.9735629435935749E-2</v>
          </cell>
          <cell r="M638">
            <v>6.8492898493842908E-2</v>
          </cell>
          <cell r="N638">
            <v>5.0685051156695728E-2</v>
          </cell>
        </row>
        <row r="639">
          <cell r="A639" t="str">
            <v>4. OR</v>
          </cell>
          <cell r="B639">
            <v>1.1513823165066585E-4</v>
          </cell>
          <cell r="C639">
            <v>1.1504915673835682E-4</v>
          </cell>
          <cell r="D639">
            <v>1.1576563988790284E-4</v>
          </cell>
          <cell r="E639">
            <v>1.1718876280535855E-4</v>
          </cell>
          <cell r="F639">
            <v>1.1733670506548842E-4</v>
          </cell>
          <cell r="G639">
            <v>1.7156176537613788E-5</v>
          </cell>
          <cell r="H639">
            <v>1.8351189119170984E-5</v>
          </cell>
          <cell r="I639">
            <v>1.6531092565955189E-4</v>
          </cell>
          <cell r="J639">
            <v>1.2866661289823294E-4</v>
          </cell>
          <cell r="K639">
            <v>1.2397189371908632E-4</v>
          </cell>
          <cell r="L639">
            <v>1.2421367202091895E-4</v>
          </cell>
          <cell r="M639">
            <v>1.2235195996663885E-4</v>
          </cell>
          <cell r="N639">
            <v>1.256942694420644E-4</v>
          </cell>
        </row>
        <row r="640">
          <cell r="A640" t="str">
            <v xml:space="preserve">      a) Avoirs  en Or</v>
          </cell>
          <cell r="B640">
            <v>1.1513823165066585E-4</v>
          </cell>
          <cell r="C640">
            <v>1.1504915673835682E-4</v>
          </cell>
          <cell r="D640">
            <v>1.1576563988790284E-4</v>
          </cell>
          <cell r="E640">
            <v>1.1718876280535855E-4</v>
          </cell>
          <cell r="F640">
            <v>1.1733670506548842E-4</v>
          </cell>
          <cell r="G640">
            <v>1.7156176537613788E-5</v>
          </cell>
          <cell r="H640">
            <v>1.8351189119170984E-5</v>
          </cell>
          <cell r="I640">
            <v>1.6531092565955189E-4</v>
          </cell>
          <cell r="J640">
            <v>1.2866661289823294E-4</v>
          </cell>
          <cell r="K640">
            <v>1.2397189371908632E-4</v>
          </cell>
          <cell r="L640">
            <v>1.2421367202091895E-4</v>
          </cell>
          <cell r="M640">
            <v>1.2235195996663885E-4</v>
          </cell>
          <cell r="N640">
            <v>1.256942694420644E-4</v>
          </cell>
        </row>
        <row r="641">
          <cell r="A641" t="str">
            <v xml:space="preserve">          - Or en dépôt</v>
          </cell>
          <cell r="B641">
            <v>1.1513823165066585E-4</v>
          </cell>
          <cell r="C641">
            <v>1.1504915673835682E-4</v>
          </cell>
          <cell r="D641">
            <v>1.1576563988790284E-4</v>
          </cell>
          <cell r="E641">
            <v>1.1718876280535855E-4</v>
          </cell>
          <cell r="F641">
            <v>1.1733670506548842E-4</v>
          </cell>
          <cell r="G641">
            <v>1.7156176537613788E-5</v>
          </cell>
          <cell r="H641">
            <v>1.8351189119170984E-5</v>
          </cell>
          <cell r="I641">
            <v>1.6531092565955189E-4</v>
          </cell>
          <cell r="J641">
            <v>1.2866661289823294E-4</v>
          </cell>
          <cell r="K641">
            <v>1.2397189371908632E-4</v>
          </cell>
          <cell r="L641">
            <v>1.2421367202091895E-4</v>
          </cell>
          <cell r="M641">
            <v>1.2235195996663885E-4</v>
          </cell>
          <cell r="N641">
            <v>1.256942694420644E-4</v>
          </cell>
        </row>
        <row r="642">
          <cell r="A642" t="str">
            <v xml:space="preserve">          -Or en nantissement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A643" t="str">
            <v xml:space="preserve">          - Or Kilo - Moto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A644" t="str">
            <v xml:space="preserve">        b) Or  à recevoir  " SWAP" 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A645" t="str">
            <v>5. ENGAGEMENTS   EXTERIEURS  A CT</v>
          </cell>
          <cell r="B645">
            <v>0.10649505826881386</v>
          </cell>
          <cell r="C645">
            <v>0.1063710774098716</v>
          </cell>
          <cell r="D645">
            <v>0.1080349262649852</v>
          </cell>
          <cell r="E645">
            <v>0.10897134022064621</v>
          </cell>
          <cell r="F645">
            <v>0.10995861709010571</v>
          </cell>
          <cell r="G645">
            <v>0.11475237932993809</v>
          </cell>
          <cell r="H645">
            <v>0.11021184407512954</v>
          </cell>
          <cell r="I645">
            <v>0.10888804165298953</v>
          </cell>
          <cell r="J645">
            <v>0.11242278335813234</v>
          </cell>
          <cell r="K645">
            <v>0.11171930221957103</v>
          </cell>
          <cell r="L645">
            <v>0.11570380525463829</v>
          </cell>
          <cell r="M645">
            <v>0.11454262620811459</v>
          </cell>
          <cell r="N645">
            <v>0.10978385666045058</v>
          </cell>
        </row>
        <row r="646">
          <cell r="A646" t="str">
            <v xml:space="preserve">          - Or Kilo - Moto</v>
          </cell>
          <cell r="B646" t="str">
            <v/>
          </cell>
          <cell r="C646" t="str">
            <v/>
          </cell>
          <cell r="D646" t="str">
            <v/>
          </cell>
          <cell r="E646" t="str">
            <v/>
          </cell>
          <cell r="F646" t="str">
            <v/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</row>
        <row r="647">
          <cell r="A647" t="str">
            <v>BANQUE CENTRALE DU CONGO</v>
          </cell>
          <cell r="B647">
            <v>5.7958636543821621E-2</v>
          </cell>
          <cell r="C647">
            <v>5.7852354169890152E-2</v>
          </cell>
          <cell r="D647">
            <v>5.9108174404483883E-2</v>
          </cell>
          <cell r="E647">
            <v>5.8973454436564224E-2</v>
          </cell>
          <cell r="F647">
            <v>5.9599036673504815E-2</v>
          </cell>
          <cell r="G647">
            <v>6.2754421445482544E-2</v>
          </cell>
          <cell r="H647">
            <v>5.9202780575129538E-2</v>
          </cell>
          <cell r="I647">
            <v>5.7928753990454725E-2</v>
          </cell>
          <cell r="J647">
            <v>6.1622665528182644E-2</v>
          </cell>
          <cell r="K647">
            <v>6.0650350234881817E-5</v>
          </cell>
          <cell r="L647">
            <v>6.3540400946332956E-5</v>
          </cell>
          <cell r="M647">
            <v>8.752757444929597E-5</v>
          </cell>
          <cell r="N647">
            <v>5.8298225895872174E-5</v>
          </cell>
        </row>
        <row r="648">
          <cell r="A648" t="str">
            <v>DIRECTION  DES ETUDES</v>
          </cell>
          <cell r="B648">
            <v>3.5788622948281206E-3</v>
          </cell>
          <cell r="C648">
            <v>3.5146499922636548E-3</v>
          </cell>
          <cell r="D648">
            <v>3.3922113498365248E-3</v>
          </cell>
          <cell r="E648">
            <v>3.4547858944050432E-3</v>
          </cell>
          <cell r="F648">
            <v>3.5134052706327916E-3</v>
          </cell>
          <cell r="G648">
            <v>7.5935113225330305E-3</v>
          </cell>
          <cell r="H648">
            <v>4.9129835336787567E-3</v>
          </cell>
          <cell r="I648">
            <v>2.9884251557735649E-3</v>
          </cell>
          <cell r="J648">
            <v>5.5523170953179412E-3</v>
          </cell>
          <cell r="K648">
            <v>5.2000439365694826E-6</v>
          </cell>
          <cell r="L648">
            <v>7.9024256007969111E-6</v>
          </cell>
          <cell r="M648">
            <v>7.3111097483196783E-6</v>
          </cell>
          <cell r="N648">
            <v>4.5159795373217076E-6</v>
          </cell>
        </row>
        <row r="649">
          <cell r="A649" t="str">
            <v>BANQUE CENTRALE DU CONGO</v>
          </cell>
          <cell r="B649" t="str">
            <v>RESERVES  DE LA  BANQUE  CENTRALE</v>
          </cell>
          <cell r="C649">
            <v>5.4337704177626497E-2</v>
          </cell>
          <cell r="D649">
            <v>5.5715963054647356E-2</v>
          </cell>
          <cell r="E649">
            <v>5.5518668542159179E-2</v>
          </cell>
          <cell r="F649">
            <v>5.6085631402872024E-2</v>
          </cell>
          <cell r="G649">
            <v>5.5160910122949512E-2</v>
          </cell>
          <cell r="H649">
            <v>5.4289797041450781E-2</v>
          </cell>
          <cell r="I649">
            <v>5.4940328834681161E-2</v>
          </cell>
          <cell r="J649">
            <v>5.6070348432864701E-2</v>
          </cell>
          <cell r="K649">
            <v>5.5450306298312336E-5</v>
          </cell>
          <cell r="L649">
            <v>5.5637975345536049E-5</v>
          </cell>
          <cell r="M649">
            <v>5.5126929303831621E-5</v>
          </cell>
          <cell r="N649">
            <v>5.378224635855047E-5</v>
          </cell>
        </row>
        <row r="650">
          <cell r="A650" t="str">
            <v>DIRECTION  DES ETUDES</v>
          </cell>
          <cell r="B650" t="str">
            <v>(en millions de $ US  )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2.5089535397144679E-5</v>
          </cell>
          <cell r="N650">
            <v>0</v>
          </cell>
        </row>
        <row r="651">
          <cell r="A651" t="str">
            <v xml:space="preserve">     b)Swap d'or</v>
          </cell>
          <cell r="B651" t="str">
            <v>RESERVES  DE LA  BANQUE  CENTRALE</v>
          </cell>
          <cell r="C651" t="str">
            <v/>
          </cell>
          <cell r="D651">
            <v>5.2510462400747317E-4</v>
          </cell>
          <cell r="E651" t="str">
            <v/>
          </cell>
          <cell r="F651">
            <v>5.2858317816001257E-4</v>
          </cell>
          <cell r="G651">
            <v>5.1983065141430692E-4</v>
          </cell>
          <cell r="H651">
            <v>5.1162323834196899E-4</v>
          </cell>
          <cell r="I651">
            <v>5.1776838790931995E-4</v>
          </cell>
          <cell r="J651">
            <v>5.2844957564813621E-4</v>
          </cell>
          <cell r="K651">
            <v>5.2259109686078587E-4</v>
          </cell>
          <cell r="L651">
            <v>5.2436060266467443E-4</v>
          </cell>
          <cell r="M651">
            <v>5.1952852867585733E-7</v>
          </cell>
          <cell r="N651">
            <v>5.217680560455622E-7</v>
          </cell>
        </row>
        <row r="652">
          <cell r="A652" t="str">
            <v xml:space="preserve">            Citibank N.Y ( avance Swap)</v>
          </cell>
          <cell r="B652">
            <v>2000</v>
          </cell>
          <cell r="C652">
            <v>5.1210041776264905E-4</v>
          </cell>
          <cell r="D652" t="str">
            <v/>
          </cell>
          <cell r="E652">
            <v>2001</v>
          </cell>
          <cell r="F652" t="str">
            <v/>
          </cell>
          <cell r="G652">
            <v>5.1983065141430692E-4</v>
          </cell>
          <cell r="H652">
            <v>5.1162323834196899E-4</v>
          </cell>
          <cell r="I652">
            <v>5.1776838790931995E-4</v>
          </cell>
          <cell r="J652">
            <v>5.2844957564813621E-4</v>
          </cell>
          <cell r="K652">
            <v>5.2259109686078587E-4</v>
          </cell>
          <cell r="L652">
            <v>5.2436060266467443E-4</v>
          </cell>
          <cell r="M652">
            <v>5.1952852867585733E-7</v>
          </cell>
          <cell r="N652">
            <v>5.217680560455622E-7</v>
          </cell>
        </row>
        <row r="653">
          <cell r="A653" t="str">
            <v xml:space="preserve">    c) Autres engagements</v>
          </cell>
          <cell r="B653" t="str">
            <v>DECEMBRE</v>
          </cell>
          <cell r="C653" t="str">
            <v>JANVIER</v>
          </cell>
          <cell r="D653" t="str">
            <v>FEVRIER</v>
          </cell>
          <cell r="E653" t="str">
            <v>MARS</v>
          </cell>
          <cell r="F653" t="str">
            <v>AVRIL</v>
          </cell>
          <cell r="G653" t="str">
            <v>MAI</v>
          </cell>
          <cell r="H653" t="str">
            <v>JUIN</v>
          </cell>
          <cell r="I653" t="str">
            <v>JUILLET</v>
          </cell>
          <cell r="J653" t="str">
            <v>AOUT</v>
          </cell>
          <cell r="K653" t="str">
            <v>SEPTEMBRE</v>
          </cell>
          <cell r="L653" t="str">
            <v>OCTOBRE (1)</v>
          </cell>
          <cell r="M653" t="str">
            <v>NOVEMBRE</v>
          </cell>
          <cell r="N653" t="str">
            <v>DECEMBRE</v>
          </cell>
        </row>
        <row r="654">
          <cell r="A654" t="str">
            <v xml:space="preserve"> 1. AVOIRS  EN DEVISES </v>
          </cell>
          <cell r="B654">
            <v>5.1272876279999997E-2</v>
          </cell>
          <cell r="C654">
            <v>5.3213194840000005E-2</v>
          </cell>
          <cell r="D654">
            <v>5.6302650219999993E-2</v>
          </cell>
          <cell r="E654">
            <v>6.0872812680000006E-2</v>
          </cell>
          <cell r="F654">
            <v>6.8099223799999997E-2</v>
          </cell>
          <cell r="G654">
            <v>6.6821670008588602E-2</v>
          </cell>
          <cell r="H654">
            <v>5.9546206126289837E-2</v>
          </cell>
          <cell r="I654">
            <v>6.1475358405104007E-2</v>
          </cell>
          <cell r="J654">
            <v>5.7632559674586609E-2</v>
          </cell>
          <cell r="K654">
            <v>6.0401551303824332E-2</v>
          </cell>
          <cell r="L654">
            <v>6.3308635009192926E-2</v>
          </cell>
          <cell r="M654">
            <v>0</v>
          </cell>
          <cell r="N654">
            <v>0</v>
          </cell>
        </row>
        <row r="655">
          <cell r="A655" t="str">
            <v xml:space="preserve">         Avoirs libres</v>
          </cell>
          <cell r="B655">
            <v>5.1272876279999997E-2</v>
          </cell>
          <cell r="C655">
            <v>5.3213194840000005E-2</v>
          </cell>
          <cell r="D655">
            <v>5.6302650219999993E-2</v>
          </cell>
          <cell r="E655">
            <v>6.0872812680000006E-2</v>
          </cell>
          <cell r="F655">
            <v>6.8099223799999997E-2</v>
          </cell>
          <cell r="G655">
            <v>6.6821670008588602E-2</v>
          </cell>
          <cell r="H655">
            <v>5.9546206126289837E-2</v>
          </cell>
          <cell r="I655">
            <v>6.1475358405104007E-2</v>
          </cell>
          <cell r="J655">
            <v>5.7632559674586609E-2</v>
          </cell>
          <cell r="K655">
            <v>6.0401551303824332E-2</v>
          </cell>
          <cell r="L655">
            <v>6.3308635009192926E-2</v>
          </cell>
          <cell r="M655">
            <v>0</v>
          </cell>
          <cell r="N655">
            <v>0</v>
          </cell>
        </row>
        <row r="656">
          <cell r="A656" t="str">
            <v>2. AVOIRS  EN D.T.S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A657" t="str">
            <v>3. DEVISES  &amp;   D.T.S (1 + 2)</v>
          </cell>
          <cell r="B657">
            <v>5.1272876279999997E-2</v>
          </cell>
          <cell r="C657">
            <v>5.3213194840000005E-2</v>
          </cell>
          <cell r="D657">
            <v>5.6302650219999993E-2</v>
          </cell>
          <cell r="E657">
            <v>6.0872812680000006E-2</v>
          </cell>
          <cell r="F657">
            <v>6.8099223799999997E-2</v>
          </cell>
          <cell r="G657">
            <v>6.6821670008588602E-2</v>
          </cell>
          <cell r="H657">
            <v>5.9546206126289837E-2</v>
          </cell>
          <cell r="I657">
            <v>6.1475358405104007E-2</v>
          </cell>
          <cell r="J657">
            <v>5.7632559674586609E-2</v>
          </cell>
          <cell r="K657">
            <v>6.0401551303824332E-2</v>
          </cell>
          <cell r="L657">
            <v>6.3308635009192926E-2</v>
          </cell>
          <cell r="M657">
            <v>0</v>
          </cell>
          <cell r="N657">
            <v>0</v>
          </cell>
        </row>
        <row r="658">
          <cell r="A658" t="str">
            <v>4. OR</v>
          </cell>
          <cell r="B658">
            <v>1.4871254000000002E-4</v>
          </cell>
          <cell r="C658">
            <v>1.4871254000000002E-4</v>
          </cell>
          <cell r="D658">
            <v>1.4871254099999999E-4</v>
          </cell>
          <cell r="E658">
            <v>1.4871254000000002E-4</v>
          </cell>
          <cell r="F658">
            <v>1.4871254000000002E-4</v>
          </cell>
          <cell r="G658">
            <v>2.1100137417692529E-5</v>
          </cell>
          <cell r="H658">
            <v>2.2985135310532806E-5</v>
          </cell>
          <cell r="I658">
            <v>2.0832684190961491E-4</v>
          </cell>
          <cell r="J658">
            <v>1.6528353544089871E-4</v>
          </cell>
          <cell r="K658">
            <v>1.5803558822597509E-4</v>
          </cell>
          <cell r="L658">
            <v>1.5811196348189947E-4</v>
          </cell>
          <cell r="M658">
            <v>0</v>
          </cell>
          <cell r="N658">
            <v>0</v>
          </cell>
        </row>
        <row r="659">
          <cell r="A659" t="str">
            <v xml:space="preserve">      a) Avoirs  en Or</v>
          </cell>
          <cell r="B659">
            <v>1.4871254000000002E-4</v>
          </cell>
          <cell r="C659">
            <v>1.4871254000000002E-4</v>
          </cell>
          <cell r="D659">
            <v>1.4871254099999999E-4</v>
          </cell>
          <cell r="E659">
            <v>1.4871254000000002E-4</v>
          </cell>
          <cell r="F659">
            <v>1.4871254000000002E-4</v>
          </cell>
          <cell r="G659">
            <v>2.1100137417692529E-5</v>
          </cell>
          <cell r="H659">
            <v>2.2985135310532806E-5</v>
          </cell>
          <cell r="I659">
            <v>2.0832684190961491E-4</v>
          </cell>
          <cell r="J659">
            <v>1.6528353544089871E-4</v>
          </cell>
          <cell r="K659">
            <v>1.5803558822597509E-4</v>
          </cell>
          <cell r="L659">
            <v>1.5811196348189947E-4</v>
          </cell>
          <cell r="M659">
            <v>0</v>
          </cell>
          <cell r="N659">
            <v>0</v>
          </cell>
        </row>
        <row r="660">
          <cell r="A660" t="str">
            <v xml:space="preserve">          - Or en dépôt</v>
          </cell>
          <cell r="B660">
            <v>1.4871254000000002E-4</v>
          </cell>
          <cell r="C660">
            <v>1.4871254000000002E-4</v>
          </cell>
          <cell r="D660">
            <v>1.4871254099999999E-4</v>
          </cell>
          <cell r="E660">
            <v>1.4871254000000002E-4</v>
          </cell>
          <cell r="F660">
            <v>1.4871254000000002E-4</v>
          </cell>
          <cell r="G660">
            <v>2.1100137417692529E-5</v>
          </cell>
          <cell r="H660">
            <v>2.2985135310532806E-5</v>
          </cell>
          <cell r="I660">
            <v>2.0832684190961491E-4</v>
          </cell>
          <cell r="J660">
            <v>1.6528353544089871E-4</v>
          </cell>
          <cell r="K660">
            <v>1.5803558822597509E-4</v>
          </cell>
          <cell r="L660">
            <v>1.5811196348189947E-4</v>
          </cell>
          <cell r="M660">
            <v>0</v>
          </cell>
          <cell r="N660">
            <v>0</v>
          </cell>
        </row>
        <row r="661">
          <cell r="A661" t="str">
            <v xml:space="preserve">          -Or en nantissement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 t="str">
            <v xml:space="preserve">          - Or Kilo - Moto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 t="str">
            <v xml:space="preserve">        b) Or  à recevoir  " SWAP" 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A664" t="str">
            <v>5. ENGAGEMENTS   EXTERIEURS  A CT</v>
          </cell>
          <cell r="B664">
            <v>0.13754901725998536</v>
          </cell>
          <cell r="C664">
            <v>0.13749525466000989</v>
          </cell>
          <cell r="D664">
            <v>0.13878166628001054</v>
          </cell>
          <cell r="E664">
            <v>0.13828463074000297</v>
          </cell>
          <cell r="F664">
            <v>0.13936155129999861</v>
          </cell>
          <cell r="G664">
            <v>0.14113231858860331</v>
          </cell>
          <cell r="H664">
            <v>0.13804196188264939</v>
          </cell>
          <cell r="I664">
            <v>0.13722203628580587</v>
          </cell>
          <cell r="J664">
            <v>0.14441691343998286</v>
          </cell>
          <cell r="K664">
            <v>0.14241635836000127</v>
          </cell>
          <cell r="L664">
            <v>0.14727972801623029</v>
          </cell>
          <cell r="M664">
            <v>0</v>
          </cell>
          <cell r="N664">
            <v>0</v>
          </cell>
        </row>
        <row r="665">
          <cell r="A665" t="str">
            <v xml:space="preserve">        b) Or  à recevoir  " SWAP" </v>
          </cell>
          <cell r="B665" t="str">
            <v/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 t="str">
            <v/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</row>
        <row r="666">
          <cell r="A666" t="str">
            <v xml:space="preserve">     a) Lignes de crédit</v>
          </cell>
          <cell r="B666">
            <v>74.859374959999997</v>
          </cell>
          <cell r="C666">
            <v>74.779953000000006</v>
          </cell>
          <cell r="D666">
            <v>75.930360840000006</v>
          </cell>
          <cell r="E666">
            <v>74.837313679999994</v>
          </cell>
          <cell r="F666">
            <v>75.535819079999996</v>
          </cell>
          <cell r="G666">
            <v>77.180770037217286</v>
          </cell>
          <cell r="H666">
            <v>74.152356746057492</v>
          </cell>
          <cell r="I666">
            <v>73.002521318185629</v>
          </cell>
          <cell r="J666">
            <v>79.159712005832262</v>
          </cell>
          <cell r="K666">
            <v>7.7315216279585555E-2</v>
          </cell>
          <cell r="L666">
            <v>8.0880770937678315E-2</v>
          </cell>
          <cell r="M666">
            <v>0</v>
          </cell>
          <cell r="N666">
            <v>0</v>
          </cell>
        </row>
        <row r="667">
          <cell r="A667" t="str">
            <v xml:space="preserve">            Compte 12000</v>
          </cell>
          <cell r="B667">
            <v>4.6224585400000002</v>
          </cell>
          <cell r="C667">
            <v>4.5430365799999999</v>
          </cell>
          <cell r="D667">
            <v>4.3576347000000002</v>
          </cell>
          <cell r="E667">
            <v>4.3841232999999997</v>
          </cell>
          <cell r="F667">
            <v>4.4528898400000001</v>
          </cell>
          <cell r="G667">
            <v>9.3391515316346982</v>
          </cell>
          <cell r="H667">
            <v>6.1535844117074427</v>
          </cell>
          <cell r="I667">
            <v>3.7660497786316935</v>
          </cell>
          <cell r="J667">
            <v>7.1324376909566896</v>
          </cell>
          <cell r="K667">
            <v>6.6288573777763685E-3</v>
          </cell>
          <cell r="L667">
            <v>1.0059021746021683E-2</v>
          </cell>
          <cell r="M667">
            <v>0</v>
          </cell>
          <cell r="N667">
            <v>0</v>
          </cell>
        </row>
        <row r="668">
          <cell r="A668" t="str">
            <v xml:space="preserve">            Compte 12100</v>
          </cell>
          <cell r="B668">
            <v>70.23691642</v>
          </cell>
          <cell r="C668">
            <v>70.23691642</v>
          </cell>
          <cell r="D668">
            <v>71.57272614</v>
          </cell>
          <cell r="E668">
            <v>70.453190379999995</v>
          </cell>
          <cell r="F668">
            <v>71.082929239999999</v>
          </cell>
          <cell r="G668">
            <v>67.841618505582588</v>
          </cell>
          <cell r="H668">
            <v>67.998772334350051</v>
          </cell>
          <cell r="I668">
            <v>69.236471539553932</v>
          </cell>
          <cell r="J668">
            <v>72.027274314875569</v>
          </cell>
          <cell r="K668">
            <v>7.0686358901809188E-2</v>
          </cell>
          <cell r="L668">
            <v>7.0821749191656638E-2</v>
          </cell>
          <cell r="M668">
            <v>0</v>
          </cell>
          <cell r="N668">
            <v>0</v>
          </cell>
        </row>
        <row r="669">
          <cell r="A669" t="str">
            <v xml:space="preserve">            Compte 12110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 t="str">
            <v xml:space="preserve">     b)Swap d'or</v>
          </cell>
          <cell r="B670">
            <v>0.661941</v>
          </cell>
          <cell r="C670">
            <v>0.661941</v>
          </cell>
          <cell r="D670">
            <v>0.67454940000000008</v>
          </cell>
          <cell r="E670">
            <v>0.66398235999999999</v>
          </cell>
          <cell r="F670">
            <v>0.66992631999999996</v>
          </cell>
          <cell r="G670">
            <v>0.63933232178642996</v>
          </cell>
          <cell r="H670">
            <v>0.64081565967940812</v>
          </cell>
          <cell r="I670">
            <v>0.65249802856904182</v>
          </cell>
          <cell r="J670">
            <v>0.67883977201179702</v>
          </cell>
          <cell r="K670">
            <v>6.6618318811191026E-4</v>
          </cell>
          <cell r="L670">
            <v>6.6746021682622216E-4</v>
          </cell>
          <cell r="M670">
            <v>0</v>
          </cell>
          <cell r="N670">
            <v>0</v>
          </cell>
        </row>
        <row r="671">
          <cell r="A671" t="str">
            <v xml:space="preserve">            Citibank N.Y ( avance Swap)</v>
          </cell>
          <cell r="B671">
            <v>0.661941</v>
          </cell>
          <cell r="C671">
            <v>0.661941</v>
          </cell>
          <cell r="D671">
            <v>0.67454940000000008</v>
          </cell>
          <cell r="E671">
            <v>0.66398235999999999</v>
          </cell>
          <cell r="F671">
            <v>0.66992631999999996</v>
          </cell>
          <cell r="G671">
            <v>0.63933232178642996</v>
          </cell>
          <cell r="H671">
            <v>0.64081565967940812</v>
          </cell>
          <cell r="I671">
            <v>0.65249802856904182</v>
          </cell>
          <cell r="J671">
            <v>0.67883977201179702</v>
          </cell>
          <cell r="K671">
            <v>6.6618318811191026E-4</v>
          </cell>
          <cell r="L671">
            <v>6.6746021682622216E-4</v>
          </cell>
          <cell r="M671">
            <v>0</v>
          </cell>
          <cell r="N671">
            <v>0</v>
          </cell>
        </row>
        <row r="672">
          <cell r="A672" t="str">
            <v xml:space="preserve">    c) Autres engagements</v>
          </cell>
          <cell r="B672">
            <v>-75.38376694274001</v>
          </cell>
          <cell r="C672">
            <v>-75.304398745339995</v>
          </cell>
          <cell r="D672">
            <v>-76.466128573719999</v>
          </cell>
          <cell r="E672">
            <v>-75.363011409259997</v>
          </cell>
          <cell r="F672">
            <v>-76.066383848699999</v>
          </cell>
          <cell r="G672">
            <v>-77.678970040415109</v>
          </cell>
          <cell r="H672">
            <v>-74.655130443854247</v>
          </cell>
          <cell r="I672">
            <v>-73.517797310468865</v>
          </cell>
          <cell r="J672">
            <v>-79.694134864404077</v>
          </cell>
          <cell r="K672">
            <v>6.4434958892303815E-2</v>
          </cell>
          <cell r="L672">
            <v>6.5731496861725747E-2</v>
          </cell>
          <cell r="M672">
            <v>0</v>
          </cell>
          <cell r="N672">
            <v>0</v>
          </cell>
        </row>
        <row r="673">
          <cell r="A673" t="str">
            <v>6. RESERVES NETTES (3+4-5)</v>
          </cell>
          <cell r="B673">
            <v>-8.612742843998536E-2</v>
          </cell>
          <cell r="C673">
            <v>-8.4133347280009887E-2</v>
          </cell>
          <cell r="D673">
            <v>-8.233030351901055E-2</v>
          </cell>
          <cell r="E673">
            <v>-7.7263105520002956E-2</v>
          </cell>
          <cell r="F673">
            <v>-7.1113614959998614E-2</v>
          </cell>
          <cell r="G673">
            <v>-7.4289548442597012E-2</v>
          </cell>
          <cell r="H673">
            <v>-7.8472770621049015E-2</v>
          </cell>
          <cell r="I673">
            <v>-7.5538351038792251E-2</v>
          </cell>
          <cell r="J673">
            <v>-8.6619070229955353E-2</v>
          </cell>
          <cell r="K673">
            <v>-8.1856771467950964E-2</v>
          </cell>
          <cell r="L673">
            <v>-8.3812981043555473E-2</v>
          </cell>
          <cell r="M673">
            <v>0</v>
          </cell>
          <cell r="N673">
            <v>0</v>
          </cell>
        </row>
        <row r="674">
          <cell r="A674" t="str">
            <v>7. AVOIRS  EXTERIEURS NETS</v>
          </cell>
          <cell r="B674">
            <v>-0.49761791265999833</v>
          </cell>
          <cell r="C674">
            <v>-0.49592751150000552</v>
          </cell>
          <cell r="D674">
            <v>-0.49181515425900257</v>
          </cell>
          <cell r="E674">
            <v>-0.48189904432000358</v>
          </cell>
          <cell r="F674">
            <v>-0.47532822386000112</v>
          </cell>
          <cell r="G674">
            <v>-0.46678965979959752</v>
          </cell>
          <cell r="H674">
            <v>-0.47792731462781401</v>
          </cell>
          <cell r="I674">
            <v>-0.47746044733816573</v>
          </cell>
          <cell r="J674">
            <v>-0.49622471127776296</v>
          </cell>
          <cell r="K674">
            <v>-0.48834855788156273</v>
          </cell>
          <cell r="L674">
            <v>-0.48976311735243772</v>
          </cell>
          <cell r="M674">
            <v>0</v>
          </cell>
          <cell r="N674">
            <v>0</v>
          </cell>
        </row>
        <row r="675">
          <cell r="A675" t="str">
            <v xml:space="preserve">          Resreves nettes</v>
          </cell>
          <cell r="B675">
            <v>-8.6127428439998335E-2</v>
          </cell>
          <cell r="C675">
            <v>-8.4133347280005544E-2</v>
          </cell>
          <cell r="D675">
            <v>-8.2330303519002598E-2</v>
          </cell>
          <cell r="E675">
            <v>-7.7263105520003594E-2</v>
          </cell>
          <cell r="F675">
            <v>-7.111361496000114E-2</v>
          </cell>
          <cell r="G675">
            <v>-7.4289548442597816E-2</v>
          </cell>
          <cell r="H675">
            <v>-7.8472770621064711E-2</v>
          </cell>
          <cell r="I675">
            <v>-7.5538351038775556E-2</v>
          </cell>
          <cell r="J675">
            <v>-8.6619070229945069E-2</v>
          </cell>
          <cell r="K675">
            <v>-8.1856771467950992E-2</v>
          </cell>
          <cell r="L675">
            <v>-8.381298104355546E-2</v>
          </cell>
          <cell r="M675">
            <v>0</v>
          </cell>
          <cell r="N675">
            <v>0</v>
          </cell>
        </row>
        <row r="676">
          <cell r="A676" t="str">
            <v xml:space="preserve">          FMI position nette</v>
          </cell>
          <cell r="B676">
            <v>-0.39223308800000001</v>
          </cell>
          <cell r="C676">
            <v>-0.39253676799999998</v>
          </cell>
          <cell r="D676">
            <v>-0.39010732799999998</v>
          </cell>
          <cell r="E676">
            <v>-0.38536991999999998</v>
          </cell>
          <cell r="F676">
            <v>-0.38488403199999999</v>
          </cell>
          <cell r="G676">
            <v>-0.37349249355854564</v>
          </cell>
          <cell r="H676">
            <v>-0.38036368356155492</v>
          </cell>
          <cell r="I676">
            <v>-0.38270123465040512</v>
          </cell>
          <cell r="J676">
            <v>-0.39010356231567089</v>
          </cell>
          <cell r="K676">
            <v>-0.38712199993663066</v>
          </cell>
          <cell r="L676">
            <v>-0.38655520192734422</v>
          </cell>
          <cell r="M676">
            <v>0</v>
          </cell>
          <cell r="N676">
            <v>0</v>
          </cell>
        </row>
        <row r="677">
          <cell r="A677" t="str">
            <v xml:space="preserve">          Provision arriérés</v>
          </cell>
          <cell r="B677">
            <v>-1.925739622E-2</v>
          </cell>
          <cell r="C677">
            <v>-1.925739622E-2</v>
          </cell>
          <cell r="D677">
            <v>-1.937752274E-2</v>
          </cell>
          <cell r="E677">
            <v>-1.92660188E-2</v>
          </cell>
          <cell r="F677">
            <v>-1.93305769E-2</v>
          </cell>
          <cell r="G677">
            <v>-1.900761779845405E-2</v>
          </cell>
          <cell r="H677">
            <v>-1.9090860445194369E-2</v>
          </cell>
          <cell r="I677">
            <v>-1.9220861648985049E-2</v>
          </cell>
          <cell r="J677">
            <v>-1.9502078732146998E-2</v>
          </cell>
          <cell r="K677">
            <v>-1.936978647698108E-2</v>
          </cell>
          <cell r="L677">
            <v>-1.9394934381538075E-2</v>
          </cell>
          <cell r="M677">
            <v>0</v>
          </cell>
          <cell r="N677">
            <v>0</v>
          </cell>
        </row>
        <row r="678">
          <cell r="A678">
            <v>37224.819686689814</v>
          </cell>
          <cell r="B678">
            <v>-392.23308800000001</v>
          </cell>
          <cell r="C678">
            <v>-392.536768</v>
          </cell>
          <cell r="D678">
            <v>-390.107328</v>
          </cell>
          <cell r="E678">
            <v>-385.36991999999998</v>
          </cell>
          <cell r="F678">
            <v>-384.88403199999999</v>
          </cell>
          <cell r="G678">
            <v>-373.49249355854568</v>
          </cell>
          <cell r="H678">
            <v>-380.36368356155492</v>
          </cell>
          <cell r="I678">
            <v>-382.70123465040513</v>
          </cell>
          <cell r="J678">
            <v>-390.1035623156709</v>
          </cell>
          <cell r="K678">
            <v>-387.12199993663069</v>
          </cell>
          <cell r="L678">
            <v>-386.55520192734417</v>
          </cell>
          <cell r="M678">
            <v>-382.27015223097112</v>
          </cell>
          <cell r="N678">
            <v>-384.26753188775507</v>
          </cell>
        </row>
        <row r="679">
          <cell r="A679" t="str">
            <v/>
          </cell>
          <cell r="B679">
            <v>-19.25739622</v>
          </cell>
          <cell r="C679">
            <v>-19.25739622</v>
          </cell>
          <cell r="D679">
            <v>-19.37752274</v>
          </cell>
          <cell r="E679">
            <v>-19.266018799999998</v>
          </cell>
          <cell r="F679">
            <v>-19.330576900000001</v>
          </cell>
          <cell r="G679">
            <v>-19.007617798454053</v>
          </cell>
          <cell r="H679">
            <v>-19.09086044519437</v>
          </cell>
          <cell r="I679">
            <v>-19.22086164898505</v>
          </cell>
          <cell r="J679">
            <v>-19.502078732146998</v>
          </cell>
          <cell r="K679">
            <v>-19.36978647698108</v>
          </cell>
          <cell r="L679">
            <v>-19.394934381538075</v>
          </cell>
          <cell r="M679">
            <v>-19.251505326540062</v>
          </cell>
          <cell r="N679">
            <v>-19.373711734693877</v>
          </cell>
        </row>
        <row r="680">
          <cell r="A680">
            <v>37558.878196064812</v>
          </cell>
        </row>
        <row r="681">
          <cell r="A681" t="str">
            <v/>
          </cell>
        </row>
        <row r="706">
          <cell r="A706" t="str">
            <v>BANQUE CENTRALE DU CONGO</v>
          </cell>
        </row>
        <row r="707">
          <cell r="A707" t="str">
            <v>DIRECTION  DES ETUDES</v>
          </cell>
        </row>
        <row r="708">
          <cell r="B708" t="str">
            <v>RESERVES  DE LA  BANQUE  CENTRALE</v>
          </cell>
        </row>
        <row r="709">
          <cell r="A709" t="str">
            <v>BANQUE CENTRALE DU CONGO</v>
          </cell>
          <cell r="B709" t="str">
            <v>(en millions de $ US  )</v>
          </cell>
        </row>
        <row r="710">
          <cell r="A710" t="str">
            <v>DIRECTION  DES ETUDES</v>
          </cell>
          <cell r="C710" t="str">
            <v/>
          </cell>
          <cell r="E710" t="str">
            <v/>
          </cell>
        </row>
        <row r="711">
          <cell r="B711">
            <v>2000</v>
          </cell>
          <cell r="D711" t="str">
            <v/>
          </cell>
          <cell r="E711">
            <v>2001</v>
          </cell>
          <cell r="F711" t="str">
            <v/>
          </cell>
        </row>
        <row r="712">
          <cell r="B712" t="str">
            <v>DECEMBRE</v>
          </cell>
          <cell r="C712" t="str">
            <v>JANVIER</v>
          </cell>
          <cell r="D712" t="str">
            <v>FEVRIER</v>
          </cell>
          <cell r="E712" t="str">
            <v>MARS</v>
          </cell>
          <cell r="F712" t="str">
            <v>AVRIL</v>
          </cell>
          <cell r="G712" t="str">
            <v>MAI</v>
          </cell>
          <cell r="H712" t="str">
            <v>JUIN</v>
          </cell>
          <cell r="I712" t="str">
            <v>JUILLET</v>
          </cell>
          <cell r="J712" t="str">
            <v>AOUT</v>
          </cell>
          <cell r="K712" t="str">
            <v>SEPTEMBRE</v>
          </cell>
          <cell r="L712" t="str">
            <v xml:space="preserve">OCTOBRE </v>
          </cell>
          <cell r="M712" t="str">
            <v>NOVEMBRE</v>
          </cell>
          <cell r="N712" t="str">
            <v>DECEMBRE</v>
          </cell>
        </row>
        <row r="713">
          <cell r="A713" t="str">
            <v xml:space="preserve"> 1. AVOIRS  EN DEVISES </v>
          </cell>
          <cell r="B713">
            <v>51.272876279999998</v>
          </cell>
          <cell r="C713">
            <v>53.213194840000007</v>
          </cell>
          <cell r="D713">
            <v>56.302650219999997</v>
          </cell>
          <cell r="E713">
            <v>60.872812680000003</v>
          </cell>
          <cell r="F713">
            <v>68.09922379999999</v>
          </cell>
          <cell r="G713">
            <v>66.821670008588598</v>
          </cell>
          <cell r="H713">
            <v>59.546206126289832</v>
          </cell>
          <cell r="I713">
            <v>61.475358405104011</v>
          </cell>
          <cell r="J713">
            <v>57.632559674586609</v>
          </cell>
          <cell r="K713">
            <v>60.401551303824327</v>
          </cell>
          <cell r="L713">
            <v>63.308635009192926</v>
          </cell>
          <cell r="M713">
            <v>86.218357264165505</v>
          </cell>
          <cell r="N713">
            <v>64.13533801020408</v>
          </cell>
        </row>
        <row r="714">
          <cell r="A714" t="str">
            <v xml:space="preserve">         Avoirs libres</v>
          </cell>
          <cell r="B714">
            <v>51.272876279999998</v>
          </cell>
          <cell r="C714">
            <v>53.213194840000007</v>
          </cell>
          <cell r="D714">
            <v>56.302650219999997</v>
          </cell>
          <cell r="E714">
            <v>60.872812680000003</v>
          </cell>
          <cell r="F714">
            <v>68.09922379999999</v>
          </cell>
          <cell r="G714">
            <v>66.821670008588598</v>
          </cell>
          <cell r="H714">
            <v>59.546206126289832</v>
          </cell>
          <cell r="I714">
            <v>61.475358405104011</v>
          </cell>
          <cell r="J714">
            <v>57.632559674586609</v>
          </cell>
          <cell r="K714">
            <v>60.401551303824327</v>
          </cell>
          <cell r="L714">
            <v>63.308635009192926</v>
          </cell>
          <cell r="M714">
            <v>86.218357264165505</v>
          </cell>
          <cell r="N714">
            <v>64.13533801020408</v>
          </cell>
        </row>
        <row r="715">
          <cell r="A715" t="str">
            <v>2. AVOIRS  EN D.T.S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A716" t="str">
            <v>3. DEVISES  &amp;   D.T.S (1 + 2)</v>
          </cell>
          <cell r="B716">
            <v>51.272876279999998</v>
          </cell>
          <cell r="C716">
            <v>53.213194840000007</v>
          </cell>
          <cell r="D716">
            <v>56.302650219999997</v>
          </cell>
          <cell r="E716">
            <v>60.872812680000003</v>
          </cell>
          <cell r="F716">
            <v>68.09922379999999</v>
          </cell>
          <cell r="G716">
            <v>66.821670008588598</v>
          </cell>
          <cell r="H716">
            <v>59.546206126289832</v>
          </cell>
          <cell r="I716">
            <v>61.475358405104011</v>
          </cell>
          <cell r="J716">
            <v>57.632559674586609</v>
          </cell>
          <cell r="K716">
            <v>60.401551303824327</v>
          </cell>
          <cell r="L716">
            <v>63.308635009192926</v>
          </cell>
          <cell r="M716">
            <v>86.218357264165505</v>
          </cell>
          <cell r="N716">
            <v>64.13533801020408</v>
          </cell>
        </row>
        <row r="717">
          <cell r="A717" t="str">
            <v>4. OR</v>
          </cell>
          <cell r="B717">
            <v>0.14871254000000003</v>
          </cell>
          <cell r="C717">
            <v>0.14871254000000003</v>
          </cell>
          <cell r="D717">
            <v>0.14871254099999998</v>
          </cell>
          <cell r="E717">
            <v>0.14871254000000003</v>
          </cell>
          <cell r="F717">
            <v>0.14871254000000003</v>
          </cell>
          <cell r="G717">
            <v>2.1100137417692531E-2</v>
          </cell>
          <cell r="H717">
            <v>2.2985135310532805E-2</v>
          </cell>
          <cell r="I717">
            <v>0.2083268419096149</v>
          </cell>
          <cell r="J717">
            <v>0.16528353544089872</v>
          </cell>
          <cell r="K717">
            <v>0.15803558822597508</v>
          </cell>
          <cell r="L717">
            <v>0.15811196348189946</v>
          </cell>
          <cell r="M717">
            <v>0.15401574803149606</v>
          </cell>
          <cell r="N717">
            <v>0.15904974489795914</v>
          </cell>
        </row>
        <row r="718">
          <cell r="A718" t="str">
            <v>BANQUE CENTRALE DU CONGO</v>
          </cell>
          <cell r="B718">
            <v>0.14871254000000003</v>
          </cell>
          <cell r="C718">
            <v>0.14871254000000003</v>
          </cell>
          <cell r="D718">
            <v>0.14871254099999998</v>
          </cell>
          <cell r="E718">
            <v>0.14871254000000003</v>
          </cell>
          <cell r="F718">
            <v>0.14871254000000003</v>
          </cell>
          <cell r="G718">
            <v>2.1100137417692531E-2</v>
          </cell>
          <cell r="H718">
            <v>2.2985135310532805E-2</v>
          </cell>
          <cell r="I718">
            <v>0.2083268419096149</v>
          </cell>
          <cell r="J718">
            <v>0.16528353544089872</v>
          </cell>
          <cell r="K718">
            <v>0.15803558822597508</v>
          </cell>
          <cell r="L718">
            <v>0.15811196348189946</v>
          </cell>
          <cell r="M718">
            <v>0.15401574803149606</v>
          </cell>
          <cell r="N718">
            <v>0.15904974489795914</v>
          </cell>
        </row>
        <row r="719">
          <cell r="A719" t="str">
            <v>DIRECTION DES ETUDES</v>
          </cell>
          <cell r="B719">
            <v>0.14871254000000003</v>
          </cell>
          <cell r="C719">
            <v>0.14871254000000003</v>
          </cell>
          <cell r="D719">
            <v>0.14871254099999998</v>
          </cell>
          <cell r="E719">
            <v>0.14871254000000003</v>
          </cell>
          <cell r="F719">
            <v>0.14871254000000003</v>
          </cell>
          <cell r="G719">
            <v>2.1100137417692531E-2</v>
          </cell>
          <cell r="H719">
            <v>2.2985135310532805E-2</v>
          </cell>
          <cell r="I719">
            <v>0.2083268419096149</v>
          </cell>
          <cell r="J719">
            <v>0.16528353544089872</v>
          </cell>
          <cell r="K719">
            <v>0.15803558822597508</v>
          </cell>
          <cell r="L719">
            <v>0.15811196348189946</v>
          </cell>
          <cell r="M719">
            <v>0.15401574803149606</v>
          </cell>
          <cell r="N719">
            <v>0.15904974489795914</v>
          </cell>
        </row>
        <row r="720">
          <cell r="A720" t="str">
            <v>BANQUE CENTRALE DU CONGO</v>
          </cell>
          <cell r="B720">
            <v>0</v>
          </cell>
          <cell r="C720" t="str">
            <v>ENCOURS    DU MARCHE   MONETAIRE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 t="str">
            <v>DIRECTION DES ETUDES</v>
          </cell>
          <cell r="B721" t="str">
            <v>(en FC )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 t="str">
            <v xml:space="preserve">        b) Or  à recevoir  " SWAP" </v>
          </cell>
          <cell r="B722">
            <v>0</v>
          </cell>
          <cell r="C722" t="str">
            <v>ENCOURS    DU MARCHE   MONETAIRE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A723" t="str">
            <v>5. ENGAGEMENTS   EXTERIEURS  A CT</v>
          </cell>
          <cell r="B723">
            <v>2000</v>
          </cell>
          <cell r="C723">
            <v>137.49525466</v>
          </cell>
          <cell r="D723">
            <v>138.78166628</v>
          </cell>
          <cell r="E723">
            <v>2001</v>
          </cell>
          <cell r="F723">
            <v>139.36155129999997</v>
          </cell>
          <cell r="G723">
            <v>141.13231858860581</v>
          </cell>
          <cell r="H723">
            <v>138.04196188266596</v>
          </cell>
          <cell r="I723">
            <v>137.22203628577395</v>
          </cell>
          <cell r="J723">
            <v>144.41691343997084</v>
          </cell>
          <cell r="K723">
            <v>142.41635836000128</v>
          </cell>
          <cell r="L723">
            <v>147.27972801623028</v>
          </cell>
          <cell r="M723">
            <v>144.1854160876949</v>
          </cell>
          <cell r="N723">
            <v>138.91718749999998</v>
          </cell>
        </row>
        <row r="724">
          <cell r="A724" t="str">
            <v xml:space="preserve">          - Or Kilo - Moto</v>
          </cell>
          <cell r="B724" t="str">
            <v>DECEMBRE</v>
          </cell>
          <cell r="C724" t="str">
            <v>JANVIER</v>
          </cell>
          <cell r="D724" t="str">
            <v>FEVRIER</v>
          </cell>
          <cell r="E724" t="str">
            <v>MARS</v>
          </cell>
          <cell r="F724" t="str">
            <v>AVRIL</v>
          </cell>
          <cell r="G724" t="str">
            <v>MAI</v>
          </cell>
          <cell r="H724" t="str">
            <v>JUIN</v>
          </cell>
          <cell r="I724" t="str">
            <v>JUILLET</v>
          </cell>
          <cell r="J724" t="str">
            <v>AOUT</v>
          </cell>
          <cell r="K724" t="str">
            <v>SEPTEMBRE</v>
          </cell>
          <cell r="L724" t="str">
            <v>OCTOBRE (1)</v>
          </cell>
          <cell r="M724" t="str">
            <v>NOVEMBRE</v>
          </cell>
          <cell r="N724" t="str">
            <v>DECEMBRE</v>
          </cell>
        </row>
        <row r="725">
          <cell r="A725" t="str">
            <v xml:space="preserve">     a) Lignes de crédit</v>
          </cell>
          <cell r="B725">
            <v>2000</v>
          </cell>
          <cell r="C725">
            <v>74.779953000000006</v>
          </cell>
          <cell r="D725">
            <v>75.930360840000006</v>
          </cell>
          <cell r="E725">
            <v>2001</v>
          </cell>
          <cell r="F725">
            <v>75.535819079999996</v>
          </cell>
          <cell r="G725">
            <v>77.180770037217286</v>
          </cell>
          <cell r="H725">
            <v>74.152356746057492</v>
          </cell>
          <cell r="I725">
            <v>73.002521318185615</v>
          </cell>
          <cell r="J725">
            <v>79.159712005832262</v>
          </cell>
          <cell r="K725">
            <v>7.7315216279585569E-2</v>
          </cell>
          <cell r="L725">
            <v>8.0880770937678315E-2</v>
          </cell>
          <cell r="M725">
            <v>0.11017906746950748</v>
          </cell>
          <cell r="N725">
            <v>7.3768820153061215E-2</v>
          </cell>
        </row>
        <row r="726">
          <cell r="A726" t="str">
            <v xml:space="preserve">            Compte 12000</v>
          </cell>
          <cell r="B726" t="str">
            <v>DECEMBRE</v>
          </cell>
          <cell r="C726" t="str">
            <v>JANVIER</v>
          </cell>
          <cell r="D726" t="str">
            <v>FEVRIER</v>
          </cell>
          <cell r="E726" t="str">
            <v>MARS</v>
          </cell>
          <cell r="F726" t="str">
            <v>AVRIL</v>
          </cell>
          <cell r="G726" t="str">
            <v>MAI</v>
          </cell>
          <cell r="H726" t="str">
            <v>JUIN</v>
          </cell>
          <cell r="I726" t="str">
            <v>JUILLET</v>
          </cell>
          <cell r="J726" t="str">
            <v>AOUT</v>
          </cell>
          <cell r="K726" t="str">
            <v>SEPTEMBRE</v>
          </cell>
          <cell r="L726" t="str">
            <v xml:space="preserve">OCTOBRE </v>
          </cell>
          <cell r="M726" t="str">
            <v>NOVEMBRE</v>
          </cell>
          <cell r="N726" t="str">
            <v>DECEMBRE</v>
          </cell>
        </row>
        <row r="727">
          <cell r="A727" t="str">
            <v>Call   Money   (Dir du crédit)</v>
          </cell>
          <cell r="B727">
            <v>70.23691642</v>
          </cell>
          <cell r="C727">
            <v>70.23691642</v>
          </cell>
          <cell r="D727">
            <v>71.57272614</v>
          </cell>
          <cell r="E727">
            <v>70.453190379999995</v>
          </cell>
          <cell r="F727">
            <v>71.082929239999999</v>
          </cell>
          <cell r="G727">
            <v>67.841618505582588</v>
          </cell>
          <cell r="H727">
            <v>67.998772334350051</v>
          </cell>
          <cell r="I727">
            <v>69.236471539553918</v>
          </cell>
          <cell r="J727">
            <v>72.027274314875569</v>
          </cell>
          <cell r="K727">
            <v>7.0686358901809201E-2</v>
          </cell>
          <cell r="L727">
            <v>7.0821749191656638E-2</v>
          </cell>
          <cell r="M727">
            <v>6.9393373475374401E-2</v>
          </cell>
          <cell r="N727">
            <v>6.8054435586734685E-2</v>
          </cell>
        </row>
        <row r="728">
          <cell r="A728" t="str">
            <v>Réescompte   ( Dir du crédit)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3.1582522772888678E-2</v>
          </cell>
          <cell r="N728">
            <v>0</v>
          </cell>
        </row>
        <row r="729">
          <cell r="A729" t="str">
            <v>Call   Money   (Dir du crédit)</v>
          </cell>
          <cell r="B729">
            <v>0.661941</v>
          </cell>
          <cell r="C729">
            <v>0.661941</v>
          </cell>
          <cell r="D729">
            <v>0.67454939999999997</v>
          </cell>
          <cell r="E729">
            <v>0.6639823600000001</v>
          </cell>
          <cell r="F729">
            <v>0.66992632000000008</v>
          </cell>
          <cell r="G729">
            <v>0.63933232178642996</v>
          </cell>
          <cell r="H729">
            <v>0.64081565967940812</v>
          </cell>
          <cell r="I729">
            <v>0.65249802856904193</v>
          </cell>
          <cell r="J729">
            <v>0.67883977201179713</v>
          </cell>
          <cell r="K729">
            <v>0.66618318811191024</v>
          </cell>
          <cell r="L729">
            <v>0.66746021682622214</v>
          </cell>
          <cell r="M729">
            <v>6.5397869383974059E-4</v>
          </cell>
          <cell r="N729">
            <v>6.602295918367347E-4</v>
          </cell>
        </row>
        <row r="730">
          <cell r="A730" t="str">
            <v>AVANCES EN COMPTES  COURANTS</v>
          </cell>
          <cell r="B730">
            <v>18605640</v>
          </cell>
          <cell r="C730">
            <v>54024513</v>
          </cell>
          <cell r="D730">
            <v>41274081</v>
          </cell>
          <cell r="E730">
            <v>15906032</v>
          </cell>
          <cell r="F730">
            <v>23208660</v>
          </cell>
          <cell r="G730">
            <v>15908632</v>
          </cell>
          <cell r="H730">
            <v>38411793</v>
          </cell>
          <cell r="I730">
            <v>22925085.490000002</v>
          </cell>
          <cell r="J730">
            <v>59327630</v>
          </cell>
          <cell r="K730">
            <v>28481.571</v>
          </cell>
          <cell r="L730">
            <v>99180</v>
          </cell>
          <cell r="M730">
            <v>0</v>
          </cell>
          <cell r="N730">
            <v>0</v>
          </cell>
        </row>
        <row r="731">
          <cell r="A731" t="str">
            <v xml:space="preserve">    c) Autres engagements</v>
          </cell>
          <cell r="B731">
            <v>62.027701299999983</v>
          </cell>
          <cell r="C731">
            <v>62.05336066000001</v>
          </cell>
          <cell r="D731">
            <v>62.176756039999994</v>
          </cell>
          <cell r="E731">
            <v>62.783334700000033</v>
          </cell>
          <cell r="F731">
            <v>63.155805899999976</v>
          </cell>
          <cell r="G731">
            <v>63.312216229602086</v>
          </cell>
          <cell r="H731">
            <v>63.248789476929062</v>
          </cell>
          <cell r="I731">
            <v>63.567016939019304</v>
          </cell>
          <cell r="J731">
            <v>64.578361662126781</v>
          </cell>
          <cell r="K731">
            <v>141.67285995560979</v>
          </cell>
          <cell r="L731">
            <v>146.53138702846638</v>
          </cell>
          <cell r="M731">
            <v>144.07458304153155</v>
          </cell>
          <cell r="N731">
            <v>138.84275845025508</v>
          </cell>
        </row>
        <row r="732">
          <cell r="A732" t="str">
            <v>AVANCES EN COMPTES  COURANTS</v>
          </cell>
          <cell r="B732">
            <v>18605640</v>
          </cell>
          <cell r="C732">
            <v>54024513</v>
          </cell>
          <cell r="D732">
            <v>41274081</v>
          </cell>
          <cell r="E732">
            <v>15906032</v>
          </cell>
          <cell r="F732">
            <v>23208660</v>
          </cell>
          <cell r="G732">
            <v>15908632</v>
          </cell>
          <cell r="H732">
            <v>38411793</v>
          </cell>
          <cell r="I732">
            <v>22925085.490000002</v>
          </cell>
          <cell r="J732">
            <v>59327630</v>
          </cell>
          <cell r="K732">
            <v>28481.571</v>
          </cell>
          <cell r="L732">
            <v>99180</v>
          </cell>
          <cell r="M732">
            <v>16181</v>
          </cell>
          <cell r="N732">
            <v>143307</v>
          </cell>
        </row>
        <row r="733">
          <cell r="A733" t="str">
            <v>7. AVOIRS  EXTERIEURS NETS</v>
          </cell>
          <cell r="B733">
            <v>-497.61791266</v>
          </cell>
          <cell r="C733">
            <v>-495.92751149999998</v>
          </cell>
          <cell r="D733">
            <v>-491.815154259</v>
          </cell>
          <cell r="E733">
            <v>-481.89904431999997</v>
          </cell>
          <cell r="F733">
            <v>-475.32822385999998</v>
          </cell>
          <cell r="G733">
            <v>-466.78965979959929</v>
          </cell>
          <cell r="H733">
            <v>-477.92731462781489</v>
          </cell>
          <cell r="I733">
            <v>-477.46044733815052</v>
          </cell>
          <cell r="J733">
            <v>-496.22471127776123</v>
          </cell>
          <cell r="K733">
            <v>-488.34855788156273</v>
          </cell>
          <cell r="L733">
            <v>-489.76311735243769</v>
          </cell>
          <cell r="M733">
            <v>-459.33470063300905</v>
          </cell>
          <cell r="N733">
            <v>-478.26404336734691</v>
          </cell>
        </row>
        <row r="734">
          <cell r="A734" t="str">
            <v xml:space="preserve">          Resreves nettes</v>
          </cell>
          <cell r="B734">
            <v>-86.127428440000003</v>
          </cell>
          <cell r="C734">
            <v>-84.133347279999995</v>
          </cell>
          <cell r="D734">
            <v>-82.330303518999997</v>
          </cell>
          <cell r="E734">
            <v>-77.263105520000025</v>
          </cell>
          <cell r="F734">
            <v>-71.113614959999992</v>
          </cell>
          <cell r="G734">
            <v>-74.289548442599511</v>
          </cell>
          <cell r="H734">
            <v>-78.472770621065607</v>
          </cell>
          <cell r="I734">
            <v>-75.538351038760368</v>
          </cell>
          <cell r="J734">
            <v>-86.619070229943333</v>
          </cell>
          <cell r="K734">
            <v>-81.856771467950992</v>
          </cell>
          <cell r="L734">
            <v>-83.812981043555467</v>
          </cell>
          <cell r="M734">
            <v>-57.813043075497909</v>
          </cell>
          <cell r="N734">
            <v>-74.622799744897961</v>
          </cell>
        </row>
        <row r="735">
          <cell r="A735" t="str">
            <v xml:space="preserve">  TOTAL</v>
          </cell>
          <cell r="B735">
            <v>18605640</v>
          </cell>
          <cell r="C735">
            <v>54024513</v>
          </cell>
          <cell r="D735">
            <v>41274081</v>
          </cell>
          <cell r="E735">
            <v>15906032</v>
          </cell>
          <cell r="F735">
            <v>23208660</v>
          </cell>
          <cell r="G735">
            <v>15908632</v>
          </cell>
          <cell r="H735">
            <v>38411793</v>
          </cell>
          <cell r="I735">
            <v>22925085.490000002</v>
          </cell>
          <cell r="J735">
            <v>59327630</v>
          </cell>
          <cell r="K735">
            <v>28481.571</v>
          </cell>
          <cell r="L735">
            <v>99180</v>
          </cell>
          <cell r="M735">
            <v>0</v>
          </cell>
          <cell r="N735">
            <v>0</v>
          </cell>
        </row>
        <row r="736">
          <cell r="A736" t="str">
            <v/>
          </cell>
          <cell r="B736">
            <v>-19.25739622</v>
          </cell>
          <cell r="C736">
            <v>-19.25739622</v>
          </cell>
          <cell r="D736">
            <v>-19.37752274</v>
          </cell>
          <cell r="E736">
            <v>-19.266018799999998</v>
          </cell>
          <cell r="F736">
            <v>-19.330576900000001</v>
          </cell>
          <cell r="G736">
            <v>-19.007617798454053</v>
          </cell>
          <cell r="H736">
            <v>-19.09086044519437</v>
          </cell>
          <cell r="I736">
            <v>-19.22086164898505</v>
          </cell>
          <cell r="J736">
            <v>-19.502078732146998</v>
          </cell>
          <cell r="K736">
            <v>-19.36978647698108</v>
          </cell>
          <cell r="L736">
            <v>-19.394934381538075</v>
          </cell>
          <cell r="M736">
            <v>-19.251505326540062</v>
          </cell>
          <cell r="N736">
            <v>-19.373711734693877</v>
          </cell>
        </row>
        <row r="737">
          <cell r="A737">
            <v>37224.819686689814</v>
          </cell>
          <cell r="B737">
            <v>18605640</v>
          </cell>
          <cell r="C737">
            <v>54024513</v>
          </cell>
          <cell r="D737">
            <v>41274081</v>
          </cell>
          <cell r="E737">
            <v>15906032</v>
          </cell>
          <cell r="F737">
            <v>23208660</v>
          </cell>
          <cell r="G737">
            <v>15908632</v>
          </cell>
          <cell r="H737">
            <v>38411793</v>
          </cell>
          <cell r="I737">
            <v>22925085.490000002</v>
          </cell>
          <cell r="J737">
            <v>59327630</v>
          </cell>
          <cell r="K737">
            <v>28481.571</v>
          </cell>
          <cell r="L737">
            <v>99180</v>
          </cell>
          <cell r="M737">
            <v>16181</v>
          </cell>
          <cell r="N737">
            <v>143307</v>
          </cell>
        </row>
        <row r="738">
          <cell r="A738" t="str">
            <v/>
          </cell>
          <cell r="B738">
            <v>-392.23308800000001</v>
          </cell>
          <cell r="C738">
            <v>-392.536768</v>
          </cell>
          <cell r="D738">
            <v>-390.107328</v>
          </cell>
          <cell r="E738">
            <v>-385.36991999999998</v>
          </cell>
          <cell r="F738">
            <v>-384.88403199999999</v>
          </cell>
          <cell r="G738">
            <v>-373.49249355854568</v>
          </cell>
          <cell r="H738">
            <v>-380.36368356155492</v>
          </cell>
          <cell r="I738">
            <v>-382.70123465040513</v>
          </cell>
          <cell r="J738">
            <v>-390.1035623156709</v>
          </cell>
          <cell r="K738">
            <v>-387.12199993663069</v>
          </cell>
          <cell r="L738">
            <v>-386.55520192734417</v>
          </cell>
          <cell r="M738">
            <v>-382.27015223097112</v>
          </cell>
          <cell r="N738">
            <v>-384.26753188775507</v>
          </cell>
        </row>
        <row r="739">
          <cell r="A739">
            <v>37558.878196064812</v>
          </cell>
          <cell r="B739">
            <v>-19.25739622</v>
          </cell>
          <cell r="C739">
            <v>-19.25739622</v>
          </cell>
          <cell r="D739">
            <v>-19.37752274</v>
          </cell>
          <cell r="E739">
            <v>-19.266018799999998</v>
          </cell>
          <cell r="F739">
            <v>-19.330576900000001</v>
          </cell>
          <cell r="G739">
            <v>-19.007617798454053</v>
          </cell>
          <cell r="H739">
            <v>-19.09086044519437</v>
          </cell>
          <cell r="I739">
            <v>-19.22086164898505</v>
          </cell>
          <cell r="J739">
            <v>-19.502078732146998</v>
          </cell>
          <cell r="K739">
            <v>-19.36978647698108</v>
          </cell>
          <cell r="L739">
            <v>-19.394934381538075</v>
          </cell>
          <cell r="M739">
            <v>-19.251505326540062</v>
          </cell>
          <cell r="N739">
            <v>-19.373711734693877</v>
          </cell>
        </row>
        <row r="740">
          <cell r="A740">
            <v>37609.873506944445</v>
          </cell>
        </row>
        <row r="741">
          <cell r="A741" t="str">
            <v/>
          </cell>
        </row>
        <row r="782">
          <cell r="A782" t="str">
            <v>BANQUE CENTRALE DU CONGO</v>
          </cell>
        </row>
        <row r="783">
          <cell r="A783" t="str">
            <v>DIRECTION DES ETUDES</v>
          </cell>
        </row>
        <row r="784">
          <cell r="C784" t="str">
            <v>ENCOURS    DU MARCHE   MONETAIRE</v>
          </cell>
        </row>
        <row r="785">
          <cell r="B785" t="str">
            <v>(en FC )</v>
          </cell>
        </row>
        <row r="787">
          <cell r="A787" t="str">
            <v>BANQUE CENTRALE DU CONGO</v>
          </cell>
          <cell r="B787">
            <v>2000</v>
          </cell>
          <cell r="E787">
            <v>2001</v>
          </cell>
        </row>
        <row r="788">
          <cell r="A788" t="str">
            <v>BANQUE  CENTRALE  DU CONGO</v>
          </cell>
          <cell r="B788" t="str">
            <v>DECEMBRE</v>
          </cell>
          <cell r="C788" t="str">
            <v>JANVIER</v>
          </cell>
          <cell r="D788" t="str">
            <v>FEVRIER</v>
          </cell>
          <cell r="E788" t="str">
            <v>MARS</v>
          </cell>
          <cell r="F788" t="str">
            <v>AVRIL</v>
          </cell>
          <cell r="G788" t="str">
            <v>MAI</v>
          </cell>
          <cell r="H788" t="str">
            <v>JUIN</v>
          </cell>
          <cell r="I788" t="str">
            <v>JUILLET</v>
          </cell>
          <cell r="J788" t="str">
            <v>AOUT</v>
          </cell>
          <cell r="K788" t="str">
            <v>SEPTEMBRE</v>
          </cell>
          <cell r="L788" t="str">
            <v xml:space="preserve">OCTOBRE </v>
          </cell>
          <cell r="M788" t="str">
            <v>NOVEMBRE</v>
          </cell>
          <cell r="N788" t="str">
            <v>DECEMBRE</v>
          </cell>
        </row>
        <row r="789">
          <cell r="A789" t="str">
            <v>DIRECTION DES ETUDES</v>
          </cell>
          <cell r="C789" t="str">
            <v>ENCOURS    DU MARCHE   MONETAIRE</v>
          </cell>
        </row>
        <row r="790">
          <cell r="A790" t="str">
            <v>BANQUE  CENTRALE  DU CONGO</v>
          </cell>
          <cell r="B790" t="str">
            <v>ORIGINE DES VARIATIONS DE LA MASSE MONETAIRE</v>
          </cell>
        </row>
        <row r="791">
          <cell r="A791" t="str">
            <v>DIRECTION DES ETUDES</v>
          </cell>
          <cell r="D791" t="str">
            <v>( en FC  )</v>
          </cell>
        </row>
        <row r="792">
          <cell r="A792" t="str">
            <v>Réescompte   ( Dir du crédit)</v>
          </cell>
          <cell r="B792" t="str">
            <v>ORIGINE DES VARIATIONS DE LA MASSE MONETAIRE</v>
          </cell>
          <cell r="E792">
            <v>2001</v>
          </cell>
        </row>
        <row r="793">
          <cell r="B793">
            <v>2000</v>
          </cell>
          <cell r="C793" t="str">
            <v>JANVIER</v>
          </cell>
          <cell r="D793" t="str">
            <v>( en FC  )</v>
          </cell>
          <cell r="E793">
            <v>2001</v>
          </cell>
          <cell r="F793" t="str">
            <v/>
          </cell>
          <cell r="G793" t="str">
            <v>MAI</v>
          </cell>
          <cell r="H793" t="str">
            <v>JUIN</v>
          </cell>
          <cell r="I793" t="str">
            <v>JUILLET</v>
          </cell>
          <cell r="J793" t="str">
            <v>AOUT</v>
          </cell>
          <cell r="K793" t="str">
            <v>SEPTEMBRE</v>
          </cell>
          <cell r="L793" t="str">
            <v xml:space="preserve">OCTOBRE </v>
          </cell>
          <cell r="M793" t="str">
            <v>NOVEMBRE</v>
          </cell>
          <cell r="N793" t="str">
            <v>DECEMBRE</v>
          </cell>
        </row>
        <row r="794">
          <cell r="A794" t="str">
            <v>AVANCES EN COMPTES  COURANTS</v>
          </cell>
          <cell r="B794" t="str">
            <v>DECEMBRE</v>
          </cell>
          <cell r="C794" t="str">
            <v>JANVIER</v>
          </cell>
          <cell r="D794" t="str">
            <v>FEVRIER</v>
          </cell>
          <cell r="E794" t="str">
            <v>MARS</v>
          </cell>
          <cell r="F794" t="str">
            <v>AVRIL</v>
          </cell>
          <cell r="G794" t="str">
            <v>MAI</v>
          </cell>
          <cell r="H794" t="str">
            <v>JUIN</v>
          </cell>
          <cell r="I794" t="str">
            <v>JUILLET</v>
          </cell>
          <cell r="J794" t="str">
            <v>AOUT</v>
          </cell>
          <cell r="K794" t="str">
            <v>SEPTEMBRE</v>
          </cell>
          <cell r="L794" t="str">
            <v>OCTOBRE (1)</v>
          </cell>
          <cell r="M794" t="str">
            <v>NOVEMBRE</v>
          </cell>
          <cell r="N794" t="str">
            <v>DECEMBRE</v>
          </cell>
        </row>
        <row r="795">
          <cell r="B795">
            <v>2000</v>
          </cell>
          <cell r="E795">
            <v>2001</v>
          </cell>
          <cell r="F795" t="str">
            <v/>
          </cell>
        </row>
        <row r="796">
          <cell r="A796" t="str">
            <v>Variation de la Masse monétaire</v>
          </cell>
          <cell r="B796" t="str">
            <v>DECEMBRE</v>
          </cell>
          <cell r="C796">
            <v>1962030.1190000027</v>
          </cell>
          <cell r="D796">
            <v>1882421.7469999995</v>
          </cell>
          <cell r="E796">
            <v>3930320.5930000022</v>
          </cell>
          <cell r="F796">
            <v>2096045.3749999991</v>
          </cell>
          <cell r="G796">
            <v>30318225.118000001</v>
          </cell>
          <cell r="H796">
            <v>3009918.3929999992</v>
          </cell>
          <cell r="I796">
            <v>-2577330.6014600061</v>
          </cell>
          <cell r="J796">
            <v>5631581.5659100115</v>
          </cell>
          <cell r="K796">
            <v>439796.72754999623</v>
          </cell>
          <cell r="L796">
            <v>1519210.9699999988</v>
          </cell>
          <cell r="M796">
            <v>-71770284</v>
          </cell>
          <cell r="N796">
            <v>0</v>
          </cell>
        </row>
        <row r="797">
          <cell r="A797" t="str">
            <v>Réescompte   ( Dir du crédit)</v>
          </cell>
        </row>
        <row r="798">
          <cell r="A798" t="str">
            <v xml:space="preserve">       Monnaie fiduciaire</v>
          </cell>
          <cell r="C798">
            <v>2087089.9920000024</v>
          </cell>
          <cell r="D798">
            <v>1938031.7699999996</v>
          </cell>
          <cell r="E798">
            <v>2970719.876000002</v>
          </cell>
          <cell r="F798">
            <v>2639149.2939999998</v>
          </cell>
          <cell r="G798">
            <v>2640884.6999999993</v>
          </cell>
          <cell r="H798">
            <v>3399857.237999998</v>
          </cell>
          <cell r="I798">
            <v>2779424.7159999982</v>
          </cell>
          <cell r="J798">
            <v>-229062.93054999411</v>
          </cell>
          <cell r="K798">
            <v>-867167.14944999665</v>
          </cell>
          <cell r="L798">
            <v>938201.63699999452</v>
          </cell>
          <cell r="M798">
            <v>-36854351</v>
          </cell>
          <cell r="N798">
            <v>0</v>
          </cell>
        </row>
        <row r="799">
          <cell r="A799" t="str">
            <v xml:space="preserve">       Monnaie scripturale</v>
          </cell>
          <cell r="B799">
            <v>18605640</v>
          </cell>
          <cell r="C799">
            <v>-125059.87299999967</v>
          </cell>
          <cell r="D799">
            <v>-55610.023000000045</v>
          </cell>
          <cell r="E799">
            <v>959600.71700000018</v>
          </cell>
          <cell r="F799">
            <v>-543103.91900000069</v>
          </cell>
          <cell r="G799">
            <v>27677340.418000001</v>
          </cell>
          <cell r="H799">
            <v>-389938.84499999881</v>
          </cell>
          <cell r="I799">
            <v>-5356755.3174600042</v>
          </cell>
          <cell r="J799">
            <v>5860644.4964600056</v>
          </cell>
          <cell r="K799">
            <v>1306963.8769999929</v>
          </cell>
          <cell r="L799">
            <v>581009.33300000429</v>
          </cell>
          <cell r="M799">
            <v>-34915933</v>
          </cell>
          <cell r="N799">
            <v>0</v>
          </cell>
        </row>
        <row r="800">
          <cell r="A800" t="str">
            <v xml:space="preserve">       Monnaie fiduciaire</v>
          </cell>
          <cell r="C800">
            <v>2087089.9920000024</v>
          </cell>
          <cell r="D800">
            <v>1938031.7699999996</v>
          </cell>
          <cell r="E800">
            <v>2970719.876000002</v>
          </cell>
          <cell r="F800">
            <v>2639149.2939999998</v>
          </cell>
          <cell r="G800">
            <v>2640884.6999999993</v>
          </cell>
          <cell r="H800">
            <v>3399857.237999998</v>
          </cell>
          <cell r="I800">
            <v>2779424.7159999982</v>
          </cell>
          <cell r="J800">
            <v>-229062.93054999411</v>
          </cell>
          <cell r="K800">
            <v>-867167.14944999665</v>
          </cell>
          <cell r="L800">
            <v>938201.63699999452</v>
          </cell>
          <cell r="M800">
            <v>-85644</v>
          </cell>
          <cell r="N800">
            <v>4353039</v>
          </cell>
        </row>
        <row r="801">
          <cell r="A801" t="str">
            <v>Origine des Variations</v>
          </cell>
          <cell r="C801">
            <v>1962030.1190000116</v>
          </cell>
          <cell r="D801">
            <v>1882421.7470499948</v>
          </cell>
          <cell r="E801">
            <v>3930320.5929500009</v>
          </cell>
          <cell r="F801">
            <v>2096045.3750000037</v>
          </cell>
          <cell r="G801">
            <v>30318225.117999986</v>
          </cell>
          <cell r="H801">
            <v>3009918.393000029</v>
          </cell>
          <cell r="I801">
            <v>-2577330.6012000851</v>
          </cell>
          <cell r="J801">
            <v>5631581.5659500211</v>
          </cell>
          <cell r="K801">
            <v>439796.72725003818</v>
          </cell>
          <cell r="L801">
            <v>1519210.9699999979</v>
          </cell>
          <cell r="M801">
            <v>-71770284</v>
          </cell>
          <cell r="N801">
            <v>0</v>
          </cell>
        </row>
        <row r="803">
          <cell r="A803" t="str">
            <v xml:space="preserve">    1. Avoirs extérieurs nets</v>
          </cell>
          <cell r="C803">
            <v>-49237.766999993473</v>
          </cell>
          <cell r="D803">
            <v>165702.66804999486</v>
          </cell>
          <cell r="E803">
            <v>1148904.0539500043</v>
          </cell>
          <cell r="F803">
            <v>-100175.34899999946</v>
          </cell>
          <cell r="G803">
            <v>-130718446.345</v>
          </cell>
          <cell r="H803">
            <v>18889123.788000003</v>
          </cell>
          <cell r="I803">
            <v>30751501.452299982</v>
          </cell>
          <cell r="J803">
            <v>-34877687.510590002</v>
          </cell>
          <cell r="K803">
            <v>-3312858.8787100315</v>
          </cell>
          <cell r="L803">
            <v>-2733000.6469999552</v>
          </cell>
          <cell r="M803">
            <v>143914032</v>
          </cell>
          <cell r="N803">
            <v>0</v>
          </cell>
        </row>
        <row r="804">
          <cell r="A804" t="str">
            <v xml:space="preserve">  TOTAL</v>
          </cell>
          <cell r="B804">
            <v>18605640</v>
          </cell>
          <cell r="C804">
            <v>54024513</v>
          </cell>
          <cell r="D804">
            <v>41274081</v>
          </cell>
          <cell r="E804">
            <v>15906032</v>
          </cell>
          <cell r="F804">
            <v>23208660</v>
          </cell>
          <cell r="G804">
            <v>15908632</v>
          </cell>
          <cell r="H804">
            <v>38411793</v>
          </cell>
          <cell r="I804">
            <v>22925085.490000002</v>
          </cell>
          <cell r="J804">
            <v>59327630</v>
          </cell>
          <cell r="K804">
            <v>28481.571</v>
          </cell>
          <cell r="L804">
            <v>99180</v>
          </cell>
          <cell r="M804">
            <v>16181</v>
          </cell>
          <cell r="N804">
            <v>143307</v>
          </cell>
        </row>
        <row r="805">
          <cell r="A805" t="str">
            <v xml:space="preserve">    2. Crédits intérieurs</v>
          </cell>
          <cell r="C805">
            <v>-119462.81100000022</v>
          </cell>
          <cell r="D805">
            <v>1931796.5199999986</v>
          </cell>
          <cell r="E805">
            <v>2526372.223999999</v>
          </cell>
          <cell r="F805">
            <v>1505364.2440000009</v>
          </cell>
          <cell r="G805">
            <v>3144429.5650000013</v>
          </cell>
          <cell r="H805">
            <v>3945943.0730000045</v>
          </cell>
          <cell r="I805">
            <v>-195219.77990000695</v>
          </cell>
          <cell r="J805">
            <v>1210035.3178999983</v>
          </cell>
          <cell r="K805">
            <v>-2506701.6909999959</v>
          </cell>
          <cell r="L805">
            <v>-2035105.5539999995</v>
          </cell>
          <cell r="M805">
            <v>-26085284</v>
          </cell>
          <cell r="N805">
            <v>0</v>
          </cell>
        </row>
        <row r="806">
          <cell r="A806">
            <v>37609.873506944445</v>
          </cell>
        </row>
        <row r="807">
          <cell r="A807" t="str">
            <v xml:space="preserve">          - Créances nettes sur l'Etat</v>
          </cell>
          <cell r="C807">
            <v>50016.36400000006</v>
          </cell>
          <cell r="D807">
            <v>1629931.6039999984</v>
          </cell>
          <cell r="E807">
            <v>1878927.243999999</v>
          </cell>
          <cell r="F807">
            <v>1130583.7670000009</v>
          </cell>
          <cell r="G807">
            <v>-1247636.818</v>
          </cell>
          <cell r="H807">
            <v>516032.48800000548</v>
          </cell>
          <cell r="I807">
            <v>989149.18504999578</v>
          </cell>
          <cell r="J807">
            <v>-974113.78105000407</v>
          </cell>
          <cell r="K807">
            <v>-3279251.5889999941</v>
          </cell>
          <cell r="L807">
            <v>-2648878.2800000012</v>
          </cell>
          <cell r="M807">
            <v>-11774490</v>
          </cell>
          <cell r="N807">
            <v>0</v>
          </cell>
        </row>
        <row r="808">
          <cell r="A808" t="str">
            <v xml:space="preserve">          - Crédits à l' économie</v>
          </cell>
          <cell r="C808">
            <v>-169479.17500000028</v>
          </cell>
          <cell r="D808">
            <v>301864.9160000002</v>
          </cell>
          <cell r="E808">
            <v>647444.98</v>
          </cell>
          <cell r="F808">
            <v>374780.47699999996</v>
          </cell>
          <cell r="G808">
            <v>4392066.3830000013</v>
          </cell>
          <cell r="H808">
            <v>3429910.584999999</v>
          </cell>
          <cell r="I808">
            <v>-1184368.9649500027</v>
          </cell>
          <cell r="J808">
            <v>2184149.0989500023</v>
          </cell>
          <cell r="K808">
            <v>772549.89799999818</v>
          </cell>
          <cell r="L808">
            <v>613772.72600000165</v>
          </cell>
          <cell r="M808">
            <v>-14310794</v>
          </cell>
          <cell r="N808">
            <v>0</v>
          </cell>
        </row>
        <row r="809">
          <cell r="A809" t="str">
            <v xml:space="preserve">          - Créances nettes sur l'Etat</v>
          </cell>
          <cell r="C809">
            <v>50016.36400000006</v>
          </cell>
          <cell r="D809">
            <v>1629931.6039999984</v>
          </cell>
          <cell r="E809">
            <v>1878927.243999999</v>
          </cell>
          <cell r="F809">
            <v>1130583.7670000009</v>
          </cell>
          <cell r="G809">
            <v>-1247636.818</v>
          </cell>
          <cell r="H809">
            <v>516032.48800000548</v>
          </cell>
          <cell r="I809">
            <v>989149.18504999578</v>
          </cell>
          <cell r="J809">
            <v>-974113.78105000407</v>
          </cell>
          <cell r="K809">
            <v>-3279251.5889999941</v>
          </cell>
          <cell r="L809">
            <v>-2648878.2800000012</v>
          </cell>
          <cell r="M809">
            <v>-8538811</v>
          </cell>
          <cell r="N809">
            <v>9252694</v>
          </cell>
        </row>
        <row r="810">
          <cell r="A810" t="str">
            <v xml:space="preserve">      Autres postes nets</v>
          </cell>
          <cell r="C810">
            <v>2130730.6970000053</v>
          </cell>
          <cell r="D810">
            <v>-215077.44099999871</v>
          </cell>
          <cell r="E810">
            <v>255044.31499999762</v>
          </cell>
          <cell r="F810">
            <v>690856.48000000231</v>
          </cell>
          <cell r="G810">
            <v>157892241.898</v>
          </cell>
          <cell r="H810">
            <v>3429910.584999999</v>
          </cell>
          <cell r="I810">
            <v>-1184368.9649500027</v>
          </cell>
          <cell r="J810">
            <v>2184149.0989500023</v>
          </cell>
          <cell r="K810">
            <v>772549.89799999818</v>
          </cell>
          <cell r="L810">
            <v>613772.72600000165</v>
          </cell>
          <cell r="M810">
            <v>261874</v>
          </cell>
          <cell r="N810">
            <v>-1214768</v>
          </cell>
        </row>
        <row r="811">
          <cell r="A811" t="str">
            <v xml:space="preserve">    3. Comptes du Capital</v>
          </cell>
          <cell r="C811">
            <v>349106.67199999932</v>
          </cell>
          <cell r="D811">
            <v>-1018399.6110000005</v>
          </cell>
          <cell r="E811">
            <v>-249996.07299999893</v>
          </cell>
          <cell r="F811">
            <v>939279.27599999867</v>
          </cell>
          <cell r="G811">
            <v>-32193516.10899999</v>
          </cell>
          <cell r="H811">
            <v>1021698.9209999889</v>
          </cell>
          <cell r="I811">
            <v>8722779.0114700086</v>
          </cell>
          <cell r="J811">
            <v>-6147372.1030200087</v>
          </cell>
          <cell r="K811">
            <v>-695791.73744998872</v>
          </cell>
          <cell r="L811">
            <v>-30736.640000008047</v>
          </cell>
          <cell r="M811">
            <v>35026458.5</v>
          </cell>
          <cell r="N811">
            <v>0</v>
          </cell>
        </row>
        <row r="812">
          <cell r="A812" t="str">
            <v xml:space="preserve">      Autres postes nets</v>
          </cell>
          <cell r="C812">
            <v>2130730.6970000053</v>
          </cell>
          <cell r="D812">
            <v>-215077.44099999871</v>
          </cell>
          <cell r="E812">
            <v>255044.31499999762</v>
          </cell>
          <cell r="F812">
            <v>690856.48000000231</v>
          </cell>
          <cell r="G812">
            <v>157892241.898</v>
          </cell>
          <cell r="H812">
            <v>-19825148.46799998</v>
          </cell>
          <cell r="I812">
            <v>-33133612.273600064</v>
          </cell>
          <cell r="J812">
            <v>39299233.758640021</v>
          </cell>
          <cell r="K812">
            <v>6259357.2969600651</v>
          </cell>
          <cell r="L812">
            <v>6287317.1709999526</v>
          </cell>
          <cell r="M812">
            <v>2599294.8000000119</v>
          </cell>
          <cell r="N812">
            <v>-4917742.8000000119</v>
          </cell>
        </row>
        <row r="813">
          <cell r="A813" t="str">
            <v xml:space="preserve">    4.Comptes de Réevaluation</v>
          </cell>
          <cell r="C813">
            <v>13.568000003695488</v>
          </cell>
          <cell r="D813">
            <v>7149.9340000003576</v>
          </cell>
          <cell r="E813">
            <v>-270451.625</v>
          </cell>
          <cell r="F813">
            <v>103339.28000000119</v>
          </cell>
          <cell r="G813">
            <v>98920417.038999975</v>
          </cell>
          <cell r="H813">
            <v>-12125989.917999953</v>
          </cell>
          <cell r="I813">
            <v>-21978595.791910082</v>
          </cell>
          <cell r="J813">
            <v>23354351.208110034</v>
          </cell>
          <cell r="K813">
            <v>3464941.4098000526</v>
          </cell>
          <cell r="L813">
            <v>-94124.43700003624</v>
          </cell>
          <cell r="M813">
            <v>-108938258</v>
          </cell>
          <cell r="N813">
            <v>0</v>
          </cell>
        </row>
        <row r="815">
          <cell r="A815" t="str">
            <v xml:space="preserve">    5. Fonds de contrepartie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1.5000000000000083E-4</v>
          </cell>
          <cell r="J815">
            <v>0</v>
          </cell>
          <cell r="K815">
            <v>-1.5000000000000083E-4</v>
          </cell>
          <cell r="L815">
            <v>7.0000000000000001E-3</v>
          </cell>
          <cell r="M815">
            <v>0</v>
          </cell>
          <cell r="N815">
            <v>0</v>
          </cell>
        </row>
        <row r="817">
          <cell r="A817" t="str">
            <v xml:space="preserve">    3 .Divers nets</v>
          </cell>
          <cell r="C817">
            <v>1781610.4570000023</v>
          </cell>
          <cell r="D817">
            <v>796172.23600000143</v>
          </cell>
          <cell r="E817">
            <v>775492.01299999654</v>
          </cell>
          <cell r="F817">
            <v>-351762.07599999756</v>
          </cell>
          <cell r="G817">
            <v>91165340.96800001</v>
          </cell>
          <cell r="H817">
            <v>-8720857.4710000157</v>
          </cell>
          <cell r="I817">
            <v>-19877795.49330999</v>
          </cell>
          <cell r="J817">
            <v>22092254.653549999</v>
          </cell>
          <cell r="K817">
            <v>3490207.6247600019</v>
          </cell>
          <cell r="L817">
            <v>6412178.2409999967</v>
          </cell>
          <cell r="M817">
            <v>-115687232.5</v>
          </cell>
          <cell r="N817">
            <v>0</v>
          </cell>
        </row>
        <row r="819">
          <cell r="A819" t="str">
            <v xml:space="preserve">    3 .Divers nets</v>
          </cell>
          <cell r="C819">
            <v>1781610.4570000023</v>
          </cell>
          <cell r="D819">
            <v>796172.23600000143</v>
          </cell>
          <cell r="E819">
            <v>775492.01299999654</v>
          </cell>
          <cell r="F819">
            <v>-351762.07599999756</v>
          </cell>
          <cell r="G819">
            <v>91165340.96800001</v>
          </cell>
          <cell r="H819">
            <v>-8720857.4710000157</v>
          </cell>
          <cell r="I819">
            <v>-19877795.49330999</v>
          </cell>
          <cell r="J819">
            <v>22092254.653549999</v>
          </cell>
          <cell r="K819">
            <v>3490207.6247600019</v>
          </cell>
          <cell r="L819">
            <v>6412178.2409999967</v>
          </cell>
          <cell r="M819">
            <v>2123684.9000000209</v>
          </cell>
          <cell r="N819">
            <v>-9491102.4000000209</v>
          </cell>
        </row>
        <row r="820">
          <cell r="A820" t="str">
            <v/>
          </cell>
        </row>
        <row r="821">
          <cell r="A821">
            <v>37224.819686689814</v>
          </cell>
        </row>
        <row r="822">
          <cell r="A822" t="str">
            <v/>
          </cell>
        </row>
        <row r="823">
          <cell r="A823">
            <v>37558.878196064812</v>
          </cell>
        </row>
        <row r="860">
          <cell r="A860" t="str">
            <v>BANQUE  CENTRALE  DU CONGO</v>
          </cell>
        </row>
        <row r="861">
          <cell r="A861" t="str">
            <v>DIRECTION DES ETUDES</v>
          </cell>
        </row>
        <row r="862">
          <cell r="A862" t="str">
            <v>BANQUE  CENTRALE  DU CONGO</v>
          </cell>
          <cell r="B862" t="str">
            <v>ORIGINE DES VARIATIONS DE LA MASSE MONETAIRE</v>
          </cell>
        </row>
        <row r="863">
          <cell r="A863" t="str">
            <v>DIRECTION DES ETUDES</v>
          </cell>
          <cell r="D863" t="str">
            <v>( en pourcentage )</v>
          </cell>
        </row>
        <row r="864">
          <cell r="A864" t="str">
            <v>BANQUE  CENTRALE  DU CONGO</v>
          </cell>
          <cell r="B864" t="str">
            <v>ORIGINE DES VARIATIONS DE LA MASSE MONETAIRE</v>
          </cell>
        </row>
        <row r="865">
          <cell r="A865" t="str">
            <v>DIRECTION DES ETUDES</v>
          </cell>
          <cell r="B865">
            <v>2000</v>
          </cell>
          <cell r="D865" t="str">
            <v>( en pourcentage )</v>
          </cell>
          <cell r="E865">
            <v>2001</v>
          </cell>
          <cell r="F865" t="str">
            <v/>
          </cell>
        </row>
        <row r="866">
          <cell r="B866" t="str">
            <v>DECEMBRE</v>
          </cell>
          <cell r="C866" t="str">
            <v>JANVIER</v>
          </cell>
          <cell r="D866" t="str">
            <v>FEVRIER</v>
          </cell>
          <cell r="E866" t="str">
            <v>MARS</v>
          </cell>
          <cell r="F866" t="str">
            <v>AVRIL</v>
          </cell>
          <cell r="G866" t="str">
            <v>MAI</v>
          </cell>
          <cell r="H866" t="str">
            <v>JUIN</v>
          </cell>
          <cell r="I866" t="str">
            <v>JUILLET</v>
          </cell>
          <cell r="J866" t="str">
            <v>AOUT</v>
          </cell>
          <cell r="K866" t="str">
            <v>SEPTEMBRE</v>
          </cell>
          <cell r="L866" t="str">
            <v>OCTOBRE (1)</v>
          </cell>
          <cell r="M866" t="str">
            <v>NOVEMBRE</v>
          </cell>
          <cell r="N866" t="str">
            <v>DECEMBRE</v>
          </cell>
        </row>
        <row r="867">
          <cell r="B867">
            <v>2000</v>
          </cell>
          <cell r="D867" t="str">
            <v>( en FC  )</v>
          </cell>
          <cell r="E867">
            <v>2001</v>
          </cell>
          <cell r="F867" t="str">
            <v/>
          </cell>
        </row>
        <row r="868">
          <cell r="A868" t="str">
            <v>Variation de la Masse monétaire</v>
          </cell>
          <cell r="B868" t="str">
            <v>DECEMBRE</v>
          </cell>
          <cell r="C868">
            <v>100</v>
          </cell>
          <cell r="D868">
            <v>100</v>
          </cell>
          <cell r="E868">
            <v>100</v>
          </cell>
          <cell r="F868">
            <v>100</v>
          </cell>
          <cell r="G868">
            <v>100</v>
          </cell>
          <cell r="H868">
            <v>100</v>
          </cell>
          <cell r="I868">
            <v>99.999999999999972</v>
          </cell>
          <cell r="J868">
            <v>100</v>
          </cell>
          <cell r="K868">
            <v>100</v>
          </cell>
          <cell r="L868">
            <v>100</v>
          </cell>
          <cell r="M868">
            <v>100</v>
          </cell>
          <cell r="N868" t="e">
            <v>#DIV/0!</v>
          </cell>
        </row>
        <row r="869">
          <cell r="B869">
            <v>2000</v>
          </cell>
          <cell r="E869">
            <v>2001</v>
          </cell>
          <cell r="F869" t="str">
            <v/>
          </cell>
        </row>
        <row r="870">
          <cell r="A870" t="str">
            <v xml:space="preserve">       Monnaie fiduciaire</v>
          </cell>
          <cell r="B870" t="str">
            <v>DECEMBRE</v>
          </cell>
          <cell r="C870">
            <v>106.374003731591</v>
          </cell>
          <cell r="D870">
            <v>102.95417448765801</v>
          </cell>
          <cell r="E870">
            <v>75.584670657424923</v>
          </cell>
          <cell r="F870">
            <v>125.91088558853365</v>
          </cell>
          <cell r="G870">
            <v>8.710551787650985</v>
          </cell>
          <cell r="H870">
            <v>112.95513014262639</v>
          </cell>
          <cell r="I870">
            <v>-107.84121813575294</v>
          </cell>
          <cell r="J870">
            <v>-4.0674707072804273</v>
          </cell>
          <cell r="K870">
            <v>-197.17453430833382</v>
          </cell>
          <cell r="L870">
            <v>61.755849288002132</v>
          </cell>
          <cell r="M870">
            <v>51.350432164933338</v>
          </cell>
          <cell r="N870" t="e">
            <v>#DIV/0!</v>
          </cell>
        </row>
        <row r="871">
          <cell r="A871" t="str">
            <v xml:space="preserve">       Monnaie scripturale</v>
          </cell>
          <cell r="C871">
            <v>-6.3740037315910074</v>
          </cell>
          <cell r="D871">
            <v>-2.9541744876580021</v>
          </cell>
          <cell r="E871">
            <v>24.415329342575074</v>
          </cell>
          <cell r="F871">
            <v>-25.910885588533645</v>
          </cell>
          <cell r="G871">
            <v>91.289448212349015</v>
          </cell>
          <cell r="H871">
            <v>-12.955130142626391</v>
          </cell>
          <cell r="I871">
            <v>207.84121813575291</v>
          </cell>
          <cell r="J871">
            <v>104.06747070728042</v>
          </cell>
          <cell r="K871">
            <v>297.17453430833382</v>
          </cell>
          <cell r="L871">
            <v>38.244150711997868</v>
          </cell>
          <cell r="M871">
            <v>48.649567835066669</v>
          </cell>
          <cell r="N871" t="e">
            <v>#DIV/0!</v>
          </cell>
        </row>
        <row r="872">
          <cell r="A872" t="str">
            <v xml:space="preserve">       Monnaie fiduciaire</v>
          </cell>
          <cell r="C872">
            <v>106.374003731591</v>
          </cell>
          <cell r="D872">
            <v>102.95417448765801</v>
          </cell>
          <cell r="E872">
            <v>75.584670657424923</v>
          </cell>
          <cell r="F872">
            <v>125.91088558853365</v>
          </cell>
          <cell r="G872">
            <v>8.710551787650985</v>
          </cell>
          <cell r="H872">
            <v>112.95513014262639</v>
          </cell>
          <cell r="I872">
            <v>-107.84121813575294</v>
          </cell>
          <cell r="J872">
            <v>-4.0674707072804273</v>
          </cell>
          <cell r="K872">
            <v>-197.17453430833382</v>
          </cell>
          <cell r="L872">
            <v>61.755849288002132</v>
          </cell>
          <cell r="M872">
            <v>-7.5401597763061279</v>
          </cell>
          <cell r="N872">
            <v>136.52459725918271</v>
          </cell>
        </row>
        <row r="873">
          <cell r="A873" t="str">
            <v>Origine des Variations</v>
          </cell>
          <cell r="C873">
            <v>100</v>
          </cell>
          <cell r="D873">
            <v>100</v>
          </cell>
          <cell r="E873">
            <v>100</v>
          </cell>
          <cell r="F873">
            <v>100.00000000000001</v>
          </cell>
          <cell r="G873">
            <v>100.00000000000006</v>
          </cell>
          <cell r="H873">
            <v>99.999999999999943</v>
          </cell>
          <cell r="I873">
            <v>100</v>
          </cell>
          <cell r="J873">
            <v>100.00000000000006</v>
          </cell>
          <cell r="K873">
            <v>99.999999999999886</v>
          </cell>
          <cell r="L873">
            <v>100.00000000000006</v>
          </cell>
          <cell r="M873">
            <v>99.999999999999972</v>
          </cell>
          <cell r="N873" t="e">
            <v>#DIV/0!</v>
          </cell>
        </row>
        <row r="874">
          <cell r="A874" t="str">
            <v xml:space="preserve">       Monnaie fiduciaire</v>
          </cell>
          <cell r="C874">
            <v>2087089.9920000024</v>
          </cell>
          <cell r="D874">
            <v>1938031.7699999996</v>
          </cell>
          <cell r="E874">
            <v>2970719.876000002</v>
          </cell>
          <cell r="F874">
            <v>2639149.2939999998</v>
          </cell>
          <cell r="G874">
            <v>2640884.6999999993</v>
          </cell>
          <cell r="H874">
            <v>3399857.237999998</v>
          </cell>
          <cell r="I874">
            <v>2779424.7159999982</v>
          </cell>
          <cell r="J874">
            <v>-229062.93054999411</v>
          </cell>
          <cell r="K874">
            <v>-867167.14944999665</v>
          </cell>
          <cell r="L874">
            <v>938201.63699999452</v>
          </cell>
          <cell r="M874">
            <v>-85644</v>
          </cell>
          <cell r="N874">
            <v>4353039</v>
          </cell>
        </row>
        <row r="875">
          <cell r="A875" t="str">
            <v xml:space="preserve">    1. Avoirs extérieurs nets</v>
          </cell>
          <cell r="C875">
            <v>-2.5095316592330654</v>
          </cell>
          <cell r="D875">
            <v>8.8026324764720218</v>
          </cell>
          <cell r="E875">
            <v>29.231815236926145</v>
          </cell>
          <cell r="F875">
            <v>-4.7792547907031491</v>
          </cell>
          <cell r="G875">
            <v>-431.15467952440332</v>
          </cell>
          <cell r="H875">
            <v>627.56265525102629</v>
          </cell>
          <cell r="I875">
            <v>-1193.1531576888556</v>
          </cell>
          <cell r="J875">
            <v>-619.32313511126961</v>
          </cell>
          <cell r="K875">
            <v>-753.27047097978243</v>
          </cell>
          <cell r="L875">
            <v>-179.89605795171153</v>
          </cell>
          <cell r="M875">
            <v>-200.52036020924763</v>
          </cell>
          <cell r="N875" t="e">
            <v>#DIV/0!</v>
          </cell>
        </row>
        <row r="877">
          <cell r="A877" t="str">
            <v xml:space="preserve">    2. Crédits intérieurs</v>
          </cell>
          <cell r="C877">
            <v>-6.0887348182446281</v>
          </cell>
          <cell r="D877">
            <v>102.62293893636645</v>
          </cell>
          <cell r="E877">
            <v>64.279036894132005</v>
          </cell>
          <cell r="F877">
            <v>71.819258397495247</v>
          </cell>
          <cell r="G877">
            <v>10.371417036326273</v>
          </cell>
          <cell r="H877">
            <v>131.09800857647261</v>
          </cell>
          <cell r="I877">
            <v>7.5744950922906966</v>
          </cell>
          <cell r="J877">
            <v>21.486598457814768</v>
          </cell>
          <cell r="K877">
            <v>-569.96824571067305</v>
          </cell>
          <cell r="L877">
            <v>-133.95806074254466</v>
          </cell>
          <cell r="M877">
            <v>36.345521497448722</v>
          </cell>
          <cell r="N877" t="e">
            <v>#DIV/0!</v>
          </cell>
        </row>
        <row r="879">
          <cell r="A879" t="str">
            <v xml:space="preserve">          - Créances nettes sur l'Etat</v>
          </cell>
          <cell r="C879">
            <v>2.549214893066571</v>
          </cell>
          <cell r="D879">
            <v>86.586951439246704</v>
          </cell>
          <cell r="E879">
            <v>47.805953727294366</v>
          </cell>
          <cell r="F879">
            <v>53.938897529830378</v>
          </cell>
          <cell r="G879">
            <v>-4.1151380502787926</v>
          </cell>
          <cell r="H879">
            <v>17.144401296729793</v>
          </cell>
          <cell r="I879">
            <v>-38.378824377028593</v>
          </cell>
          <cell r="J879">
            <v>-17.297339471024348</v>
          </cell>
          <cell r="K879">
            <v>-745.62892032064565</v>
          </cell>
          <cell r="L879">
            <v>-174.3588173273923</v>
          </cell>
          <cell r="M879">
            <v>16.405801041556419</v>
          </cell>
          <cell r="N879" t="e">
            <v>#DIV/0!</v>
          </cell>
        </row>
        <row r="880">
          <cell r="A880" t="str">
            <v xml:space="preserve">          - Crédits à l' économie</v>
          </cell>
          <cell r="C880">
            <v>-8.6379497113111992</v>
          </cell>
          <cell r="D880">
            <v>16.035987497119745</v>
          </cell>
          <cell r="E880">
            <v>16.47308316683764</v>
          </cell>
          <cell r="F880">
            <v>17.880360867664866</v>
          </cell>
          <cell r="G880">
            <v>14.486555086605065</v>
          </cell>
          <cell r="H880">
            <v>113.95360727974281</v>
          </cell>
          <cell r="I880">
            <v>45.95331946931929</v>
          </cell>
          <cell r="J880">
            <v>38.783937928839116</v>
          </cell>
          <cell r="K880">
            <v>175.6606746099726</v>
          </cell>
          <cell r="L880">
            <v>40.400756584847628</v>
          </cell>
          <cell r="M880">
            <v>19.939720455892303</v>
          </cell>
          <cell r="N880" t="e">
            <v>#DIV/0!</v>
          </cell>
        </row>
        <row r="881">
          <cell r="A881" t="str">
            <v xml:space="preserve">          - Créances nettes sur l'Etat</v>
          </cell>
          <cell r="C881">
            <v>2.5492149008622156</v>
          </cell>
          <cell r="D881">
            <v>86.586951577239617</v>
          </cell>
          <cell r="E881">
            <v>47.805953727294359</v>
          </cell>
          <cell r="F881">
            <v>53.938897298227538</v>
          </cell>
          <cell r="G881">
            <v>-4.1151380502787926</v>
          </cell>
          <cell r="H881">
            <v>17.144401296729793</v>
          </cell>
          <cell r="I881">
            <v>-38.378824377028593</v>
          </cell>
          <cell r="J881">
            <v>-17.297339471024348</v>
          </cell>
          <cell r="K881">
            <v>-745.62892032064565</v>
          </cell>
          <cell r="L881">
            <v>-174.3588173273923</v>
          </cell>
          <cell r="M881">
            <v>-751.76310354117402</v>
          </cell>
          <cell r="N881">
            <v>290.19274164841073</v>
          </cell>
        </row>
        <row r="882">
          <cell r="A882" t="str">
            <v xml:space="preserve">     3. Comptes du Capital</v>
          </cell>
          <cell r="C882">
            <v>17.793135213333453</v>
          </cell>
          <cell r="D882">
            <v>-54.1005017922242</v>
          </cell>
          <cell r="E882">
            <v>-6.3607043519154276</v>
          </cell>
          <cell r="F882">
            <v>44.811972450739383</v>
          </cell>
          <cell r="G882">
            <v>-106.18535875270166</v>
          </cell>
          <cell r="H882">
            <v>33.944406046891089</v>
          </cell>
          <cell r="I882">
            <v>-338.44237939084769</v>
          </cell>
          <cell r="J882">
            <v>-109.15889312850567</v>
          </cell>
          <cell r="K882">
            <v>-158.20757507693079</v>
          </cell>
          <cell r="L882">
            <v>-2.0231976076376075</v>
          </cell>
          <cell r="M882">
            <v>-48.803566807677676</v>
          </cell>
          <cell r="N882" t="e">
            <v>#DIV/0!</v>
          </cell>
        </row>
        <row r="883">
          <cell r="A883" t="str">
            <v xml:space="preserve">    3. Comptes du Capital</v>
          </cell>
          <cell r="C883">
            <v>349106.67199999932</v>
          </cell>
          <cell r="D883">
            <v>-1018399.6110000005</v>
          </cell>
          <cell r="E883">
            <v>-249996.07299999893</v>
          </cell>
          <cell r="F883">
            <v>939279.27599999867</v>
          </cell>
          <cell r="G883">
            <v>-32193516.10899999</v>
          </cell>
          <cell r="H883">
            <v>1021698.9209999889</v>
          </cell>
          <cell r="I883">
            <v>8722779.0114700086</v>
          </cell>
          <cell r="J883">
            <v>-6147372.1030200087</v>
          </cell>
          <cell r="K883">
            <v>-695791.73744998872</v>
          </cell>
          <cell r="L883">
            <v>-30736.640000008047</v>
          </cell>
          <cell r="M883">
            <v>-32749.100000008941</v>
          </cell>
          <cell r="N883">
            <v>8073578.6000000089</v>
          </cell>
        </row>
        <row r="884">
          <cell r="A884" t="str">
            <v xml:space="preserve">    4.Comptes de Réevaluation</v>
          </cell>
          <cell r="C884">
            <v>6.9152863008090288E-4</v>
          </cell>
          <cell r="D884">
            <v>0.37982635991138836</v>
          </cell>
          <cell r="E884">
            <v>-6.881159401732309</v>
          </cell>
          <cell r="F884">
            <v>4.9302024294202607</v>
          </cell>
          <cell r="G884">
            <v>326.27377313149753</v>
          </cell>
          <cell r="H884">
            <v>-402.86773044081787</v>
          </cell>
          <cell r="I884">
            <v>852.76587263101464</v>
          </cell>
          <cell r="J884">
            <v>414.703239837924</v>
          </cell>
          <cell r="K884">
            <v>787.85065806779528</v>
          </cell>
          <cell r="L884">
            <v>-6.1956133057699265</v>
          </cell>
          <cell r="M884">
            <v>151.78741385501553</v>
          </cell>
          <cell r="N884" t="e">
            <v>#DIV/0!</v>
          </cell>
        </row>
        <row r="885">
          <cell r="A885" t="str">
            <v xml:space="preserve">    4.Comptes de Réevaluation</v>
          </cell>
          <cell r="C885">
            <v>13.568000003695488</v>
          </cell>
          <cell r="D885">
            <v>7149.9340000003576</v>
          </cell>
          <cell r="E885">
            <v>-270451.625</v>
          </cell>
          <cell r="F885">
            <v>103339.28000000119</v>
          </cell>
          <cell r="G885">
            <v>98920417.038999975</v>
          </cell>
          <cell r="H885">
            <v>-12125989.917999953</v>
          </cell>
          <cell r="I885">
            <v>-21978595.791910082</v>
          </cell>
          <cell r="J885">
            <v>23354351.208110034</v>
          </cell>
          <cell r="K885">
            <v>3464941.4098000526</v>
          </cell>
          <cell r="L885">
            <v>-94124.43700003624</v>
          </cell>
          <cell r="M885">
            <v>508359</v>
          </cell>
          <cell r="N885">
            <v>-3500219</v>
          </cell>
        </row>
        <row r="886">
          <cell r="A886" t="str">
            <v xml:space="preserve">    5. Fonds de contrepartie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-5.8199751297003249E-9</v>
          </cell>
          <cell r="J886">
            <v>0</v>
          </cell>
          <cell r="K886">
            <v>-3.4106665808525021E-8</v>
          </cell>
          <cell r="L886">
            <v>4.6076549855350304E-7</v>
          </cell>
          <cell r="M886">
            <v>0</v>
          </cell>
          <cell r="N886" t="e">
            <v>#DIV/0!</v>
          </cell>
        </row>
        <row r="887">
          <cell r="A887" t="str">
            <v xml:space="preserve">    5. Fonds de contrepartie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1.5000000000000083E-4</v>
          </cell>
          <cell r="J887">
            <v>0</v>
          </cell>
          <cell r="K887">
            <v>-1.5000000000000083E-4</v>
          </cell>
          <cell r="L887">
            <v>7.0000000000000001E-3</v>
          </cell>
          <cell r="M887">
            <v>0</v>
          </cell>
          <cell r="N887">
            <v>0</v>
          </cell>
        </row>
        <row r="888">
          <cell r="A888" t="str">
            <v xml:space="preserve">    3 . Autres postes nets</v>
          </cell>
          <cell r="C888">
            <v>90.804439735514165</v>
          </cell>
          <cell r="D888">
            <v>42.295104019474337</v>
          </cell>
          <cell r="E888">
            <v>19.731011622589584</v>
          </cell>
          <cell r="F888">
            <v>-16.782178486951739</v>
          </cell>
          <cell r="G888">
            <v>300.69484810928122</v>
          </cell>
          <cell r="H888">
            <v>-289.73733943357217</v>
          </cell>
          <cell r="I888">
            <v>771.255169362218</v>
          </cell>
          <cell r="J888">
            <v>392.29218994403647</v>
          </cell>
          <cell r="K888">
            <v>793.59563373369758</v>
          </cell>
          <cell r="L888">
            <v>422.07292914689828</v>
          </cell>
          <cell r="M888">
            <v>161.19099166446102</v>
          </cell>
          <cell r="N888" t="e">
            <v>#DIV/0!</v>
          </cell>
        </row>
        <row r="889">
          <cell r="A889" t="str">
            <v xml:space="preserve">    3 .Divers nets</v>
          </cell>
          <cell r="C889">
            <v>1781610.4570000023</v>
          </cell>
          <cell r="D889">
            <v>796172.23600000143</v>
          </cell>
          <cell r="E889">
            <v>775492.01299999654</v>
          </cell>
          <cell r="F889">
            <v>-351762.07599999756</v>
          </cell>
          <cell r="G889">
            <v>91165340.96800001</v>
          </cell>
          <cell r="H889">
            <v>-8720857.4710000157</v>
          </cell>
          <cell r="I889">
            <v>-19877795.49330999</v>
          </cell>
          <cell r="J889">
            <v>22092254.653549999</v>
          </cell>
          <cell r="K889">
            <v>3490207.6247600019</v>
          </cell>
          <cell r="L889">
            <v>6412178.2409999967</v>
          </cell>
          <cell r="M889">
            <v>2123684.9000000209</v>
          </cell>
          <cell r="N889">
            <v>-9491102.4000000209</v>
          </cell>
        </row>
        <row r="890">
          <cell r="A890" t="str">
            <v/>
          </cell>
          <cell r="C890">
            <v>90.804440013199311</v>
          </cell>
          <cell r="D890">
            <v>42.295104086879697</v>
          </cell>
          <cell r="E890">
            <v>19.73101162258958</v>
          </cell>
          <cell r="F890">
            <v>-16.782178414892424</v>
          </cell>
          <cell r="G890">
            <v>300.69484810928122</v>
          </cell>
          <cell r="H890">
            <v>-289.73733943357217</v>
          </cell>
          <cell r="I890">
            <v>771.255169362218</v>
          </cell>
          <cell r="J890">
            <v>392.29218994403647</v>
          </cell>
          <cell r="K890">
            <v>793.59563373369758</v>
          </cell>
          <cell r="L890">
            <v>422.07292914689828</v>
          </cell>
          <cell r="M890">
            <v>186.97075639307903</v>
          </cell>
          <cell r="N890">
            <v>-297.66995717375039</v>
          </cell>
        </row>
        <row r="891">
          <cell r="A891">
            <v>37224.819686689814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1.5000000000000083E-4</v>
          </cell>
          <cell r="J891">
            <v>0</v>
          </cell>
          <cell r="K891">
            <v>-1.5000000000000083E-4</v>
          </cell>
          <cell r="L891">
            <v>7.0000000000000001E-3</v>
          </cell>
          <cell r="M891">
            <v>0</v>
          </cell>
          <cell r="N891">
            <v>0</v>
          </cell>
        </row>
        <row r="892">
          <cell r="A892" t="str">
            <v/>
          </cell>
        </row>
        <row r="893">
          <cell r="A893">
            <v>37558.878196064812</v>
          </cell>
          <cell r="C893">
            <v>1781610.4570000023</v>
          </cell>
          <cell r="D893">
            <v>796172.23600000143</v>
          </cell>
          <cell r="E893">
            <v>775492.01299999654</v>
          </cell>
          <cell r="F893">
            <v>-351762.07599999756</v>
          </cell>
          <cell r="G893">
            <v>91165340.96800001</v>
          </cell>
          <cell r="H893">
            <v>-8720857.4710000157</v>
          </cell>
          <cell r="I893">
            <v>-19877795.49330999</v>
          </cell>
          <cell r="J893">
            <v>22092254.653549999</v>
          </cell>
          <cell r="K893">
            <v>3490207.6247600019</v>
          </cell>
          <cell r="L893">
            <v>6412178.2409999967</v>
          </cell>
          <cell r="M893">
            <v>2123684.9000000209</v>
          </cell>
          <cell r="N893">
            <v>-9491102.4000000209</v>
          </cell>
        </row>
        <row r="896">
          <cell r="A896" t="str">
            <v/>
          </cell>
        </row>
        <row r="897">
          <cell r="A897">
            <v>37609.873506944445</v>
          </cell>
        </row>
        <row r="931">
          <cell r="A931" t="str">
            <v>BANQUE  CENTRALE  DU CONGO</v>
          </cell>
        </row>
        <row r="932">
          <cell r="A932" t="str">
            <v>DIRECTION DES ETUDES</v>
          </cell>
        </row>
        <row r="933">
          <cell r="A933" t="str">
            <v>BANQUE  CENTRALE  DU CONGO</v>
          </cell>
          <cell r="B933" t="str">
            <v>ENCOURS DE L' ENDETTEMENT NET DE L'ETAT AUPRES DES INSTITUTIONS MONETAIRES</v>
          </cell>
        </row>
        <row r="934">
          <cell r="A934" t="str">
            <v>DIRECTION DES ETUDES</v>
          </cell>
          <cell r="D934" t="str">
            <v>( en millions de ZRN )</v>
          </cell>
        </row>
        <row r="935">
          <cell r="B935" t="str">
            <v>ENCOURS DE L' ENDETTEMENT NET DE L'ETAT AUPRES DES INSTITUTIONS MONETAIRES</v>
          </cell>
        </row>
        <row r="936">
          <cell r="B936">
            <v>2000</v>
          </cell>
          <cell r="D936" t="str">
            <v>( en millions de ZRN )</v>
          </cell>
          <cell r="E936">
            <v>2001</v>
          </cell>
          <cell r="F936" t="str">
            <v/>
          </cell>
        </row>
        <row r="937">
          <cell r="B937" t="str">
            <v>DECEMBRE</v>
          </cell>
          <cell r="C937" t="str">
            <v>JANVIER</v>
          </cell>
          <cell r="D937" t="str">
            <v>FEVRIER</v>
          </cell>
          <cell r="E937" t="str">
            <v>MARS</v>
          </cell>
          <cell r="F937" t="str">
            <v>AVRIL</v>
          </cell>
          <cell r="G937" t="str">
            <v>MAI</v>
          </cell>
          <cell r="H937" t="str">
            <v>JUIN</v>
          </cell>
          <cell r="I937" t="str">
            <v>JUILLET</v>
          </cell>
          <cell r="J937" t="str">
            <v>AOUT</v>
          </cell>
          <cell r="K937" t="str">
            <v>SEPTEMBRE</v>
          </cell>
          <cell r="L937" t="str">
            <v>OCTOBRE (1)</v>
          </cell>
          <cell r="M937" t="str">
            <v>NOVEMBRE</v>
          </cell>
          <cell r="N937" t="str">
            <v>DECEMBRE</v>
          </cell>
        </row>
        <row r="938">
          <cell r="A938" t="str">
            <v>BANQUE  CENTRALE  DU CONGO</v>
          </cell>
          <cell r="B938">
            <v>2000</v>
          </cell>
          <cell r="E938">
            <v>2001</v>
          </cell>
          <cell r="F938" t="str">
            <v/>
          </cell>
        </row>
        <row r="939">
          <cell r="A939" t="str">
            <v>DIRECTION DES ETUDES</v>
          </cell>
          <cell r="B939" t="str">
            <v>DECEMBRE</v>
          </cell>
          <cell r="C939" t="str">
            <v>JANVIER</v>
          </cell>
          <cell r="D939" t="str">
            <v>FEVRIER</v>
          </cell>
          <cell r="E939" t="str">
            <v>MARS</v>
          </cell>
          <cell r="F939" t="str">
            <v>AVRIL</v>
          </cell>
          <cell r="G939" t="str">
            <v>MAI</v>
          </cell>
          <cell r="H939" t="str">
            <v>JUIN</v>
          </cell>
          <cell r="I939" t="str">
            <v>JUILLET</v>
          </cell>
          <cell r="J939" t="str">
            <v>AOUT</v>
          </cell>
          <cell r="K939" t="str">
            <v>SEPTEMBRE</v>
          </cell>
          <cell r="L939" t="str">
            <v xml:space="preserve">OCTOBRE </v>
          </cell>
          <cell r="M939" t="str">
            <v>NOVEMBRE</v>
          </cell>
          <cell r="N939" t="str">
            <v>DECEMBRE</v>
          </cell>
        </row>
        <row r="940">
          <cell r="A940" t="str">
            <v>I. Endettement brut auprès:</v>
          </cell>
          <cell r="B940">
            <v>16488084.714</v>
          </cell>
          <cell r="C940">
            <v>16668274.579</v>
          </cell>
          <cell r="D940">
            <v>18399586.059999999</v>
          </cell>
          <cell r="E940">
            <v>20507639.496999998</v>
          </cell>
          <cell r="F940">
            <v>21049594.766999997</v>
          </cell>
          <cell r="G940">
            <v>21004180.267999999</v>
          </cell>
          <cell r="H940">
            <v>20843157.909000002</v>
          </cell>
          <cell r="I940">
            <v>22012384.361510001</v>
          </cell>
          <cell r="J940">
            <v>21417766.076999996</v>
          </cell>
          <cell r="K940">
            <v>19125234.624000002</v>
          </cell>
          <cell r="L940">
            <v>19918077</v>
          </cell>
          <cell r="M940">
            <v>0</v>
          </cell>
          <cell r="N940">
            <v>0</v>
          </cell>
        </row>
        <row r="941">
          <cell r="D941" t="str">
            <v>( en pourcentage )</v>
          </cell>
        </row>
        <row r="942">
          <cell r="A942" t="str">
            <v xml:space="preserve">     - de la Banque Centrale du Congo</v>
          </cell>
          <cell r="B942">
            <v>16414919.395</v>
          </cell>
          <cell r="C942">
            <v>16552121.526000001</v>
          </cell>
          <cell r="D942">
            <v>18173751.967</v>
          </cell>
          <cell r="E942">
            <v>20241358.232999999</v>
          </cell>
          <cell r="F942">
            <v>20781662.474999998</v>
          </cell>
          <cell r="G942">
            <v>20681686.498</v>
          </cell>
          <cell r="H942">
            <v>20483011.649</v>
          </cell>
          <cell r="I942">
            <v>21557561.48251</v>
          </cell>
          <cell r="J942">
            <v>20887628.501999997</v>
          </cell>
          <cell r="K942">
            <v>18476892.624000002</v>
          </cell>
          <cell r="L942">
            <v>19067224</v>
          </cell>
          <cell r="M942">
            <v>0</v>
          </cell>
          <cell r="N942">
            <v>0</v>
          </cell>
        </row>
        <row r="943">
          <cell r="A943" t="str">
            <v xml:space="preserve">     - des Banques de dépôts</v>
          </cell>
          <cell r="B943">
            <v>73165.319000000003</v>
          </cell>
          <cell r="C943">
            <v>116153.053</v>
          </cell>
          <cell r="D943">
            <v>225834.09299999999</v>
          </cell>
          <cell r="E943">
            <v>266281.26400000002</v>
          </cell>
          <cell r="F943">
            <v>267932.29200000002</v>
          </cell>
          <cell r="G943">
            <v>322493.77</v>
          </cell>
          <cell r="H943">
            <v>360146.26</v>
          </cell>
          <cell r="I943">
            <v>454822.87900000002</v>
          </cell>
          <cell r="J943">
            <v>530137.57499999995</v>
          </cell>
          <cell r="K943">
            <v>648342</v>
          </cell>
          <cell r="L943">
            <v>850853</v>
          </cell>
          <cell r="M943">
            <v>0</v>
          </cell>
          <cell r="N943">
            <v>0</v>
          </cell>
        </row>
        <row r="944">
          <cell r="A944" t="str">
            <v xml:space="preserve">     - de la Banque Centrale du Congo</v>
          </cell>
          <cell r="B944">
            <v>16414919.395</v>
          </cell>
          <cell r="C944">
            <v>16552121.526000001</v>
          </cell>
          <cell r="D944">
            <v>18173751.967</v>
          </cell>
          <cell r="E944">
            <v>20241358.232999999</v>
          </cell>
          <cell r="F944">
            <v>20781662.474999998</v>
          </cell>
          <cell r="G944">
            <v>20681686.498</v>
          </cell>
          <cell r="H944">
            <v>20483011.649</v>
          </cell>
          <cell r="I944">
            <v>21557561.48251</v>
          </cell>
          <cell r="J944">
            <v>20887628.501999997</v>
          </cell>
          <cell r="K944">
            <v>18476892.624000002</v>
          </cell>
          <cell r="L944">
            <v>19067224</v>
          </cell>
          <cell r="M944">
            <v>19745446</v>
          </cell>
          <cell r="N944">
            <v>20141889</v>
          </cell>
        </row>
        <row r="945">
          <cell r="A945" t="str">
            <v>II. Dépôts de l'Etat auprès :</v>
          </cell>
          <cell r="B945">
            <v>2758354.898</v>
          </cell>
          <cell r="C945">
            <v>2888528.3989999997</v>
          </cell>
          <cell r="D945">
            <v>2989908.2760000001</v>
          </cell>
          <cell r="E945">
            <v>3219034.4689999996</v>
          </cell>
          <cell r="F945">
            <v>2630405.9720000005</v>
          </cell>
          <cell r="G945">
            <v>3832628.2910000002</v>
          </cell>
          <cell r="H945">
            <v>3155573.4440000001</v>
          </cell>
          <cell r="I945">
            <v>3335650.7114599999</v>
          </cell>
          <cell r="J945">
            <v>3715146.2080000001</v>
          </cell>
          <cell r="K945">
            <v>4701866.3440000005</v>
          </cell>
          <cell r="L945">
            <v>8143587</v>
          </cell>
          <cell r="M945">
            <v>0</v>
          </cell>
          <cell r="N945">
            <v>0</v>
          </cell>
        </row>
        <row r="946">
          <cell r="A946" t="str">
            <v>Variation de la Masse monétaire</v>
          </cell>
          <cell r="C946">
            <v>100</v>
          </cell>
          <cell r="D946">
            <v>100</v>
          </cell>
          <cell r="E946">
            <v>100</v>
          </cell>
          <cell r="F946">
            <v>100</v>
          </cell>
          <cell r="G946">
            <v>100</v>
          </cell>
          <cell r="H946">
            <v>100</v>
          </cell>
          <cell r="I946">
            <v>99.999999999999972</v>
          </cell>
          <cell r="J946">
            <v>100</v>
          </cell>
          <cell r="K946">
            <v>100</v>
          </cell>
          <cell r="L946">
            <v>100</v>
          </cell>
          <cell r="M946">
            <v>100</v>
          </cell>
          <cell r="N946">
            <v>100</v>
          </cell>
        </row>
        <row r="947">
          <cell r="A947" t="str">
            <v xml:space="preserve">     - de la Banque Centrale du Congo</v>
          </cell>
          <cell r="B947">
            <v>2395204.452</v>
          </cell>
          <cell r="C947">
            <v>2428168.7489999998</v>
          </cell>
          <cell r="D947">
            <v>2597503.307</v>
          </cell>
          <cell r="E947">
            <v>2575959.0349999997</v>
          </cell>
          <cell r="F947">
            <v>1816773.6390000004</v>
          </cell>
          <cell r="G947">
            <v>2006284.4200000002</v>
          </cell>
          <cell r="H947">
            <v>1775796.0460000003</v>
          </cell>
          <cell r="I947">
            <v>2039461.2044599997</v>
          </cell>
          <cell r="J947">
            <v>2306698.446</v>
          </cell>
          <cell r="K947">
            <v>3146213.3440000005</v>
          </cell>
          <cell r="L947">
            <v>6391729</v>
          </cell>
          <cell r="M947">
            <v>0</v>
          </cell>
          <cell r="N947">
            <v>0</v>
          </cell>
        </row>
        <row r="948">
          <cell r="A948" t="str">
            <v xml:space="preserve">     - des Banques de dépôts</v>
          </cell>
          <cell r="B948">
            <v>363150.446</v>
          </cell>
          <cell r="C948">
            <v>460359.65</v>
          </cell>
          <cell r="D948">
            <v>392404.96899999998</v>
          </cell>
          <cell r="E948">
            <v>643075.43400000001</v>
          </cell>
          <cell r="F948">
            <v>813632.33299999998</v>
          </cell>
          <cell r="G948">
            <v>1826343.871</v>
          </cell>
          <cell r="H948">
            <v>1379777.398</v>
          </cell>
          <cell r="I948">
            <v>1296189.507</v>
          </cell>
          <cell r="J948">
            <v>1408447.7620000001</v>
          </cell>
          <cell r="K948">
            <v>1555653</v>
          </cell>
          <cell r="L948">
            <v>1751858</v>
          </cell>
          <cell r="M948">
            <v>0</v>
          </cell>
          <cell r="N948">
            <v>0</v>
          </cell>
        </row>
        <row r="949">
          <cell r="A949" t="str">
            <v xml:space="preserve">     - de la Banque Centrale du Congo</v>
          </cell>
          <cell r="B949">
            <v>2395204.452</v>
          </cell>
          <cell r="C949">
            <v>2428168.7489999998</v>
          </cell>
          <cell r="D949">
            <v>2597503.307</v>
          </cell>
          <cell r="E949">
            <v>2575959.0349999997</v>
          </cell>
          <cell r="F949">
            <v>1816773.6390000004</v>
          </cell>
          <cell r="G949">
            <v>2006284.4200000002</v>
          </cell>
          <cell r="H949">
            <v>1775796.0460000003</v>
          </cell>
          <cell r="I949">
            <v>2039461.2044599997</v>
          </cell>
          <cell r="J949">
            <v>2306698.446</v>
          </cell>
          <cell r="K949">
            <v>3146213.3440000005</v>
          </cell>
          <cell r="L949">
            <v>6391729</v>
          </cell>
          <cell r="M949">
            <v>15302396</v>
          </cell>
          <cell r="N949">
            <v>6815153</v>
          </cell>
        </row>
        <row r="950">
          <cell r="A950" t="str">
            <v xml:space="preserve">     - des Banques de dépôts</v>
          </cell>
          <cell r="B950">
            <v>363150.446</v>
          </cell>
          <cell r="C950">
            <v>460359.65</v>
          </cell>
          <cell r="D950">
            <v>392404.96899999998</v>
          </cell>
          <cell r="E950">
            <v>643075.43400000001</v>
          </cell>
          <cell r="F950">
            <v>813632.33299999998</v>
          </cell>
          <cell r="G950">
            <v>1826343.871</v>
          </cell>
          <cell r="H950">
            <v>1379777.398</v>
          </cell>
          <cell r="I950">
            <v>1296189.507</v>
          </cell>
          <cell r="J950">
            <v>1408447.7620000001</v>
          </cell>
          <cell r="K950">
            <v>1555653</v>
          </cell>
          <cell r="L950">
            <v>1751858</v>
          </cell>
          <cell r="M950">
            <v>2397916</v>
          </cell>
          <cell r="N950">
            <v>2091704</v>
          </cell>
        </row>
        <row r="951">
          <cell r="A951" t="str">
            <v>III. Endettement (I - II)</v>
          </cell>
          <cell r="B951">
            <v>13729729.816</v>
          </cell>
          <cell r="C951">
            <v>13779746.18</v>
          </cell>
          <cell r="D951">
            <v>15409677.783999998</v>
          </cell>
          <cell r="E951">
            <v>17288605.027999997</v>
          </cell>
          <cell r="F951">
            <v>18419188.794999998</v>
          </cell>
          <cell r="G951">
            <v>17171551.976999998</v>
          </cell>
          <cell r="H951">
            <v>17687584.465000004</v>
          </cell>
          <cell r="I951">
            <v>18676733.650049999</v>
          </cell>
          <cell r="J951">
            <v>17702619.868999995</v>
          </cell>
          <cell r="K951">
            <v>14423368.280000001</v>
          </cell>
          <cell r="L951">
            <v>11774490</v>
          </cell>
          <cell r="M951">
            <v>0</v>
          </cell>
          <cell r="N951">
            <v>0</v>
          </cell>
        </row>
        <row r="952">
          <cell r="A952" t="str">
            <v xml:space="preserve">       Monnaie fiduciaire</v>
          </cell>
          <cell r="C952">
            <v>106.374003731591</v>
          </cell>
          <cell r="D952">
            <v>102.95417448765801</v>
          </cell>
          <cell r="E952">
            <v>75.584670657424923</v>
          </cell>
          <cell r="F952">
            <v>125.91088558853365</v>
          </cell>
          <cell r="G952">
            <v>8.710551787650985</v>
          </cell>
          <cell r="H952">
            <v>112.95513014262639</v>
          </cell>
          <cell r="I952">
            <v>-107.84121813575294</v>
          </cell>
          <cell r="J952">
            <v>-4.0674707072804273</v>
          </cell>
          <cell r="K952">
            <v>-197.17453430833382</v>
          </cell>
          <cell r="L952">
            <v>61.755849288002132</v>
          </cell>
          <cell r="M952">
            <v>-7.5401597763061279</v>
          </cell>
          <cell r="N952">
            <v>136.52459725918271</v>
          </cell>
        </row>
        <row r="953">
          <cell r="A953" t="str">
            <v>III. Endettement (I - II)</v>
          </cell>
          <cell r="B953">
            <v>13729729.816</v>
          </cell>
          <cell r="C953">
            <v>13779746.18</v>
          </cell>
          <cell r="D953">
            <v>15409677.783999998</v>
          </cell>
          <cell r="E953">
            <v>17288605.027999997</v>
          </cell>
          <cell r="F953">
            <v>18419188.794999998</v>
          </cell>
          <cell r="G953">
            <v>17171551.976999998</v>
          </cell>
          <cell r="H953">
            <v>17687584.465000004</v>
          </cell>
          <cell r="I953">
            <v>18676733.650049999</v>
          </cell>
          <cell r="J953">
            <v>17702619.868999995</v>
          </cell>
          <cell r="K953">
            <v>14423368.280000001</v>
          </cell>
          <cell r="L953">
            <v>11774490</v>
          </cell>
          <cell r="M953">
            <v>3235679</v>
          </cell>
          <cell r="N953">
            <v>12488373</v>
          </cell>
        </row>
        <row r="955">
          <cell r="A955" t="str">
            <v xml:space="preserve">    2. Crédits intérieurs</v>
          </cell>
          <cell r="C955">
            <v>-6.088735142670032</v>
          </cell>
          <cell r="D955">
            <v>102.6229389405466</v>
          </cell>
          <cell r="E955">
            <v>64.279036894132005</v>
          </cell>
          <cell r="F955">
            <v>71.819258518497705</v>
          </cell>
          <cell r="G955">
            <v>10.371417036326273</v>
          </cell>
          <cell r="H955">
            <v>131.09800857647261</v>
          </cell>
          <cell r="I955">
            <v>7.5744950922906966</v>
          </cell>
          <cell r="J955">
            <v>21.486598457814768</v>
          </cell>
          <cell r="K955">
            <v>-569.96824571067305</v>
          </cell>
          <cell r="L955">
            <v>-133.95806074254466</v>
          </cell>
          <cell r="M955">
            <v>-728.70752695366775</v>
          </cell>
          <cell r="N955">
            <v>252.09390725631297</v>
          </cell>
        </row>
        <row r="956">
          <cell r="A956" t="str">
            <v/>
          </cell>
        </row>
        <row r="957">
          <cell r="A957">
            <v>37224.819686689814</v>
          </cell>
          <cell r="C957">
            <v>2.5492149008622156</v>
          </cell>
          <cell r="D957">
            <v>86.586951577239617</v>
          </cell>
          <cell r="E957">
            <v>47.805953727294359</v>
          </cell>
          <cell r="F957">
            <v>53.938897298227538</v>
          </cell>
          <cell r="G957">
            <v>-4.1151380502787926</v>
          </cell>
          <cell r="H957">
            <v>17.144401296729793</v>
          </cell>
          <cell r="I957">
            <v>-38.378824377028593</v>
          </cell>
          <cell r="J957">
            <v>-17.297339471024348</v>
          </cell>
          <cell r="K957">
            <v>-745.62892032064565</v>
          </cell>
          <cell r="L957">
            <v>-174.3588173273923</v>
          </cell>
          <cell r="M957">
            <v>-751.76310354117402</v>
          </cell>
          <cell r="N957">
            <v>290.19274164841073</v>
          </cell>
        </row>
        <row r="958">
          <cell r="A958" t="str">
            <v/>
          </cell>
          <cell r="C958">
            <v>-8.637950043532248</v>
          </cell>
          <cell r="D958">
            <v>16.03598736330699</v>
          </cell>
          <cell r="E958">
            <v>16.47308316683765</v>
          </cell>
          <cell r="F958">
            <v>17.880361220270167</v>
          </cell>
          <cell r="G958">
            <v>14.486555086605065</v>
          </cell>
          <cell r="H958">
            <v>113.95360727974281</v>
          </cell>
          <cell r="I958">
            <v>45.95331946931929</v>
          </cell>
          <cell r="J958">
            <v>38.783937928839116</v>
          </cell>
          <cell r="K958">
            <v>175.6606746099726</v>
          </cell>
          <cell r="L958">
            <v>40.400756584847628</v>
          </cell>
          <cell r="M958">
            <v>23.055576587506316</v>
          </cell>
          <cell r="N958">
            <v>-38.098834392097764</v>
          </cell>
        </row>
        <row r="959">
          <cell r="A959">
            <v>37558.878196064812</v>
          </cell>
          <cell r="C959">
            <v>-6.088735142670032</v>
          </cell>
          <cell r="D959">
            <v>102.6229389405466</v>
          </cell>
          <cell r="E959">
            <v>64.279036894132005</v>
          </cell>
          <cell r="F959">
            <v>71.819258518497705</v>
          </cell>
          <cell r="G959">
            <v>10.371417036326273</v>
          </cell>
          <cell r="H959">
            <v>131.09800857647261</v>
          </cell>
          <cell r="I959">
            <v>7.5744950922906966</v>
          </cell>
          <cell r="J959">
            <v>21.486598457814768</v>
          </cell>
          <cell r="K959">
            <v>-569.96824571067305</v>
          </cell>
          <cell r="L959">
            <v>-133.95806074254466</v>
          </cell>
          <cell r="M959">
            <v>-728.70752695366775</v>
          </cell>
          <cell r="N959">
            <v>252.09390725631297</v>
          </cell>
        </row>
        <row r="960">
          <cell r="A960" t="str">
            <v xml:space="preserve">     3. Comptes du Capital</v>
          </cell>
          <cell r="C960">
            <v>17.793135267745878</v>
          </cell>
          <cell r="D960">
            <v>-54.100501878443715</v>
          </cell>
          <cell r="E960">
            <v>-6.3607043519154267</v>
          </cell>
          <cell r="F960">
            <v>44.811972258325738</v>
          </cell>
          <cell r="G960">
            <v>-106.18535875270166</v>
          </cell>
          <cell r="H960">
            <v>33.944406046891089</v>
          </cell>
          <cell r="I960">
            <v>-338.44237939084769</v>
          </cell>
          <cell r="J960">
            <v>-109.15889312850567</v>
          </cell>
          <cell r="K960">
            <v>-158.20757507693079</v>
          </cell>
          <cell r="L960">
            <v>-2.0231976076376075</v>
          </cell>
          <cell r="M960">
            <v>-2.8832544781922196</v>
          </cell>
          <cell r="N960">
            <v>253.2120816756655</v>
          </cell>
        </row>
        <row r="961">
          <cell r="A961" t="str">
            <v xml:space="preserve">          - Créances nettes sur l'Etat</v>
          </cell>
          <cell r="C961">
            <v>2.5492149008622156</v>
          </cell>
          <cell r="D961">
            <v>86.586951577239617</v>
          </cell>
          <cell r="E961">
            <v>47.805953727294359</v>
          </cell>
          <cell r="F961">
            <v>53.938897298227538</v>
          </cell>
          <cell r="G961">
            <v>-4.1151380502787926</v>
          </cell>
          <cell r="H961">
            <v>17.144401296729793</v>
          </cell>
          <cell r="I961">
            <v>-38.378824377028593</v>
          </cell>
          <cell r="J961">
            <v>-17.297339471024348</v>
          </cell>
          <cell r="K961">
            <v>-745.62892032064565</v>
          </cell>
          <cell r="L961">
            <v>-174.3588173273923</v>
          </cell>
          <cell r="M961">
            <v>-751.76310354117402</v>
          </cell>
          <cell r="N961">
            <v>290.19274164841073</v>
          </cell>
        </row>
        <row r="962">
          <cell r="A962" t="str">
            <v xml:space="preserve">    4.Comptes de Réevaluation</v>
          </cell>
          <cell r="C962">
            <v>6.9152863219563683E-4</v>
          </cell>
          <cell r="D962">
            <v>0.37982636051671448</v>
          </cell>
          <cell r="E962">
            <v>-6.8811594017323081</v>
          </cell>
          <cell r="F962">
            <v>4.9302024082509579</v>
          </cell>
          <cell r="G962">
            <v>326.27377313149753</v>
          </cell>
          <cell r="H962">
            <v>-402.86773044081787</v>
          </cell>
          <cell r="I962">
            <v>852.76587263101464</v>
          </cell>
          <cell r="J962">
            <v>414.703239837924</v>
          </cell>
          <cell r="K962">
            <v>787.85065806779528</v>
          </cell>
          <cell r="L962">
            <v>-6.1956133057699265</v>
          </cell>
          <cell r="M962">
            <v>44.756294471570769</v>
          </cell>
          <cell r="N962">
            <v>-109.77755753944297</v>
          </cell>
        </row>
        <row r="964">
          <cell r="A964" t="str">
            <v xml:space="preserve">    5. Fonds de contrepartie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-5.8199751297003249E-9</v>
          </cell>
          <cell r="J964">
            <v>0</v>
          </cell>
          <cell r="K964">
            <v>-3.4106665808525021E-8</v>
          </cell>
          <cell r="L964">
            <v>4.6076549855350304E-7</v>
          </cell>
          <cell r="M964">
            <v>0</v>
          </cell>
          <cell r="N964">
            <v>0</v>
          </cell>
        </row>
        <row r="966">
          <cell r="A966" t="str">
            <v xml:space="preserve">    3 . Autres postes nets</v>
          </cell>
          <cell r="C966">
            <v>90.804440013199311</v>
          </cell>
          <cell r="D966">
            <v>42.295104086879697</v>
          </cell>
          <cell r="E966">
            <v>19.73101162258958</v>
          </cell>
          <cell r="F966">
            <v>-16.782178414892424</v>
          </cell>
          <cell r="G966">
            <v>300.69484810928122</v>
          </cell>
          <cell r="H966">
            <v>-289.73733943357217</v>
          </cell>
          <cell r="I966">
            <v>771.255169362218</v>
          </cell>
          <cell r="J966">
            <v>392.29218994403647</v>
          </cell>
          <cell r="K966">
            <v>793.59563373369758</v>
          </cell>
          <cell r="L966">
            <v>422.07292914689828</v>
          </cell>
          <cell r="M966">
            <v>186.97075639307903</v>
          </cell>
          <cell r="N966">
            <v>-297.66995717375039</v>
          </cell>
        </row>
        <row r="968">
          <cell r="A968" t="str">
            <v/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-5.8199751297003249E-9</v>
          </cell>
          <cell r="J968">
            <v>0</v>
          </cell>
          <cell r="K968">
            <v>-3.4106665808525021E-8</v>
          </cell>
          <cell r="L968">
            <v>4.6076549855350304E-7</v>
          </cell>
          <cell r="M968">
            <v>0</v>
          </cell>
          <cell r="N968">
            <v>0</v>
          </cell>
        </row>
        <row r="969">
          <cell r="A969">
            <v>37764.390876041667</v>
          </cell>
        </row>
        <row r="970">
          <cell r="A970" t="str">
            <v xml:space="preserve">    3 . Autres postes nets</v>
          </cell>
          <cell r="C970">
            <v>90.804440013199311</v>
          </cell>
          <cell r="D970">
            <v>42.295104086879697</v>
          </cell>
          <cell r="E970">
            <v>19.73101162258958</v>
          </cell>
          <cell r="F970">
            <v>-16.782178414892424</v>
          </cell>
          <cell r="G970">
            <v>300.69484810928122</v>
          </cell>
          <cell r="H970">
            <v>-289.73733943357217</v>
          </cell>
          <cell r="I970">
            <v>771.255169362218</v>
          </cell>
          <cell r="J970">
            <v>392.29218994403647</v>
          </cell>
          <cell r="K970">
            <v>793.59563373369758</v>
          </cell>
          <cell r="L970">
            <v>422.07292914689828</v>
          </cell>
          <cell r="M970">
            <v>186.97075639307903</v>
          </cell>
          <cell r="N970">
            <v>-297.66995717375039</v>
          </cell>
        </row>
        <row r="972">
          <cell r="A972" t="str">
            <v/>
          </cell>
        </row>
        <row r="973">
          <cell r="A973">
            <v>37609.873506944445</v>
          </cell>
        </row>
        <row r="1001">
          <cell r="A1001" t="str">
            <v>BANQUE  CENTRALE  DU CONGO</v>
          </cell>
        </row>
        <row r="1002">
          <cell r="A1002" t="str">
            <v>DIRECTION DES ETUDES</v>
          </cell>
        </row>
        <row r="1003">
          <cell r="A1003" t="str">
            <v>BANQUE  CENTRALE  DU CONGO</v>
          </cell>
          <cell r="B1003" t="str">
            <v xml:space="preserve">   VARIATION DE L'ENDETTEMENT  NET DE L'ETAT</v>
          </cell>
        </row>
        <row r="1004">
          <cell r="A1004" t="str">
            <v>DIRECTION DES ETUDES</v>
          </cell>
          <cell r="B1004" t="str">
            <v>( en millions de ZRN )</v>
          </cell>
        </row>
        <row r="1005">
          <cell r="B1005" t="str">
            <v xml:space="preserve">   VARIATION DE L'ENDETTEMENT  NET DE L'ETAT</v>
          </cell>
        </row>
        <row r="1006">
          <cell r="B1006">
            <v>2000</v>
          </cell>
          <cell r="E1006">
            <v>2001</v>
          </cell>
          <cell r="F1006" t="str">
            <v/>
          </cell>
        </row>
        <row r="1007">
          <cell r="B1007" t="str">
            <v>DECEMBRE</v>
          </cell>
          <cell r="C1007" t="str">
            <v>JANVIER</v>
          </cell>
          <cell r="D1007" t="str">
            <v>FEVRIER</v>
          </cell>
          <cell r="E1007" t="str">
            <v>MARS</v>
          </cell>
          <cell r="F1007" t="str">
            <v>AVRIL</v>
          </cell>
          <cell r="G1007" t="str">
            <v>MAI</v>
          </cell>
          <cell r="H1007" t="str">
            <v>JUIN</v>
          </cell>
          <cell r="I1007" t="str">
            <v>JUILLET</v>
          </cell>
          <cell r="J1007" t="str">
            <v>AOÛT</v>
          </cell>
          <cell r="K1007" t="str">
            <v>SEPTEMBRE</v>
          </cell>
          <cell r="L1007" t="str">
            <v>OCTOBRE</v>
          </cell>
          <cell r="M1007" t="str">
            <v>NOVEMBRE</v>
          </cell>
          <cell r="N1007" t="str">
            <v>DÉCEMBRE</v>
          </cell>
        </row>
        <row r="1008">
          <cell r="B1008">
            <v>2000</v>
          </cell>
          <cell r="E1008">
            <v>2001</v>
          </cell>
          <cell r="F1008" t="str">
            <v/>
          </cell>
        </row>
        <row r="1009">
          <cell r="B1009" t="str">
            <v>DECEMBRE</v>
          </cell>
          <cell r="C1009" t="str">
            <v>JANVIER</v>
          </cell>
          <cell r="D1009" t="str">
            <v>FEVRIER</v>
          </cell>
          <cell r="E1009" t="str">
            <v>MARS</v>
          </cell>
          <cell r="F1009" t="str">
            <v>AVRIL</v>
          </cell>
          <cell r="G1009" t="str">
            <v>MAI</v>
          </cell>
          <cell r="H1009" t="str">
            <v>JUIN</v>
          </cell>
          <cell r="I1009" t="str">
            <v>JUILLET</v>
          </cell>
          <cell r="J1009" t="str">
            <v>AOÛT</v>
          </cell>
          <cell r="K1009" t="str">
            <v>SEPTEMBRE</v>
          </cell>
          <cell r="L1009" t="str">
            <v>OCTOBRE</v>
          </cell>
          <cell r="M1009" t="str">
            <v>NOVEMBRE</v>
          </cell>
          <cell r="N1009" t="str">
            <v>DÉCEMBRE</v>
          </cell>
        </row>
        <row r="1010">
          <cell r="A1010" t="str">
            <v>I. Endettement brut auprès:</v>
          </cell>
          <cell r="C1010">
            <v>180189.86500000098</v>
          </cell>
          <cell r="D1010">
            <v>1731311.4809999997</v>
          </cell>
          <cell r="E1010">
            <v>2108053.436999999</v>
          </cell>
          <cell r="F1010">
            <v>541955.26999999862</v>
          </cell>
          <cell r="G1010">
            <v>-45414.49899999809</v>
          </cell>
          <cell r="H1010">
            <v>-161022.35899999947</v>
          </cell>
          <cell r="I1010">
            <v>1169226.4525100002</v>
          </cell>
          <cell r="J1010">
            <v>-594618.28451000387</v>
          </cell>
          <cell r="K1010">
            <v>16983458.016300004</v>
          </cell>
          <cell r="L1010">
            <v>792842.3759999983</v>
          </cell>
          <cell r="M1010">
            <v>-19918077</v>
          </cell>
          <cell r="N1010">
            <v>0</v>
          </cell>
        </row>
        <row r="1012">
          <cell r="A1012" t="str">
            <v xml:space="preserve">     - de la  Banque Centrale du Congo</v>
          </cell>
          <cell r="C1012">
            <v>137202.13100000098</v>
          </cell>
          <cell r="D1012">
            <v>1621630.4409999996</v>
          </cell>
          <cell r="E1012">
            <v>2067606.2659999989</v>
          </cell>
          <cell r="F1012">
            <v>540304.24199999869</v>
          </cell>
          <cell r="G1012">
            <v>-99975.976999998093</v>
          </cell>
          <cell r="H1012">
            <v>-198674.84899999946</v>
          </cell>
          <cell r="I1012">
            <v>1074549.8335100003</v>
          </cell>
          <cell r="J1012">
            <v>-669932.98051000386</v>
          </cell>
          <cell r="K1012">
            <v>16388129.773800002</v>
          </cell>
          <cell r="L1012">
            <v>590331.3759999983</v>
          </cell>
          <cell r="M1012">
            <v>-19067224</v>
          </cell>
          <cell r="N1012">
            <v>0</v>
          </cell>
        </row>
        <row r="1013">
          <cell r="A1013" t="str">
            <v xml:space="preserve">     - des  Banques de dépôts</v>
          </cell>
          <cell r="C1013">
            <v>42987.733999999997</v>
          </cell>
          <cell r="D1013">
            <v>109681.04</v>
          </cell>
          <cell r="E1013">
            <v>40447.171000000031</v>
          </cell>
          <cell r="F1013">
            <v>1651.0279999999912</v>
          </cell>
          <cell r="G1013">
            <v>54561.478000000003</v>
          </cell>
          <cell r="H1013">
            <v>37652.489999999991</v>
          </cell>
          <cell r="I1013">
            <v>94676.619000000006</v>
          </cell>
          <cell r="J1013">
            <v>75314.695999999938</v>
          </cell>
          <cell r="K1013">
            <v>595328.24250000005</v>
          </cell>
          <cell r="L1013">
            <v>202511</v>
          </cell>
          <cell r="M1013">
            <v>-850853</v>
          </cell>
          <cell r="N1013">
            <v>0</v>
          </cell>
        </row>
        <row r="1014">
          <cell r="A1014" t="str">
            <v xml:space="preserve">     - de la  Banque Centrale du Congo</v>
          </cell>
          <cell r="C1014">
            <v>137202.13100000098</v>
          </cell>
          <cell r="D1014">
            <v>1621630.4409999996</v>
          </cell>
          <cell r="E1014">
            <v>2067606.2659999989</v>
          </cell>
          <cell r="F1014">
            <v>540304.24199999869</v>
          </cell>
          <cell r="G1014">
            <v>-99975.976999998093</v>
          </cell>
          <cell r="H1014">
            <v>-198674.84899999946</v>
          </cell>
          <cell r="I1014">
            <v>1074549.8335100003</v>
          </cell>
          <cell r="J1014">
            <v>-669932.98051000386</v>
          </cell>
          <cell r="K1014">
            <v>16388129.773800002</v>
          </cell>
          <cell r="L1014">
            <v>590331.3759999983</v>
          </cell>
          <cell r="M1014">
            <v>678222</v>
          </cell>
          <cell r="N1014">
            <v>396443</v>
          </cell>
        </row>
        <row r="1015">
          <cell r="A1015" t="str">
            <v>II. Dépôts de l'Etat auprès :</v>
          </cell>
          <cell r="C1015">
            <v>130173.50099999981</v>
          </cell>
          <cell r="D1015">
            <v>101379.87700000015</v>
          </cell>
          <cell r="E1015">
            <v>229126.19299999968</v>
          </cell>
          <cell r="F1015">
            <v>-588628.49699999928</v>
          </cell>
          <cell r="G1015">
            <v>1202222.3189999997</v>
          </cell>
          <cell r="H1015">
            <v>-677054.84699999983</v>
          </cell>
          <cell r="I1015">
            <v>180077.2674599993</v>
          </cell>
          <cell r="J1015">
            <v>379495.49654000043</v>
          </cell>
          <cell r="K1015">
            <v>4330351.7232000008</v>
          </cell>
          <cell r="L1015">
            <v>3441720.6559999995</v>
          </cell>
          <cell r="M1015">
            <v>-8143587</v>
          </cell>
          <cell r="N1015">
            <v>0</v>
          </cell>
        </row>
        <row r="1016">
          <cell r="A1016" t="str">
            <v>BANQUE  CENTRALE  DU CONGO</v>
          </cell>
        </row>
        <row r="1017">
          <cell r="A1017" t="str">
            <v xml:space="preserve">     - de la Banque Centrale du Congo</v>
          </cell>
          <cell r="C1017">
            <v>32964.296999999788</v>
          </cell>
          <cell r="D1017">
            <v>169334.55800000019</v>
          </cell>
          <cell r="E1017">
            <v>-21544.272000000346</v>
          </cell>
          <cell r="F1017">
            <v>-759185.39599999925</v>
          </cell>
          <cell r="G1017">
            <v>189510.78099999973</v>
          </cell>
          <cell r="H1017">
            <v>-230488.37399999984</v>
          </cell>
          <cell r="I1017">
            <v>263665.15845999937</v>
          </cell>
          <cell r="J1017">
            <v>267237.24154000031</v>
          </cell>
          <cell r="K1017">
            <v>2915543.4994000006</v>
          </cell>
          <cell r="L1017">
            <v>3245515.6559999995</v>
          </cell>
          <cell r="M1017">
            <v>-6391729</v>
          </cell>
          <cell r="N1017">
            <v>0</v>
          </cell>
        </row>
        <row r="1018">
          <cell r="A1018" t="str">
            <v xml:space="preserve">     - des Banques de dépôts</v>
          </cell>
          <cell r="B1018" t="str">
            <v>ENCOURS DE L' ENDETTEMENT NET DE L'ETAT AUPRES DES INSTITUTIONS MONETAIRES</v>
          </cell>
          <cell r="C1018">
            <v>97209.204000000027</v>
          </cell>
          <cell r="D1018">
            <v>-67954.681000000041</v>
          </cell>
          <cell r="E1018">
            <v>250670.46500000003</v>
          </cell>
          <cell r="F1018">
            <v>170556.89899999998</v>
          </cell>
          <cell r="G1018">
            <v>1012711.5380000001</v>
          </cell>
          <cell r="H1018">
            <v>-446566.473</v>
          </cell>
          <cell r="I1018">
            <v>-83587.891000000061</v>
          </cell>
          <cell r="J1018">
            <v>112258.25500000012</v>
          </cell>
          <cell r="K1018">
            <v>1414808.2238</v>
          </cell>
          <cell r="L1018">
            <v>196205</v>
          </cell>
          <cell r="M1018">
            <v>-1751858</v>
          </cell>
          <cell r="N1018">
            <v>0</v>
          </cell>
        </row>
        <row r="1019">
          <cell r="A1019" t="str">
            <v xml:space="preserve">     - de la Banque Centrale du Congo</v>
          </cell>
          <cell r="C1019">
            <v>32964.296999999788</v>
          </cell>
          <cell r="D1019">
            <v>169334.55800000019</v>
          </cell>
          <cell r="E1019">
            <v>-21544.272000000346</v>
          </cell>
          <cell r="F1019">
            <v>-759185.39599999925</v>
          </cell>
          <cell r="G1019">
            <v>189510.78099999973</v>
          </cell>
          <cell r="H1019">
            <v>-230488.37399999984</v>
          </cell>
          <cell r="I1019">
            <v>263665.15845999937</v>
          </cell>
          <cell r="J1019">
            <v>267237.24154000031</v>
          </cell>
          <cell r="K1019">
            <v>2915543.4994000006</v>
          </cell>
          <cell r="L1019">
            <v>3245515.6559999995</v>
          </cell>
          <cell r="M1019">
            <v>8910667</v>
          </cell>
          <cell r="N1019">
            <v>-8487243</v>
          </cell>
        </row>
        <row r="1020">
          <cell r="A1020" t="str">
            <v xml:space="preserve">     - des Banques de dépôts</v>
          </cell>
          <cell r="C1020">
            <v>97209.204000000027</v>
          </cell>
          <cell r="D1020">
            <v>-67954.681000000041</v>
          </cell>
          <cell r="E1020">
            <v>250670.46500000003</v>
          </cell>
          <cell r="F1020">
            <v>170556.89899999998</v>
          </cell>
          <cell r="G1020">
            <v>1012711.5380000001</v>
          </cell>
          <cell r="H1020">
            <v>-446566.473</v>
          </cell>
          <cell r="I1020">
            <v>-83587.891000000061</v>
          </cell>
          <cell r="J1020">
            <v>112258.25500000012</v>
          </cell>
          <cell r="K1020">
            <v>1414808.2238</v>
          </cell>
          <cell r="L1020">
            <v>196205</v>
          </cell>
          <cell r="M1020">
            <v>646058</v>
          </cell>
          <cell r="N1020">
            <v>-306212</v>
          </cell>
        </row>
        <row r="1021">
          <cell r="A1021" t="str">
            <v>III. Endettement (I - II)</v>
          </cell>
          <cell r="B1021">
            <v>2000</v>
          </cell>
          <cell r="C1021">
            <v>50016.364000001166</v>
          </cell>
          <cell r="D1021">
            <v>1629931.6039999996</v>
          </cell>
          <cell r="E1021">
            <v>1878927.2439999992</v>
          </cell>
          <cell r="F1021">
            <v>1130583.7669999979</v>
          </cell>
          <cell r="G1021">
            <v>-1247636.8179999976</v>
          </cell>
          <cell r="H1021">
            <v>516032.48800000036</v>
          </cell>
          <cell r="I1021">
            <v>989149.1850500009</v>
          </cell>
          <cell r="J1021">
            <v>-974113.7810500043</v>
          </cell>
          <cell r="K1021">
            <v>12653106.293100003</v>
          </cell>
          <cell r="L1021">
            <v>-2648878.2800000012</v>
          </cell>
          <cell r="M1021">
            <v>-11774490</v>
          </cell>
          <cell r="N1021">
            <v>0</v>
          </cell>
        </row>
        <row r="1022">
          <cell r="B1022" t="str">
            <v>DECEMBRE</v>
          </cell>
          <cell r="C1022" t="str">
            <v>JANVIER</v>
          </cell>
          <cell r="D1022" t="str">
            <v>FEVRIER</v>
          </cell>
          <cell r="E1022" t="str">
            <v>MARS</v>
          </cell>
          <cell r="F1022" t="str">
            <v>AVRIL</v>
          </cell>
          <cell r="G1022" t="str">
            <v>MAI</v>
          </cell>
          <cell r="H1022" t="str">
            <v>JUIN</v>
          </cell>
          <cell r="I1022" t="str">
            <v>JUILLET</v>
          </cell>
          <cell r="J1022" t="str">
            <v>AOUT</v>
          </cell>
          <cell r="K1022" t="str">
            <v>SEPTEMBRE</v>
          </cell>
          <cell r="L1022" t="str">
            <v xml:space="preserve">OCTOBRE </v>
          </cell>
          <cell r="M1022" t="str">
            <v>NOVEMBRE</v>
          </cell>
          <cell r="N1022" t="str">
            <v>DECEMBRE</v>
          </cell>
        </row>
        <row r="1023">
          <cell r="A1023" t="str">
            <v>III. Endettement (I - II)</v>
          </cell>
          <cell r="C1023">
            <v>50016.364000001166</v>
          </cell>
          <cell r="D1023">
            <v>1629931.6039999996</v>
          </cell>
          <cell r="E1023">
            <v>1878927.2439999992</v>
          </cell>
          <cell r="F1023">
            <v>1130583.7669999979</v>
          </cell>
          <cell r="G1023">
            <v>-1247636.8179999976</v>
          </cell>
          <cell r="H1023">
            <v>516032.48800000036</v>
          </cell>
          <cell r="I1023">
            <v>989149.1850500009</v>
          </cell>
          <cell r="J1023">
            <v>-974113.7810500043</v>
          </cell>
          <cell r="K1023">
            <v>12653106.293100003</v>
          </cell>
          <cell r="L1023">
            <v>-2648878.2800000012</v>
          </cell>
          <cell r="M1023">
            <v>-8538811</v>
          </cell>
          <cell r="N1023">
            <v>9252694</v>
          </cell>
        </row>
        <row r="1025">
          <cell r="A1025" t="str">
            <v>I. Endettement brut auprès:</v>
          </cell>
          <cell r="B1025">
            <v>16488084.714</v>
          </cell>
          <cell r="C1025">
            <v>16668274.579</v>
          </cell>
          <cell r="D1025">
            <v>18399586.059999999</v>
          </cell>
          <cell r="E1025">
            <v>20507639.496999998</v>
          </cell>
          <cell r="F1025">
            <v>21049594.766999997</v>
          </cell>
          <cell r="G1025">
            <v>21004180.267999999</v>
          </cell>
          <cell r="H1025">
            <v>20843157.909000002</v>
          </cell>
          <cell r="I1025">
            <v>22012384.361510001</v>
          </cell>
          <cell r="J1025">
            <v>21417766.076999996</v>
          </cell>
          <cell r="K1025">
            <v>19125234.624000002</v>
          </cell>
          <cell r="L1025">
            <v>19918077</v>
          </cell>
          <cell r="M1025">
            <v>20935991</v>
          </cell>
          <cell r="N1025">
            <v>21395230</v>
          </cell>
        </row>
        <row r="1026">
          <cell r="A1026" t="str">
            <v/>
          </cell>
          <cell r="B1026" t="str">
            <v>DECEMBRE</v>
          </cell>
          <cell r="C1026" t="str">
            <v>JANVIER</v>
          </cell>
          <cell r="D1026" t="str">
            <v>FEVRIER</v>
          </cell>
          <cell r="E1026" t="str">
            <v>MARS</v>
          </cell>
          <cell r="F1026" t="str">
            <v>AVRIL</v>
          </cell>
          <cell r="G1026" t="str">
            <v>MAI</v>
          </cell>
          <cell r="H1026" t="str">
            <v>JUIN</v>
          </cell>
          <cell r="I1026" t="str">
            <v>JUILLET</v>
          </cell>
          <cell r="J1026" t="str">
            <v>AOUT</v>
          </cell>
          <cell r="K1026" t="str">
            <v>SEPTEMBRE</v>
          </cell>
          <cell r="L1026" t="str">
            <v xml:space="preserve">OCTOBRE </v>
          </cell>
          <cell r="M1026" t="str">
            <v>NOVEMBRE</v>
          </cell>
          <cell r="N1026" t="str">
            <v>DECEMBRE</v>
          </cell>
        </row>
        <row r="1027">
          <cell r="A1027">
            <v>37224.819686689814</v>
          </cell>
          <cell r="B1027">
            <v>16414919.395</v>
          </cell>
          <cell r="C1027">
            <v>16552121.526000001</v>
          </cell>
          <cell r="D1027">
            <v>18173751.967</v>
          </cell>
          <cell r="E1027">
            <v>20241358.232999999</v>
          </cell>
          <cell r="F1027">
            <v>20781662.474999998</v>
          </cell>
          <cell r="G1027">
            <v>20681686.498</v>
          </cell>
          <cell r="H1027">
            <v>20483011.649</v>
          </cell>
          <cell r="I1027">
            <v>21557561.48251</v>
          </cell>
          <cell r="J1027">
            <v>20887628.501999997</v>
          </cell>
          <cell r="K1027">
            <v>18476892.624000002</v>
          </cell>
          <cell r="L1027">
            <v>19067224</v>
          </cell>
          <cell r="M1027">
            <v>19745446</v>
          </cell>
          <cell r="N1027">
            <v>20141889</v>
          </cell>
        </row>
        <row r="1028">
          <cell r="A1028" t="str">
            <v/>
          </cell>
          <cell r="B1028">
            <v>73165.319000000003</v>
          </cell>
          <cell r="C1028">
            <v>116153.053</v>
          </cell>
          <cell r="D1028">
            <v>225834.09299999999</v>
          </cell>
          <cell r="E1028">
            <v>266281.26400000002</v>
          </cell>
          <cell r="F1028">
            <v>267932.29200000002</v>
          </cell>
          <cell r="G1028">
            <v>322493.77</v>
          </cell>
          <cell r="H1028">
            <v>360146.26</v>
          </cell>
          <cell r="I1028">
            <v>454822.87900000002</v>
          </cell>
          <cell r="J1028">
            <v>530137.57499999995</v>
          </cell>
          <cell r="K1028">
            <v>648342</v>
          </cell>
          <cell r="L1028">
            <v>850853</v>
          </cell>
          <cell r="M1028">
            <v>1190545</v>
          </cell>
          <cell r="N1028">
            <v>1253341</v>
          </cell>
        </row>
        <row r="1029">
          <cell r="A1029">
            <v>37558.878196064812</v>
          </cell>
          <cell r="B1029">
            <v>16488084.714</v>
          </cell>
          <cell r="C1029">
            <v>16668274.579</v>
          </cell>
          <cell r="D1029">
            <v>18399586.059999999</v>
          </cell>
          <cell r="E1029">
            <v>20507639.496999998</v>
          </cell>
          <cell r="F1029">
            <v>21049594.766999997</v>
          </cell>
          <cell r="G1029">
            <v>21004180.267999999</v>
          </cell>
          <cell r="H1029">
            <v>20843157.909000002</v>
          </cell>
          <cell r="I1029">
            <v>22012384.361510001</v>
          </cell>
          <cell r="J1029">
            <v>21417766.076999996</v>
          </cell>
          <cell r="K1029">
            <v>19125234.624000002</v>
          </cell>
          <cell r="L1029">
            <v>19918077</v>
          </cell>
          <cell r="M1029">
            <v>20935991</v>
          </cell>
          <cell r="N1029">
            <v>21395230</v>
          </cell>
        </row>
        <row r="1030">
          <cell r="A1030" t="str">
            <v>II. Dépôts de l'Etat auprès :</v>
          </cell>
          <cell r="B1030">
            <v>2758354.898</v>
          </cell>
          <cell r="C1030">
            <v>2888528.3989999997</v>
          </cell>
          <cell r="D1030">
            <v>2989908.2760000001</v>
          </cell>
          <cell r="E1030">
            <v>3219034.4689999996</v>
          </cell>
          <cell r="F1030">
            <v>2630405.9720000005</v>
          </cell>
          <cell r="G1030">
            <v>3832628.2910000002</v>
          </cell>
          <cell r="H1030">
            <v>3155573.4440000001</v>
          </cell>
          <cell r="I1030">
            <v>3335650.7114599999</v>
          </cell>
          <cell r="J1030">
            <v>3715146.2080000001</v>
          </cell>
          <cell r="K1030">
            <v>4701866.3440000005</v>
          </cell>
          <cell r="L1030">
            <v>8143587</v>
          </cell>
          <cell r="M1030">
            <v>17700312</v>
          </cell>
          <cell r="N1030">
            <v>8906857</v>
          </cell>
        </row>
        <row r="1031">
          <cell r="A1031" t="str">
            <v xml:space="preserve">     - de la Banque Centrale du Congo</v>
          </cell>
          <cell r="B1031">
            <v>16414919.395</v>
          </cell>
          <cell r="C1031">
            <v>16552121.526000001</v>
          </cell>
          <cell r="D1031">
            <v>18173751.967</v>
          </cell>
          <cell r="E1031">
            <v>20241358.232999999</v>
          </cell>
          <cell r="F1031">
            <v>20781662.474999998</v>
          </cell>
          <cell r="G1031">
            <v>20681686.498</v>
          </cell>
          <cell r="H1031">
            <v>20483011.649</v>
          </cell>
          <cell r="I1031">
            <v>21557561.48251</v>
          </cell>
          <cell r="J1031">
            <v>20887628.501999997</v>
          </cell>
          <cell r="K1031">
            <v>18476892.624000002</v>
          </cell>
          <cell r="L1031">
            <v>19067224</v>
          </cell>
          <cell r="M1031">
            <v>19745446</v>
          </cell>
          <cell r="N1031">
            <v>20141889</v>
          </cell>
        </row>
        <row r="1032">
          <cell r="A1032" t="str">
            <v xml:space="preserve">     - de la Banque Centrale du Congo</v>
          </cell>
          <cell r="B1032">
            <v>2395204.452</v>
          </cell>
          <cell r="C1032">
            <v>2428168.7489999998</v>
          </cell>
          <cell r="D1032">
            <v>2597503.307</v>
          </cell>
          <cell r="E1032">
            <v>2575959.0349999997</v>
          </cell>
          <cell r="F1032">
            <v>1816773.6390000004</v>
          </cell>
          <cell r="G1032">
            <v>2006284.4200000002</v>
          </cell>
          <cell r="H1032">
            <v>1775796.0460000003</v>
          </cell>
          <cell r="I1032">
            <v>2039461.2044599997</v>
          </cell>
          <cell r="J1032">
            <v>2306698.446</v>
          </cell>
          <cell r="K1032">
            <v>3146213.3440000005</v>
          </cell>
          <cell r="L1032">
            <v>6391729</v>
          </cell>
          <cell r="M1032">
            <v>15302396</v>
          </cell>
          <cell r="N1032">
            <v>6815153</v>
          </cell>
        </row>
        <row r="1033">
          <cell r="A1033" t="str">
            <v xml:space="preserve">     - des Banques de dépôts</v>
          </cell>
          <cell r="B1033">
            <v>363150.446</v>
          </cell>
          <cell r="C1033">
            <v>460359.65</v>
          </cell>
          <cell r="D1033">
            <v>392404.96899999998</v>
          </cell>
          <cell r="E1033">
            <v>643075.43400000001</v>
          </cell>
          <cell r="F1033">
            <v>813632.33299999998</v>
          </cell>
          <cell r="G1033">
            <v>1826343.871</v>
          </cell>
          <cell r="H1033">
            <v>1379777.398</v>
          </cell>
          <cell r="I1033">
            <v>1296189.507</v>
          </cell>
          <cell r="J1033">
            <v>1408447.7620000001</v>
          </cell>
          <cell r="K1033">
            <v>1555653</v>
          </cell>
          <cell r="L1033">
            <v>1751858</v>
          </cell>
          <cell r="M1033">
            <v>2397916</v>
          </cell>
          <cell r="N1033">
            <v>2091704</v>
          </cell>
        </row>
        <row r="1034">
          <cell r="A1034" t="str">
            <v>II. Dépôts de l'Etat auprès :</v>
          </cell>
          <cell r="B1034">
            <v>2758354.898</v>
          </cell>
          <cell r="C1034">
            <v>2888528.3989999997</v>
          </cell>
          <cell r="D1034">
            <v>2989908.2760000001</v>
          </cell>
          <cell r="E1034">
            <v>3219034.4689999996</v>
          </cell>
          <cell r="F1034">
            <v>2630405.9720000005</v>
          </cell>
          <cell r="G1034">
            <v>3832628.2910000002</v>
          </cell>
          <cell r="H1034">
            <v>3155573.4440000001</v>
          </cell>
          <cell r="I1034">
            <v>3335650.7114599999</v>
          </cell>
          <cell r="J1034">
            <v>3715146.2080000001</v>
          </cell>
          <cell r="K1034">
            <v>4701866.3440000005</v>
          </cell>
          <cell r="L1034">
            <v>8143587</v>
          </cell>
          <cell r="M1034">
            <v>17700312</v>
          </cell>
          <cell r="N1034">
            <v>8906857</v>
          </cell>
        </row>
        <row r="1036">
          <cell r="A1036" t="str">
            <v>III. Endettement (I - II)</v>
          </cell>
          <cell r="B1036">
            <v>13729729.816</v>
          </cell>
          <cell r="C1036">
            <v>13779746.18</v>
          </cell>
          <cell r="D1036">
            <v>15409677.783999998</v>
          </cell>
          <cell r="E1036">
            <v>17288605.027999997</v>
          </cell>
          <cell r="F1036">
            <v>18419188.794999998</v>
          </cell>
          <cell r="G1036">
            <v>17171551.976999998</v>
          </cell>
          <cell r="H1036">
            <v>17687584.465000004</v>
          </cell>
          <cell r="I1036">
            <v>18676733.650049999</v>
          </cell>
          <cell r="J1036">
            <v>17702619.868999995</v>
          </cell>
          <cell r="K1036">
            <v>14423368.280000001</v>
          </cell>
          <cell r="L1036">
            <v>11774490</v>
          </cell>
          <cell r="M1036">
            <v>3235679</v>
          </cell>
          <cell r="N1036">
            <v>12488373</v>
          </cell>
        </row>
        <row r="1037">
          <cell r="A1037" t="str">
            <v xml:space="preserve">     - des Banques de dépôts</v>
          </cell>
          <cell r="B1037">
            <v>363150.446</v>
          </cell>
          <cell r="C1037">
            <v>460359.65</v>
          </cell>
          <cell r="D1037">
            <v>392404.96899999998</v>
          </cell>
          <cell r="E1037">
            <v>643075.43400000001</v>
          </cell>
          <cell r="F1037">
            <v>813632.33299999998</v>
          </cell>
          <cell r="G1037">
            <v>1826343.871</v>
          </cell>
          <cell r="H1037">
            <v>1379777.398</v>
          </cell>
          <cell r="I1037">
            <v>1296189.507</v>
          </cell>
          <cell r="J1037">
            <v>1408447.7620000001</v>
          </cell>
          <cell r="K1037">
            <v>1555653</v>
          </cell>
          <cell r="L1037">
            <v>1751858</v>
          </cell>
          <cell r="M1037">
            <v>2397916</v>
          </cell>
          <cell r="N1037">
            <v>2091704</v>
          </cell>
        </row>
        <row r="1040">
          <cell r="A1040" t="str">
            <v>III. Endettement (I - II)</v>
          </cell>
          <cell r="B1040">
            <v>13729729.816</v>
          </cell>
          <cell r="C1040">
            <v>13779746.18</v>
          </cell>
          <cell r="D1040">
            <v>15409677.783999998</v>
          </cell>
          <cell r="E1040">
            <v>17288605.027999997</v>
          </cell>
          <cell r="F1040">
            <v>18419188.794999998</v>
          </cell>
          <cell r="G1040">
            <v>17171551.976999998</v>
          </cell>
          <cell r="H1040">
            <v>17687584.465000004</v>
          </cell>
          <cell r="I1040">
            <v>18676733.650049999</v>
          </cell>
          <cell r="J1040">
            <v>17702619.868999995</v>
          </cell>
          <cell r="K1040">
            <v>14423368.280000001</v>
          </cell>
          <cell r="L1040">
            <v>11774490</v>
          </cell>
          <cell r="M1040">
            <v>3235679</v>
          </cell>
          <cell r="N1040">
            <v>12488373</v>
          </cell>
        </row>
        <row r="1041">
          <cell r="A1041" t="str">
            <v/>
          </cell>
        </row>
        <row r="1042">
          <cell r="A1042">
            <v>37764.390876041667</v>
          </cell>
        </row>
        <row r="1045">
          <cell r="A1045" t="str">
            <v/>
          </cell>
        </row>
        <row r="1046">
          <cell r="A1046">
            <v>37609.873506944445</v>
          </cell>
        </row>
        <row r="1071">
          <cell r="A1071" t="str">
            <v>BANQUE CENTRALE  DU CONGO</v>
          </cell>
        </row>
        <row r="1072">
          <cell r="A1072" t="str">
            <v xml:space="preserve">     DIRECTION    DES  ETUDES</v>
          </cell>
        </row>
        <row r="1073">
          <cell r="A1073" t="str">
            <v>BANQUE CENTRALE  DU CONGO</v>
          </cell>
          <cell r="C1073" t="str">
            <v>SITUATION    MONETAIRE    INTEGREE</v>
          </cell>
        </row>
        <row r="1074">
          <cell r="A1074" t="str">
            <v xml:space="preserve">     DIRECTION    DES  ETUDES</v>
          </cell>
          <cell r="D1074" t="str">
            <v>( en  FC )</v>
          </cell>
        </row>
        <row r="1075">
          <cell r="C1075" t="str">
            <v>SITUATION    MONETAIRE    INTEGREE</v>
          </cell>
        </row>
        <row r="1076">
          <cell r="D1076" t="str">
            <v>( en  FC )</v>
          </cell>
        </row>
        <row r="1078">
          <cell r="B1078">
            <v>1997</v>
          </cell>
          <cell r="H1078">
            <v>1998</v>
          </cell>
        </row>
        <row r="1079">
          <cell r="B1079" t="str">
            <v>Décembre</v>
          </cell>
          <cell r="C1079" t="str">
            <v>Janvier</v>
          </cell>
          <cell r="D1079" t="str">
            <v>Février</v>
          </cell>
          <cell r="E1079" t="str">
            <v>Mars</v>
          </cell>
          <cell r="F1079" t="str">
            <v>Avril</v>
          </cell>
          <cell r="G1079" t="str">
            <v>Mai</v>
          </cell>
          <cell r="H1079" t="str">
            <v>Juin</v>
          </cell>
          <cell r="I1079" t="str">
            <v>Juillet</v>
          </cell>
          <cell r="J1079" t="str">
            <v>Août</v>
          </cell>
          <cell r="K1079" t="str">
            <v>Septembre</v>
          </cell>
          <cell r="L1079" t="str">
            <v>Octobre</v>
          </cell>
          <cell r="M1079" t="str">
            <v>Novembre</v>
          </cell>
          <cell r="N1079" t="str">
            <v>Décembre</v>
          </cell>
        </row>
        <row r="1080">
          <cell r="B1080">
            <v>1997</v>
          </cell>
          <cell r="H1080">
            <v>1998</v>
          </cell>
        </row>
        <row r="1081">
          <cell r="B1081" t="str">
            <v>Décembre</v>
          </cell>
          <cell r="C1081" t="str">
            <v>Janvier</v>
          </cell>
          <cell r="D1081" t="str">
            <v>Février</v>
          </cell>
          <cell r="E1081" t="str">
            <v>Mars</v>
          </cell>
          <cell r="F1081" t="str">
            <v>Avril</v>
          </cell>
          <cell r="G1081" t="str">
            <v>Mai</v>
          </cell>
          <cell r="H1081" t="str">
            <v>Juin</v>
          </cell>
          <cell r="I1081" t="str">
            <v>Juillet</v>
          </cell>
          <cell r="J1081" t="str">
            <v>Août</v>
          </cell>
          <cell r="K1081" t="str">
            <v>Septembre</v>
          </cell>
          <cell r="L1081" t="str">
            <v>Octobre</v>
          </cell>
          <cell r="M1081" t="str">
            <v>Novembre</v>
          </cell>
          <cell r="N1081" t="str">
            <v>Décembre</v>
          </cell>
        </row>
        <row r="1082">
          <cell r="A1082" t="str">
            <v>COMPOSANTES</v>
          </cell>
        </row>
        <row r="1083">
          <cell r="A1083" t="str">
            <v>DISPONIBILITE MONETAIRE (M1)</v>
          </cell>
          <cell r="B1083">
            <v>18557221.856999997</v>
          </cell>
          <cell r="C1083">
            <v>20644311.848999999</v>
          </cell>
          <cell r="D1083">
            <v>22582343.618999999</v>
          </cell>
          <cell r="E1083">
            <v>25553063.495000001</v>
          </cell>
          <cell r="F1083">
            <v>28192212.789000001</v>
          </cell>
          <cell r="G1083">
            <v>30833097.489</v>
          </cell>
          <cell r="H1083">
            <v>34232954.726999998</v>
          </cell>
          <cell r="I1083">
            <v>37012379.442999996</v>
          </cell>
          <cell r="J1083">
            <v>36783316.512450002</v>
          </cell>
          <cell r="K1083">
            <v>35916149.363000005</v>
          </cell>
          <cell r="L1083">
            <v>36854351</v>
          </cell>
          <cell r="M1083">
            <v>0</v>
          </cell>
          <cell r="N1083">
            <v>0</v>
          </cell>
        </row>
        <row r="1084">
          <cell r="A1084" t="str">
            <v xml:space="preserve">     CIRCULATION FIDUCAIRE</v>
          </cell>
          <cell r="B1084">
            <v>15962788.909999998</v>
          </cell>
          <cell r="C1084">
            <v>17756382.151000001</v>
          </cell>
          <cell r="D1084">
            <v>19639828.948999997</v>
          </cell>
          <cell r="E1084">
            <v>21853323.960000001</v>
          </cell>
          <cell r="F1084">
            <v>24815031.405000001</v>
          </cell>
          <cell r="G1084">
            <v>26482577.335999999</v>
          </cell>
          <cell r="H1084">
            <v>29764564.851</v>
          </cell>
          <cell r="I1084">
            <v>30527124.968109999</v>
          </cell>
          <cell r="J1084">
            <v>30672357.359999999</v>
          </cell>
          <cell r="K1084">
            <v>29950667.195000004</v>
          </cell>
          <cell r="L1084">
            <v>29796004</v>
          </cell>
          <cell r="M1084">
            <v>0</v>
          </cell>
          <cell r="N1084">
            <v>0</v>
          </cell>
        </row>
        <row r="1085">
          <cell r="A1085" t="str">
            <v xml:space="preserve">      Dépôts à vue MN</v>
          </cell>
          <cell r="B1085">
            <v>2594432.9470000002</v>
          </cell>
          <cell r="C1085">
            <v>2887929.6979999994</v>
          </cell>
          <cell r="D1085">
            <v>2942514.6700000004</v>
          </cell>
          <cell r="E1085">
            <v>3699739.5349999997</v>
          </cell>
          <cell r="F1085">
            <v>3377181.3839999996</v>
          </cell>
          <cell r="G1085">
            <v>4350520.1529999999</v>
          </cell>
          <cell r="H1085">
            <v>4468389.8760000002</v>
          </cell>
          <cell r="I1085">
            <v>6485254.4748899993</v>
          </cell>
          <cell r="J1085">
            <v>6110959.1524499999</v>
          </cell>
          <cell r="K1085">
            <v>5965482.1679999996</v>
          </cell>
          <cell r="L1085">
            <v>7058347</v>
          </cell>
          <cell r="M1085">
            <v>0</v>
          </cell>
          <cell r="N1085">
            <v>0</v>
          </cell>
        </row>
        <row r="1086">
          <cell r="A1086" t="str">
            <v/>
          </cell>
          <cell r="B1086" t="str">
            <v/>
          </cell>
          <cell r="C1086" t="str">
            <v/>
          </cell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K1086" t="str">
            <v/>
          </cell>
          <cell r="L1086" t="str">
            <v/>
          </cell>
          <cell r="M1086" t="str">
            <v/>
          </cell>
          <cell r="N1086" t="str">
            <v/>
          </cell>
        </row>
        <row r="1087">
          <cell r="A1087" t="str">
            <v xml:space="preserve">      Dépôts à vue MN</v>
          </cell>
          <cell r="B1087">
            <v>2594432.9470000002</v>
          </cell>
          <cell r="C1087">
            <v>2887929.6979999994</v>
          </cell>
          <cell r="D1087">
            <v>2942514.6700000004</v>
          </cell>
          <cell r="E1087">
            <v>3699739.5349999997</v>
          </cell>
          <cell r="F1087">
            <v>3377181.3839999996</v>
          </cell>
          <cell r="G1087">
            <v>4350520.1529999999</v>
          </cell>
          <cell r="H1087">
            <v>4468389.8760000002</v>
          </cell>
          <cell r="I1087">
            <v>6485254.4748899993</v>
          </cell>
          <cell r="J1087">
            <v>6110959.1524499999</v>
          </cell>
          <cell r="K1087">
            <v>5965482.1679999996</v>
          </cell>
          <cell r="L1087">
            <v>7058347</v>
          </cell>
          <cell r="M1087">
            <v>8060192</v>
          </cell>
          <cell r="N1087">
            <v>10753758</v>
          </cell>
        </row>
        <row r="1088">
          <cell r="A1088" t="str">
            <v>QUASI - MONNAIES</v>
          </cell>
          <cell r="B1088">
            <v>5000842.1359999999</v>
          </cell>
          <cell r="C1088">
            <v>4875782.2630000003</v>
          </cell>
          <cell r="D1088">
            <v>4820172.24</v>
          </cell>
          <cell r="E1088">
            <v>5779772.9570000004</v>
          </cell>
          <cell r="F1088">
            <v>5236669.0379999997</v>
          </cell>
          <cell r="G1088">
            <v>32914009.456</v>
          </cell>
          <cell r="H1088">
            <v>32524070.611000001</v>
          </cell>
          <cell r="I1088">
            <v>27167315.293540001</v>
          </cell>
          <cell r="J1088">
            <v>33027959.790000003</v>
          </cell>
          <cell r="K1088">
            <v>34334923.666999996</v>
          </cell>
          <cell r="L1088">
            <v>34915933</v>
          </cell>
          <cell r="M1088">
            <v>0</v>
          </cell>
          <cell r="N1088">
            <v>0</v>
          </cell>
        </row>
        <row r="1089">
          <cell r="A1089" t="str">
            <v xml:space="preserve">     Dépôts à terme en MN</v>
          </cell>
          <cell r="B1089">
            <v>358.23599999999999</v>
          </cell>
          <cell r="C1089">
            <v>4123.9740000000002</v>
          </cell>
          <cell r="D1089">
            <v>18596.653000000002</v>
          </cell>
          <cell r="E1089">
            <v>4466.0779999999995</v>
          </cell>
          <cell r="F1089">
            <v>46121.882999999994</v>
          </cell>
          <cell r="G1089">
            <v>19062.079000000002</v>
          </cell>
          <cell r="H1089">
            <v>84205.850999999995</v>
          </cell>
          <cell r="I1089">
            <v>9632.8960000000006</v>
          </cell>
          <cell r="J1089">
            <v>6975</v>
          </cell>
          <cell r="K1089">
            <v>14748</v>
          </cell>
          <cell r="L1089">
            <v>102828</v>
          </cell>
          <cell r="M1089">
            <v>0</v>
          </cell>
          <cell r="N1089">
            <v>0</v>
          </cell>
        </row>
        <row r="1090">
          <cell r="A1090" t="str">
            <v xml:space="preserve">     Dépôts en dévises</v>
          </cell>
          <cell r="B1090">
            <v>3446144.5289999996</v>
          </cell>
          <cell r="C1090">
            <v>3288486.3210000005</v>
          </cell>
          <cell r="D1090">
            <v>3385727.7069999999</v>
          </cell>
          <cell r="E1090">
            <v>4131455.0449999999</v>
          </cell>
          <cell r="F1090">
            <v>3678531.4129999997</v>
          </cell>
          <cell r="G1090">
            <v>23330617.728</v>
          </cell>
          <cell r="H1090">
            <v>23938125.726999998</v>
          </cell>
          <cell r="I1090">
            <v>20457068.133539997</v>
          </cell>
          <cell r="J1090">
            <v>24634250.136000004</v>
          </cell>
          <cell r="K1090">
            <v>25526667.991999999</v>
          </cell>
          <cell r="L1090">
            <v>26044044</v>
          </cell>
          <cell r="M1090">
            <v>0</v>
          </cell>
          <cell r="N1090">
            <v>0</v>
          </cell>
        </row>
        <row r="1091">
          <cell r="A1091" t="str">
            <v xml:space="preserve">     Provisions p. importations</v>
          </cell>
          <cell r="B1091">
            <v>1554339.371</v>
          </cell>
          <cell r="C1091">
            <v>1583171.9680000001</v>
          </cell>
          <cell r="D1091">
            <v>1415847.8800000001</v>
          </cell>
          <cell r="E1091">
            <v>1643851.834</v>
          </cell>
          <cell r="F1091">
            <v>1512015.7420000001</v>
          </cell>
          <cell r="G1091">
            <v>9564329.6490000002</v>
          </cell>
          <cell r="H1091">
            <v>8501739.0330000017</v>
          </cell>
          <cell r="I1091">
            <v>6700614.2640000004</v>
          </cell>
          <cell r="J1091">
            <v>8386734.6540000001</v>
          </cell>
          <cell r="K1091">
            <v>8793507.6750000007</v>
          </cell>
          <cell r="L1091">
            <v>8769061</v>
          </cell>
          <cell r="M1091">
            <v>0</v>
          </cell>
          <cell r="N1091">
            <v>0</v>
          </cell>
        </row>
        <row r="1092">
          <cell r="A1092" t="str">
            <v xml:space="preserve">     Dépôts en dévises</v>
          </cell>
          <cell r="B1092">
            <v>3446144.5289999996</v>
          </cell>
          <cell r="C1092">
            <v>3288486.3210000005</v>
          </cell>
          <cell r="D1092">
            <v>3385727.7069999999</v>
          </cell>
          <cell r="E1092">
            <v>4131455.0449999999</v>
          </cell>
          <cell r="F1092">
            <v>3678531.4129999997</v>
          </cell>
          <cell r="G1092">
            <v>23330617.728</v>
          </cell>
          <cell r="H1092">
            <v>23938125.726999998</v>
          </cell>
          <cell r="I1092">
            <v>20457068.133539997</v>
          </cell>
          <cell r="J1092">
            <v>24634250.136000004</v>
          </cell>
          <cell r="K1092">
            <v>25526667.991999999</v>
          </cell>
          <cell r="L1092">
            <v>26044044</v>
          </cell>
          <cell r="M1092">
            <v>27147000</v>
          </cell>
          <cell r="N1092">
            <v>27033713</v>
          </cell>
        </row>
        <row r="1093">
          <cell r="A1093" t="str">
            <v>MASSE MONETAIRE (M2)</v>
          </cell>
          <cell r="B1093">
            <v>23558063.992999997</v>
          </cell>
          <cell r="C1093">
            <v>25520094.112</v>
          </cell>
          <cell r="D1093">
            <v>27402515.858999997</v>
          </cell>
          <cell r="E1093">
            <v>31332836.452</v>
          </cell>
          <cell r="F1093">
            <v>33428881.827</v>
          </cell>
          <cell r="G1093">
            <v>63747106.944999993</v>
          </cell>
          <cell r="H1093">
            <v>66757025.338</v>
          </cell>
          <cell r="I1093">
            <v>64179694.73653999</v>
          </cell>
          <cell r="J1093">
            <v>69811276.302450001</v>
          </cell>
          <cell r="K1093">
            <v>70251073.030000001</v>
          </cell>
          <cell r="L1093">
            <v>71770284</v>
          </cell>
          <cell r="M1093">
            <v>0</v>
          </cell>
          <cell r="N1093">
            <v>0</v>
          </cell>
        </row>
        <row r="1094">
          <cell r="A1094" t="str">
            <v>DIRECTION DES ETUDES</v>
          </cell>
        </row>
        <row r="1095">
          <cell r="A1095" t="str">
            <v>CONTREPARTIES</v>
          </cell>
          <cell r="B1095">
            <v>23558063.992999997</v>
          </cell>
          <cell r="C1095">
            <v>25520094.112</v>
          </cell>
          <cell r="D1095">
            <v>27402515.858999997</v>
          </cell>
          <cell r="E1095">
            <v>31332836.452</v>
          </cell>
          <cell r="F1095">
            <v>33428881.827</v>
          </cell>
          <cell r="G1095">
            <v>63747106.944999993</v>
          </cell>
          <cell r="H1095">
            <v>66757025.338</v>
          </cell>
          <cell r="I1095">
            <v>64179694.73653999</v>
          </cell>
          <cell r="J1095">
            <v>69811276.302450001</v>
          </cell>
          <cell r="K1095">
            <v>70251073.030000001</v>
          </cell>
          <cell r="L1095">
            <v>71770284</v>
          </cell>
          <cell r="M1095">
            <v>72906122</v>
          </cell>
          <cell r="N1095">
            <v>76094587</v>
          </cell>
        </row>
        <row r="1096">
          <cell r="B1096" t="str">
            <v>( en millions de ZRN )</v>
          </cell>
        </row>
        <row r="1097">
          <cell r="A1097" t="str">
            <v>AVOIRS EXTERIEURS NETS</v>
          </cell>
          <cell r="B1097">
            <v>-23077857.465000004</v>
          </cell>
          <cell r="C1097">
            <v>-23127095.231999997</v>
          </cell>
          <cell r="D1097">
            <v>-22961392.563950002</v>
          </cell>
          <cell r="E1097">
            <v>-21812488.509999998</v>
          </cell>
          <cell r="F1097">
            <v>-21912663.858999997</v>
          </cell>
          <cell r="G1097">
            <v>-152631110.204</v>
          </cell>
          <cell r="H1097">
            <v>-133741986.41599999</v>
          </cell>
          <cell r="I1097">
            <v>-102990484.96370001</v>
          </cell>
          <cell r="J1097">
            <v>-137868172.47429001</v>
          </cell>
          <cell r="K1097">
            <v>-141181031.35300004</v>
          </cell>
          <cell r="L1097">
            <v>-143914032</v>
          </cell>
          <cell r="M1097">
            <v>0</v>
          </cell>
          <cell r="N1097">
            <v>0</v>
          </cell>
        </row>
        <row r="1098">
          <cell r="A1098" t="str">
            <v>CREDITS INTERIEURS</v>
          </cell>
          <cell r="B1098">
            <v>16677832.891999999</v>
          </cell>
          <cell r="C1098">
            <v>16558370.081</v>
          </cell>
          <cell r="D1098">
            <v>18490166.600999996</v>
          </cell>
          <cell r="E1098">
            <v>21016538.824999996</v>
          </cell>
          <cell r="F1098">
            <v>22521903.068999998</v>
          </cell>
          <cell r="G1098">
            <v>25666332.634</v>
          </cell>
          <cell r="H1098">
            <v>29612275.707000002</v>
          </cell>
          <cell r="I1098">
            <v>29417055.927099995</v>
          </cell>
          <cell r="J1098">
            <v>30627091.244999997</v>
          </cell>
          <cell r="K1098">
            <v>28120389.553999998</v>
          </cell>
          <cell r="L1098">
            <v>26085284</v>
          </cell>
          <cell r="M1098">
            <v>0</v>
          </cell>
          <cell r="N1098">
            <v>0</v>
          </cell>
        </row>
        <row r="1099">
          <cell r="A1099" t="str">
            <v xml:space="preserve">          Créances nettes s/l'Etat</v>
          </cell>
          <cell r="B1099">
            <v>13729729.816</v>
          </cell>
          <cell r="C1099">
            <v>13779746.18</v>
          </cell>
          <cell r="D1099">
            <v>15409677.783999998</v>
          </cell>
          <cell r="E1099">
            <v>17288605.027999997</v>
          </cell>
          <cell r="F1099">
            <v>18419188.794999998</v>
          </cell>
          <cell r="G1099">
            <v>17171551.976999998</v>
          </cell>
          <cell r="H1099">
            <v>17687584.465000004</v>
          </cell>
          <cell r="I1099">
            <v>18676733.650049999</v>
          </cell>
          <cell r="J1099">
            <v>17702619.868999995</v>
          </cell>
          <cell r="K1099">
            <v>14423368.280000001</v>
          </cell>
          <cell r="L1099">
            <v>11774490</v>
          </cell>
          <cell r="M1099">
            <v>0</v>
          </cell>
          <cell r="N1099">
            <v>0</v>
          </cell>
        </row>
        <row r="1100">
          <cell r="A1100" t="str">
            <v xml:space="preserve">           Crédits à l'économie</v>
          </cell>
          <cell r="B1100">
            <v>2948103.0759999999</v>
          </cell>
          <cell r="C1100">
            <v>2778623.9009999996</v>
          </cell>
          <cell r="D1100">
            <v>3080488.8169999998</v>
          </cell>
          <cell r="E1100">
            <v>3727933.7969999998</v>
          </cell>
          <cell r="F1100">
            <v>4102714.2739999997</v>
          </cell>
          <cell r="G1100">
            <v>8494780.6570000015</v>
          </cell>
          <cell r="H1100">
            <v>11924691.242000001</v>
          </cell>
          <cell r="I1100">
            <v>10740322.277049998</v>
          </cell>
          <cell r="J1100">
            <v>12924471.376</v>
          </cell>
          <cell r="K1100">
            <v>13697021.273999998</v>
          </cell>
          <cell r="L1100">
            <v>14310794</v>
          </cell>
          <cell r="M1100">
            <v>0</v>
          </cell>
          <cell r="N1100">
            <v>0</v>
          </cell>
        </row>
        <row r="1101">
          <cell r="A1101" t="str">
            <v xml:space="preserve">          Créances nettes s/l'Etat</v>
          </cell>
          <cell r="B1101">
            <v>13729729.816</v>
          </cell>
          <cell r="C1101">
            <v>13779746.18</v>
          </cell>
          <cell r="D1101">
            <v>15409677.783999998</v>
          </cell>
          <cell r="E1101">
            <v>17288605.027999997</v>
          </cell>
          <cell r="F1101">
            <v>18419188.794999998</v>
          </cell>
          <cell r="G1101">
            <v>17171551.976999998</v>
          </cell>
          <cell r="H1101">
            <v>17687584.465000004</v>
          </cell>
          <cell r="I1101">
            <v>18676733.650049999</v>
          </cell>
          <cell r="J1101">
            <v>17702619.868999995</v>
          </cell>
          <cell r="K1101">
            <v>14423368.280000001</v>
          </cell>
          <cell r="L1101">
            <v>11774490</v>
          </cell>
          <cell r="M1101">
            <v>3235679</v>
          </cell>
          <cell r="N1101">
            <v>12488373</v>
          </cell>
        </row>
        <row r="1102">
          <cell r="A1102" t="str">
            <v>COMPTES DU CAPITAL</v>
          </cell>
          <cell r="B1102">
            <v>5723510.1069999989</v>
          </cell>
          <cell r="C1102">
            <v>5374403.4349999996</v>
          </cell>
          <cell r="D1102">
            <v>6392803.0460000001</v>
          </cell>
          <cell r="E1102">
            <v>6642799.118999999</v>
          </cell>
          <cell r="F1102">
            <v>5703519.8430000003</v>
          </cell>
          <cell r="G1102">
            <v>37897035.951999992</v>
          </cell>
          <cell r="H1102">
            <v>36875337.031000003</v>
          </cell>
          <cell r="I1102">
            <v>28152558.019529995</v>
          </cell>
          <cell r="J1102">
            <v>34299930.122550003</v>
          </cell>
          <cell r="K1102">
            <v>34995721.859999992</v>
          </cell>
          <cell r="L1102">
            <v>35026458.5</v>
          </cell>
          <cell r="M1102">
            <v>0</v>
          </cell>
          <cell r="N1102">
            <v>0</v>
          </cell>
        </row>
        <row r="1103">
          <cell r="A1103" t="str">
            <v>COMPTES DE REEVALUATION</v>
          </cell>
          <cell r="B1103">
            <v>-17557207.332999997</v>
          </cell>
          <cell r="C1103">
            <v>-17557220.901000001</v>
          </cell>
          <cell r="D1103">
            <v>-17564370.835000001</v>
          </cell>
          <cell r="E1103">
            <v>-17293919.210000001</v>
          </cell>
          <cell r="F1103">
            <v>-17397258.490000002</v>
          </cell>
          <cell r="G1103">
            <v>-116317675.52899998</v>
          </cell>
          <cell r="H1103">
            <v>-104191685.61100003</v>
          </cell>
          <cell r="I1103">
            <v>-82213089.819089949</v>
          </cell>
          <cell r="J1103">
            <v>-105567441.02719998</v>
          </cell>
          <cell r="K1103">
            <v>-109032382.43700004</v>
          </cell>
          <cell r="L1103">
            <v>-108938258</v>
          </cell>
          <cell r="M1103">
            <v>0</v>
          </cell>
          <cell r="N1103">
            <v>0</v>
          </cell>
        </row>
        <row r="1104">
          <cell r="A1104" t="str">
            <v>FONDS DE CONTREPARTIE</v>
          </cell>
          <cell r="B1104">
            <v>7.0000000000000001E-3</v>
          </cell>
          <cell r="C1104">
            <v>7.0000000000000001E-3</v>
          </cell>
          <cell r="D1104">
            <v>7.0000000000000001E-3</v>
          </cell>
          <cell r="E1104">
            <v>7.0000000000000001E-3</v>
          </cell>
          <cell r="F1104">
            <v>7.0000000000000001E-3</v>
          </cell>
          <cell r="G1104">
            <v>7.0000000000000001E-3</v>
          </cell>
          <cell r="H1104">
            <v>7.0000000000000001E-3</v>
          </cell>
          <cell r="I1104">
            <v>6.8499999999999993E-3</v>
          </cell>
          <cell r="J1104">
            <v>6.8499999999999993E-3</v>
          </cell>
          <cell r="K1104">
            <v>7.0000000000000001E-3</v>
          </cell>
          <cell r="L1104">
            <v>0</v>
          </cell>
          <cell r="M1104">
            <v>0</v>
          </cell>
          <cell r="N1104">
            <v>0</v>
          </cell>
        </row>
        <row r="1105">
          <cell r="A1105" t="str">
            <v>AUTRES POSTES NETS</v>
          </cell>
          <cell r="B1105">
            <v>-18124391.346999995</v>
          </cell>
          <cell r="C1105">
            <v>-19906001.803999998</v>
          </cell>
          <cell r="D1105">
            <v>-20702174.039999999</v>
          </cell>
          <cell r="E1105">
            <v>-21477666.052999996</v>
          </cell>
          <cell r="F1105">
            <v>-21125903.976999998</v>
          </cell>
          <cell r="G1105">
            <v>-112291244.94500001</v>
          </cell>
          <cell r="H1105">
            <v>-103570387.47399999</v>
          </cell>
          <cell r="I1105">
            <v>-83692591.980690002</v>
          </cell>
          <cell r="J1105">
            <v>-105784846.63424</v>
          </cell>
          <cell r="K1105">
            <v>-109275054.259</v>
          </cell>
          <cell r="L1105">
            <v>-115687232.5</v>
          </cell>
          <cell r="M1105">
            <v>0</v>
          </cell>
          <cell r="N1105">
            <v>0</v>
          </cell>
        </row>
        <row r="1106">
          <cell r="A1106" t="str">
            <v>FONDS DE CONTREPARTIE</v>
          </cell>
          <cell r="B1106">
            <v>7.0000000000000001E-3</v>
          </cell>
          <cell r="C1106">
            <v>7.0000000000000001E-3</v>
          </cell>
          <cell r="D1106">
            <v>7.0000000000000001E-3</v>
          </cell>
          <cell r="E1106">
            <v>7.0000000000000001E-3</v>
          </cell>
          <cell r="F1106">
            <v>7.0000000000000001E-3</v>
          </cell>
          <cell r="G1106">
            <v>7.0000000000000001E-3</v>
          </cell>
          <cell r="H1106">
            <v>7.0000000000000001E-3</v>
          </cell>
          <cell r="I1106">
            <v>6.8499999999999993E-3</v>
          </cell>
          <cell r="J1106">
            <v>6.8499999999999993E-3</v>
          </cell>
          <cell r="K1106">
            <v>7.0000000000000001E-3</v>
          </cell>
          <cell r="L1106">
            <v>0</v>
          </cell>
          <cell r="M1106">
            <v>0</v>
          </cell>
          <cell r="N1106">
            <v>0</v>
          </cell>
        </row>
        <row r="1107">
          <cell r="A1107" t="str">
            <v>AUTRES POSTES NETS</v>
          </cell>
          <cell r="B1107">
            <v>-18124391.346999995</v>
          </cell>
          <cell r="C1107">
            <v>-19906001.803999998</v>
          </cell>
          <cell r="D1107">
            <v>-20702174.039999999</v>
          </cell>
          <cell r="E1107">
            <v>-21477666.052999996</v>
          </cell>
          <cell r="F1107">
            <v>-21125903.976999998</v>
          </cell>
          <cell r="G1107">
            <v>-112291244.94500001</v>
          </cell>
          <cell r="H1107">
            <v>-103570387.47399999</v>
          </cell>
          <cell r="I1107">
            <v>-83692591.980690002</v>
          </cell>
          <cell r="J1107">
            <v>-105784846.63424</v>
          </cell>
          <cell r="K1107">
            <v>-109275054.259</v>
          </cell>
          <cell r="L1107">
            <v>-115687232.5</v>
          </cell>
          <cell r="M1107">
            <v>-117810917.40000002</v>
          </cell>
          <cell r="N1107">
            <v>-108319815</v>
          </cell>
        </row>
        <row r="1108">
          <cell r="A1108" t="str">
            <v xml:space="preserve">     - de la  Banque Centrale du Congo</v>
          </cell>
          <cell r="C1108">
            <v>137202.13100000098</v>
          </cell>
          <cell r="D1108">
            <v>1621630.4409999996</v>
          </cell>
          <cell r="E1108">
            <v>2067606.2659999989</v>
          </cell>
          <cell r="F1108">
            <v>540304.24199999869</v>
          </cell>
          <cell r="G1108">
            <v>-99975.976999998093</v>
          </cell>
          <cell r="H1108">
            <v>-198674.84899999946</v>
          </cell>
          <cell r="I1108">
            <v>1074549.8335100003</v>
          </cell>
          <cell r="J1108">
            <v>-669932.98051000386</v>
          </cell>
          <cell r="K1108">
            <v>16388129.773800002</v>
          </cell>
          <cell r="L1108">
            <v>590331.3759999983</v>
          </cell>
          <cell r="M1108">
            <v>678222</v>
          </cell>
          <cell r="N1108">
            <v>396443</v>
          </cell>
        </row>
        <row r="1109">
          <cell r="A1109" t="str">
            <v xml:space="preserve">     - de la Banque Centrale du Congo</v>
          </cell>
          <cell r="C1109">
            <v>32964.296999999788</v>
          </cell>
          <cell r="D1109">
            <v>169334.55800000019</v>
          </cell>
          <cell r="E1109">
            <v>-21544.272000000346</v>
          </cell>
          <cell r="F1109">
            <v>-759185.39599999925</v>
          </cell>
          <cell r="G1109">
            <v>189510.78099999973</v>
          </cell>
          <cell r="H1109">
            <v>-230488.37399999984</v>
          </cell>
          <cell r="I1109">
            <v>263665.15845999937</v>
          </cell>
          <cell r="J1109">
            <v>267237.24154000031</v>
          </cell>
          <cell r="K1109">
            <v>2915543.4994000006</v>
          </cell>
          <cell r="L1109">
            <v>3245515.6559999995</v>
          </cell>
          <cell r="M1109">
            <v>8910667</v>
          </cell>
          <cell r="N1109">
            <v>-8487243</v>
          </cell>
        </row>
        <row r="1110">
          <cell r="A1110" t="str">
            <v xml:space="preserve">     - des Banques de dépôts</v>
          </cell>
          <cell r="C1110">
            <v>97209.204000000027</v>
          </cell>
          <cell r="D1110">
            <v>-67954.681000000041</v>
          </cell>
          <cell r="E1110">
            <v>250670.46500000003</v>
          </cell>
          <cell r="F1110">
            <v>170556.89899999998</v>
          </cell>
          <cell r="G1110">
            <v>1012711.5380000001</v>
          </cell>
          <cell r="H1110">
            <v>-446566.473</v>
          </cell>
          <cell r="I1110">
            <v>-83587.891000000061</v>
          </cell>
          <cell r="J1110">
            <v>112258.25500000012</v>
          </cell>
          <cell r="K1110">
            <v>1414808.2238</v>
          </cell>
          <cell r="L1110">
            <v>196205</v>
          </cell>
          <cell r="M1110">
            <v>646058</v>
          </cell>
          <cell r="N1110">
            <v>-306212</v>
          </cell>
        </row>
        <row r="1111">
          <cell r="A1111" t="str">
            <v>II. Dépôts de l'Etat auprès :</v>
          </cell>
          <cell r="B1111" t="str">
            <v/>
          </cell>
          <cell r="C1111">
            <v>130173.50099999981</v>
          </cell>
          <cell r="D1111">
            <v>101379.87700000015</v>
          </cell>
          <cell r="E1111">
            <v>229126.19299999968</v>
          </cell>
          <cell r="F1111">
            <v>-588628.49699999928</v>
          </cell>
          <cell r="G1111">
            <v>1202222.3189999997</v>
          </cell>
          <cell r="H1111">
            <v>-677054.84699999983</v>
          </cell>
          <cell r="I1111">
            <v>180077.2674599993</v>
          </cell>
          <cell r="J1111">
            <v>379495.49654000043</v>
          </cell>
          <cell r="K1111">
            <v>4330351.7232000008</v>
          </cell>
          <cell r="L1111">
            <v>3441720.6559999995</v>
          </cell>
          <cell r="M1111">
            <v>9556725</v>
          </cell>
          <cell r="N1111">
            <v>-8793455</v>
          </cell>
        </row>
        <row r="1113">
          <cell r="A1113" t="str">
            <v>III. Endettement (I - II)</v>
          </cell>
          <cell r="B1113" t="str">
            <v/>
          </cell>
          <cell r="C1113">
            <v>50016.364000001166</v>
          </cell>
          <cell r="D1113">
            <v>1629931.6039999996</v>
          </cell>
          <cell r="E1113">
            <v>1878927.2439999992</v>
          </cell>
          <cell r="F1113">
            <v>1130583.7669999979</v>
          </cell>
          <cell r="G1113">
            <v>-1247636.8179999976</v>
          </cell>
          <cell r="H1113">
            <v>516032.48800000036</v>
          </cell>
          <cell r="I1113">
            <v>989149.1850500009</v>
          </cell>
          <cell r="J1113">
            <v>-974113.7810500043</v>
          </cell>
          <cell r="K1113">
            <v>12653106.293100003</v>
          </cell>
          <cell r="L1113">
            <v>-2648878.2800000012</v>
          </cell>
          <cell r="M1113">
            <v>-8538811</v>
          </cell>
          <cell r="N1113">
            <v>9252694</v>
          </cell>
        </row>
        <row r="1114">
          <cell r="A1114" t="str">
            <v xml:space="preserve">     - des Banques de dépôts</v>
          </cell>
          <cell r="C1114">
            <v>97209.204000000027</v>
          </cell>
          <cell r="D1114">
            <v>-67954.681000000041</v>
          </cell>
          <cell r="E1114">
            <v>250670.46500000003</v>
          </cell>
          <cell r="F1114">
            <v>170556.89899999998</v>
          </cell>
          <cell r="G1114">
            <v>1012711.5380000001</v>
          </cell>
          <cell r="H1114">
            <v>-446566.473</v>
          </cell>
          <cell r="I1114">
            <v>-83587.891000000061</v>
          </cell>
          <cell r="J1114">
            <v>112258.25500000012</v>
          </cell>
          <cell r="K1114">
            <v>1414808.2238</v>
          </cell>
          <cell r="L1114">
            <v>196205</v>
          </cell>
          <cell r="M1114">
            <v>646058</v>
          </cell>
          <cell r="N1114">
            <v>-306212</v>
          </cell>
        </row>
        <row r="1117">
          <cell r="A1117" t="str">
            <v>III. Endettement (I - II)</v>
          </cell>
          <cell r="C1117">
            <v>50016.364000001166</v>
          </cell>
          <cell r="D1117">
            <v>1629931.6039999996</v>
          </cell>
          <cell r="E1117">
            <v>1878927.2439999992</v>
          </cell>
          <cell r="F1117">
            <v>1130583.7669999979</v>
          </cell>
          <cell r="G1117">
            <v>-1247636.8179999976</v>
          </cell>
          <cell r="H1117">
            <v>516032.48800000036</v>
          </cell>
          <cell r="I1117">
            <v>989149.1850500009</v>
          </cell>
          <cell r="J1117">
            <v>-974113.7810500043</v>
          </cell>
          <cell r="K1117">
            <v>12653106.293100003</v>
          </cell>
          <cell r="L1117">
            <v>-2648878.2800000012</v>
          </cell>
          <cell r="M1117">
            <v>-8538811</v>
          </cell>
          <cell r="N1117">
            <v>9252694</v>
          </cell>
        </row>
        <row r="1118">
          <cell r="A1118" t="str">
            <v/>
          </cell>
        </row>
        <row r="1119">
          <cell r="A1119">
            <v>37764.390876041667</v>
          </cell>
        </row>
        <row r="1122">
          <cell r="A1122" t="str">
            <v/>
          </cell>
        </row>
        <row r="1123">
          <cell r="A1123">
            <v>37609.873506944445</v>
          </cell>
        </row>
        <row r="1146">
          <cell r="A1146">
            <v>37224.819686689814</v>
          </cell>
          <cell r="B1146" t="str">
            <v/>
          </cell>
        </row>
        <row r="1148">
          <cell r="A1148">
            <v>37558.878196064812</v>
          </cell>
          <cell r="B1148" t="str">
            <v/>
          </cell>
        </row>
        <row r="1153">
          <cell r="A1153" t="str">
            <v>BULLETIN MENSUEL DE  STATISTIQUES</v>
          </cell>
        </row>
        <row r="1155">
          <cell r="A1155" t="str">
            <v>BULLETIN MENSUEL DE  STATISTIQUES</v>
          </cell>
        </row>
        <row r="1160">
          <cell r="A1160" t="str">
            <v>MOIS   DE  SEPTEMBRE  2001</v>
          </cell>
        </row>
        <row r="1162">
          <cell r="A1162" t="str">
            <v>MOIS   DE  SEPTEMBRE  2001</v>
          </cell>
        </row>
        <row r="1166">
          <cell r="A1166" t="str">
            <v/>
          </cell>
        </row>
        <row r="1168">
          <cell r="A1168" t="str">
            <v/>
          </cell>
        </row>
        <row r="1170">
          <cell r="A1170" t="str">
            <v>BANQUE CENTRALE  DU CONGO</v>
          </cell>
        </row>
        <row r="1171">
          <cell r="A1171" t="str">
            <v xml:space="preserve">     DIRECTION    DES  ETUDES</v>
          </cell>
        </row>
        <row r="1172">
          <cell r="A1172" t="str">
            <v/>
          </cell>
          <cell r="C1172" t="str">
            <v>SITUATION    MONETAIRE    INTEGREE</v>
          </cell>
        </row>
        <row r="1173">
          <cell r="D1173" t="str">
            <v>( en  FC )</v>
          </cell>
        </row>
        <row r="1174">
          <cell r="A1174" t="str">
            <v/>
          </cell>
        </row>
        <row r="1175">
          <cell r="A1175" t="str">
            <v xml:space="preserve">     DIRECTION    DES  ETUDES</v>
          </cell>
        </row>
        <row r="1176">
          <cell r="C1176" t="str">
            <v>SITUATION    MONETAIRE    INTEGREE</v>
          </cell>
        </row>
        <row r="1177">
          <cell r="B1177">
            <v>1997</v>
          </cell>
          <cell r="D1177" t="str">
            <v>( en  FC )</v>
          </cell>
          <cell r="H1177">
            <v>1998</v>
          </cell>
        </row>
        <row r="1178">
          <cell r="B1178" t="str">
            <v>Décembre</v>
          </cell>
          <cell r="C1178" t="str">
            <v>Janvier</v>
          </cell>
          <cell r="D1178" t="str">
            <v>Février</v>
          </cell>
          <cell r="E1178" t="str">
            <v>Mars</v>
          </cell>
          <cell r="F1178" t="str">
            <v>Avril</v>
          </cell>
          <cell r="G1178" t="str">
            <v>Mai</v>
          </cell>
          <cell r="H1178" t="str">
            <v>Juin</v>
          </cell>
          <cell r="I1178" t="str">
            <v>Juillet</v>
          </cell>
          <cell r="J1178" t="str">
            <v>Août</v>
          </cell>
          <cell r="K1178" t="str">
            <v>Septembre</v>
          </cell>
          <cell r="L1178" t="str">
            <v>Octobre</v>
          </cell>
          <cell r="M1178" t="str">
            <v>Novembre</v>
          </cell>
          <cell r="N1178" t="str">
            <v>Décembre</v>
          </cell>
        </row>
        <row r="1181">
          <cell r="A1181" t="str">
            <v>COMPOSANTES</v>
          </cell>
          <cell r="B1181">
            <v>1997</v>
          </cell>
          <cell r="H1181">
            <v>1998</v>
          </cell>
        </row>
        <row r="1182">
          <cell r="A1182" t="str">
            <v>DISPONIBILITE MONETAIRE (M1)</v>
          </cell>
          <cell r="B1182">
            <v>18557221.856999997</v>
          </cell>
          <cell r="C1182">
            <v>20644311.848999999</v>
          </cell>
          <cell r="D1182">
            <v>22582343.618999999</v>
          </cell>
          <cell r="E1182">
            <v>25553063.495000001</v>
          </cell>
          <cell r="F1182">
            <v>28192212.789000001</v>
          </cell>
          <cell r="G1182">
            <v>30833097.489</v>
          </cell>
          <cell r="H1182">
            <v>34232954.726999998</v>
          </cell>
          <cell r="I1182">
            <v>37012379.442999996</v>
          </cell>
          <cell r="J1182">
            <v>36783316.512450002</v>
          </cell>
          <cell r="K1182">
            <v>35916149.363000005</v>
          </cell>
          <cell r="L1182">
            <v>36854351</v>
          </cell>
          <cell r="M1182">
            <v>36768707</v>
          </cell>
          <cell r="N1182">
            <v>41121746</v>
          </cell>
        </row>
        <row r="1183">
          <cell r="A1183" t="str">
            <v xml:space="preserve">     CIRCULATION FIDUCAIRE</v>
          </cell>
          <cell r="B1183">
            <v>15962788.909999998</v>
          </cell>
          <cell r="C1183">
            <v>17756382.151000001</v>
          </cell>
          <cell r="D1183">
            <v>19639828.948999997</v>
          </cell>
          <cell r="E1183">
            <v>21853323.960000001</v>
          </cell>
          <cell r="F1183">
            <v>24815031.405000001</v>
          </cell>
          <cell r="G1183">
            <v>26482577.335999999</v>
          </cell>
          <cell r="H1183">
            <v>29764564.851</v>
          </cell>
          <cell r="I1183">
            <v>30527124.968109999</v>
          </cell>
          <cell r="J1183">
            <v>30672357.359999999</v>
          </cell>
          <cell r="K1183">
            <v>29950667.195000004</v>
          </cell>
          <cell r="L1183">
            <v>29796004</v>
          </cell>
          <cell r="M1183">
            <v>28708515</v>
          </cell>
          <cell r="N1183">
            <v>30367988</v>
          </cell>
        </row>
        <row r="1184">
          <cell r="A1184" t="str">
            <v xml:space="preserve">      Dépôts à vue MN</v>
          </cell>
          <cell r="B1184">
            <v>2594432.9470000002</v>
          </cell>
          <cell r="C1184">
            <v>2887929.6979999994</v>
          </cell>
          <cell r="D1184">
            <v>2942514.6700000004</v>
          </cell>
          <cell r="E1184">
            <v>3699739.5349999997</v>
          </cell>
          <cell r="F1184">
            <v>3377181.3839999996</v>
          </cell>
          <cell r="G1184">
            <v>4350520.1529999999</v>
          </cell>
          <cell r="H1184">
            <v>4468389.8760000002</v>
          </cell>
          <cell r="I1184">
            <v>6485254.4748899993</v>
          </cell>
          <cell r="J1184">
            <v>6110959.1524499999</v>
          </cell>
          <cell r="K1184">
            <v>5965482.1679999996</v>
          </cell>
          <cell r="L1184">
            <v>7058347</v>
          </cell>
          <cell r="M1184">
            <v>8060192</v>
          </cell>
          <cell r="N1184">
            <v>10753758</v>
          </cell>
        </row>
        <row r="1185">
          <cell r="A1185" t="str">
            <v/>
          </cell>
          <cell r="B1185" t="str">
            <v/>
          </cell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 t="str">
            <v/>
          </cell>
          <cell r="J1185" t="str">
            <v/>
          </cell>
          <cell r="K1185" t="str">
            <v/>
          </cell>
          <cell r="L1185" t="str">
            <v/>
          </cell>
          <cell r="M1185" t="str">
            <v/>
          </cell>
          <cell r="N1185" t="str">
            <v/>
          </cell>
        </row>
        <row r="1186">
          <cell r="A1186" t="str">
            <v>DISPONIBILITE MONETAIRE (M1)</v>
          </cell>
          <cell r="B1186">
            <v>18557221.856999997</v>
          </cell>
          <cell r="C1186">
            <v>20644311.848999999</v>
          </cell>
          <cell r="D1186">
            <v>22582343.618999999</v>
          </cell>
          <cell r="E1186">
            <v>25553063.495000001</v>
          </cell>
          <cell r="F1186">
            <v>28192212.789000001</v>
          </cell>
          <cell r="G1186">
            <v>30833097.489</v>
          </cell>
          <cell r="H1186">
            <v>34232954.726999998</v>
          </cell>
          <cell r="I1186">
            <v>37012379.442999996</v>
          </cell>
          <cell r="J1186">
            <v>36783316.512450002</v>
          </cell>
          <cell r="K1186">
            <v>35916149.363000005</v>
          </cell>
          <cell r="L1186">
            <v>36854351</v>
          </cell>
          <cell r="M1186">
            <v>36768707</v>
          </cell>
          <cell r="N1186">
            <v>41121746</v>
          </cell>
        </row>
        <row r="1187">
          <cell r="A1187" t="str">
            <v>QUASI - MONNAIES</v>
          </cell>
          <cell r="B1187">
            <v>5000842.1359999999</v>
          </cell>
          <cell r="C1187">
            <v>4875782.2630000003</v>
          </cell>
          <cell r="D1187">
            <v>4820172.24</v>
          </cell>
          <cell r="E1187">
            <v>5779772.9570000004</v>
          </cell>
          <cell r="F1187">
            <v>5236669.0379999997</v>
          </cell>
          <cell r="G1187">
            <v>32914009.456</v>
          </cell>
          <cell r="H1187">
            <v>32524070.611000001</v>
          </cell>
          <cell r="I1187">
            <v>27167315.293540001</v>
          </cell>
          <cell r="J1187">
            <v>33027959.790000003</v>
          </cell>
          <cell r="K1187">
            <v>34334923.666999996</v>
          </cell>
          <cell r="L1187">
            <v>34915933</v>
          </cell>
          <cell r="M1187">
            <v>36137415</v>
          </cell>
          <cell r="N1187">
            <v>34972841</v>
          </cell>
        </row>
        <row r="1188">
          <cell r="A1188" t="str">
            <v xml:space="preserve">     Dépôts à terme en MN</v>
          </cell>
          <cell r="B1188">
            <v>358.23599999999999</v>
          </cell>
          <cell r="C1188">
            <v>4123.9740000000002</v>
          </cell>
          <cell r="D1188">
            <v>18596.653000000002</v>
          </cell>
          <cell r="E1188">
            <v>4466.0779999999995</v>
          </cell>
          <cell r="F1188">
            <v>46121.882999999994</v>
          </cell>
          <cell r="G1188">
            <v>19062.079000000002</v>
          </cell>
          <cell r="H1188">
            <v>84205.850999999995</v>
          </cell>
          <cell r="I1188">
            <v>9632.8960000000006</v>
          </cell>
          <cell r="J1188">
            <v>6975</v>
          </cell>
          <cell r="K1188">
            <v>14748</v>
          </cell>
          <cell r="L1188">
            <v>102828</v>
          </cell>
          <cell r="M1188">
            <v>10489</v>
          </cell>
          <cell r="N1188">
            <v>24958</v>
          </cell>
        </row>
        <row r="1189">
          <cell r="A1189" t="str">
            <v xml:space="preserve">     Dépôts en dévises</v>
          </cell>
          <cell r="B1189">
            <v>3446144.5289999996</v>
          </cell>
          <cell r="C1189">
            <v>3288486.3210000005</v>
          </cell>
          <cell r="D1189">
            <v>3385727.7069999999</v>
          </cell>
          <cell r="E1189">
            <v>4131455.0449999999</v>
          </cell>
          <cell r="F1189">
            <v>3678531.4129999997</v>
          </cell>
          <cell r="G1189">
            <v>23330617.728</v>
          </cell>
          <cell r="H1189">
            <v>23938125.726999998</v>
          </cell>
          <cell r="I1189">
            <v>20457068.133539997</v>
          </cell>
          <cell r="J1189">
            <v>24634250.136000004</v>
          </cell>
          <cell r="K1189">
            <v>25526667.991999999</v>
          </cell>
          <cell r="L1189">
            <v>26044044</v>
          </cell>
          <cell r="M1189">
            <v>27147000</v>
          </cell>
          <cell r="N1189">
            <v>27033713</v>
          </cell>
        </row>
        <row r="1190">
          <cell r="A1190" t="str">
            <v xml:space="preserve">     Provisions p. importations</v>
          </cell>
          <cell r="B1190">
            <v>1554339.371</v>
          </cell>
          <cell r="C1190">
            <v>1583171.9680000001</v>
          </cell>
          <cell r="D1190">
            <v>1415847.8800000001</v>
          </cell>
          <cell r="E1190">
            <v>1643851.834</v>
          </cell>
          <cell r="F1190">
            <v>1512015.7420000001</v>
          </cell>
          <cell r="G1190">
            <v>9564329.6490000002</v>
          </cell>
          <cell r="H1190">
            <v>8501739.0330000017</v>
          </cell>
          <cell r="I1190">
            <v>6700614.2640000004</v>
          </cell>
          <cell r="J1190">
            <v>8386734.6540000001</v>
          </cell>
          <cell r="K1190">
            <v>8793507.6750000007</v>
          </cell>
          <cell r="L1190">
            <v>8769061</v>
          </cell>
          <cell r="M1190">
            <v>8979926</v>
          </cell>
          <cell r="N1190">
            <v>7914170</v>
          </cell>
        </row>
        <row r="1191">
          <cell r="A1191" t="str">
            <v>QUASI - MONNAIES</v>
          </cell>
          <cell r="B1191">
            <v>5000842.1359999999</v>
          </cell>
          <cell r="C1191">
            <v>4875782.2630000003</v>
          </cell>
          <cell r="D1191">
            <v>4820172.24</v>
          </cell>
          <cell r="E1191">
            <v>5779772.9570000004</v>
          </cell>
          <cell r="F1191">
            <v>5236669.0379999997</v>
          </cell>
          <cell r="G1191">
            <v>32914009.456</v>
          </cell>
          <cell r="H1191">
            <v>32524070.611000001</v>
          </cell>
          <cell r="I1191">
            <v>27167315.293540001</v>
          </cell>
          <cell r="J1191">
            <v>33027959.790000003</v>
          </cell>
          <cell r="K1191">
            <v>34334923.666999996</v>
          </cell>
          <cell r="L1191">
            <v>34915933</v>
          </cell>
          <cell r="M1191">
            <v>36137415</v>
          </cell>
          <cell r="N1191">
            <v>34972841</v>
          </cell>
        </row>
        <row r="1192">
          <cell r="A1192" t="str">
            <v>MASSE MONETAIRE (M2)</v>
          </cell>
          <cell r="B1192">
            <v>23558063.992999997</v>
          </cell>
          <cell r="C1192">
            <v>25520094.112</v>
          </cell>
          <cell r="D1192">
            <v>27402515.858999997</v>
          </cell>
          <cell r="E1192">
            <v>31332836.452</v>
          </cell>
          <cell r="F1192">
            <v>33428881.827</v>
          </cell>
          <cell r="G1192">
            <v>63747106.944999993</v>
          </cell>
          <cell r="H1192">
            <v>66757025.338</v>
          </cell>
          <cell r="I1192">
            <v>64179694.73653999</v>
          </cell>
          <cell r="J1192">
            <v>69811276.302450001</v>
          </cell>
          <cell r="K1192">
            <v>70251073.030000001</v>
          </cell>
          <cell r="L1192">
            <v>71770284</v>
          </cell>
          <cell r="M1192">
            <v>72906122</v>
          </cell>
          <cell r="N1192">
            <v>76094587</v>
          </cell>
        </row>
        <row r="1193">
          <cell r="A1193" t="str">
            <v xml:space="preserve">     Dépôts en dévises</v>
          </cell>
          <cell r="B1193">
            <v>3446144.5289999996</v>
          </cell>
          <cell r="C1193">
            <v>3288486.3210000005</v>
          </cell>
          <cell r="D1193">
            <v>3385727.7069999999</v>
          </cell>
          <cell r="E1193">
            <v>4131455.0449999999</v>
          </cell>
          <cell r="F1193">
            <v>3678531.4129999997</v>
          </cell>
          <cell r="G1193">
            <v>23330617.728</v>
          </cell>
          <cell r="H1193">
            <v>23938125.726999998</v>
          </cell>
          <cell r="I1193">
            <v>20457068.133539997</v>
          </cell>
          <cell r="J1193">
            <v>24634250.136000004</v>
          </cell>
          <cell r="K1193">
            <v>25526667.991999999</v>
          </cell>
          <cell r="L1193">
            <v>26044044</v>
          </cell>
          <cell r="M1193">
            <v>27147000</v>
          </cell>
          <cell r="N1193">
            <v>27033713</v>
          </cell>
        </row>
        <row r="1194">
          <cell r="A1194" t="str">
            <v>CONTREPARTIES</v>
          </cell>
          <cell r="B1194">
            <v>1554339.371</v>
          </cell>
          <cell r="C1194">
            <v>1583171.9680000001</v>
          </cell>
          <cell r="D1194">
            <v>1415847.8800000001</v>
          </cell>
          <cell r="E1194">
            <v>1643851.834</v>
          </cell>
          <cell r="F1194">
            <v>1512015.7420000001</v>
          </cell>
          <cell r="G1194">
            <v>9564329.6490000002</v>
          </cell>
          <cell r="H1194">
            <v>8501739.0330000017</v>
          </cell>
          <cell r="I1194">
            <v>6700614.2640000004</v>
          </cell>
          <cell r="J1194">
            <v>8386734.6540000001</v>
          </cell>
          <cell r="K1194">
            <v>8793507.6750000007</v>
          </cell>
          <cell r="L1194">
            <v>8769061</v>
          </cell>
          <cell r="M1194">
            <v>8979926</v>
          </cell>
          <cell r="N1194">
            <v>7914170</v>
          </cell>
        </row>
        <row r="1196">
          <cell r="A1196" t="str">
            <v>AVOIRS EXTERIEURS NETS</v>
          </cell>
          <cell r="B1196">
            <v>-23077857.465000004</v>
          </cell>
          <cell r="C1196">
            <v>-23127095.231999997</v>
          </cell>
          <cell r="D1196">
            <v>-22961392.563950002</v>
          </cell>
          <cell r="E1196">
            <v>-21812488.509999998</v>
          </cell>
          <cell r="F1196">
            <v>-21912663.858999997</v>
          </cell>
          <cell r="G1196">
            <v>-152631110.204</v>
          </cell>
          <cell r="H1196">
            <v>-133741986.41599999</v>
          </cell>
          <cell r="I1196">
            <v>-102990484.96370001</v>
          </cell>
          <cell r="J1196">
            <v>-137868172.47429001</v>
          </cell>
          <cell r="K1196">
            <v>-141181031.35300004</v>
          </cell>
          <cell r="L1196">
            <v>-143914032</v>
          </cell>
          <cell r="M1196">
            <v>-137100551.80000001</v>
          </cell>
          <cell r="N1196">
            <v>-137032270</v>
          </cell>
        </row>
        <row r="1197">
          <cell r="A1197" t="str">
            <v>CREDITS INTERIEURS</v>
          </cell>
          <cell r="B1197">
            <v>16677832.891999999</v>
          </cell>
          <cell r="C1197">
            <v>16558370.074999999</v>
          </cell>
          <cell r="D1197">
            <v>18490166.591999996</v>
          </cell>
          <cell r="E1197">
            <v>21016538.815999996</v>
          </cell>
          <cell r="F1197">
            <v>22521903.068999998</v>
          </cell>
          <cell r="G1197">
            <v>25666332.634</v>
          </cell>
          <cell r="H1197">
            <v>29612275.707000002</v>
          </cell>
          <cell r="I1197">
            <v>29417055.927099995</v>
          </cell>
          <cell r="J1197">
            <v>30627091.244999997</v>
          </cell>
          <cell r="K1197">
            <v>28120389.553999998</v>
          </cell>
          <cell r="L1197">
            <v>26085284</v>
          </cell>
          <cell r="M1197">
            <v>17808347</v>
          </cell>
          <cell r="N1197">
            <v>25846273</v>
          </cell>
        </row>
        <row r="1198">
          <cell r="A1198" t="str">
            <v xml:space="preserve">          Créances nettes s/l'Etat</v>
          </cell>
          <cell r="B1198">
            <v>13729729.816</v>
          </cell>
          <cell r="C1198">
            <v>13779746.18</v>
          </cell>
          <cell r="D1198">
            <v>15409677.783999998</v>
          </cell>
          <cell r="E1198">
            <v>17288605.027999997</v>
          </cell>
          <cell r="F1198">
            <v>18419188.794999998</v>
          </cell>
          <cell r="G1198">
            <v>17171551.976999998</v>
          </cell>
          <cell r="H1198">
            <v>17687584.465000004</v>
          </cell>
          <cell r="I1198">
            <v>18676733.650049999</v>
          </cell>
          <cell r="J1198">
            <v>17702619.868999995</v>
          </cell>
          <cell r="K1198">
            <v>14423368.280000001</v>
          </cell>
          <cell r="L1198">
            <v>11774490</v>
          </cell>
          <cell r="M1198">
            <v>3235679</v>
          </cell>
          <cell r="N1198">
            <v>12488373</v>
          </cell>
        </row>
        <row r="1199">
          <cell r="A1199" t="str">
            <v xml:space="preserve">           Crédits à l'économie</v>
          </cell>
          <cell r="B1199">
            <v>2948103.0759999999</v>
          </cell>
          <cell r="C1199">
            <v>2778623.8949999996</v>
          </cell>
          <cell r="D1199">
            <v>3080488.8079999997</v>
          </cell>
          <cell r="E1199">
            <v>3727933.7880000002</v>
          </cell>
          <cell r="F1199">
            <v>4102714.2739999997</v>
          </cell>
          <cell r="G1199">
            <v>8494780.6570000015</v>
          </cell>
          <cell r="H1199">
            <v>11924691.242000001</v>
          </cell>
          <cell r="I1199">
            <v>10740322.277049998</v>
          </cell>
          <cell r="J1199">
            <v>12924471.376</v>
          </cell>
          <cell r="K1199">
            <v>13697021.273999998</v>
          </cell>
          <cell r="L1199">
            <v>14310794</v>
          </cell>
          <cell r="M1199">
            <v>14572668</v>
          </cell>
          <cell r="N1199">
            <v>13357900</v>
          </cell>
        </row>
        <row r="1200">
          <cell r="A1200" t="str">
            <v>AVOIRS EXTERIEURS NETS</v>
          </cell>
          <cell r="B1200">
            <v>-23077857.465000004</v>
          </cell>
          <cell r="C1200">
            <v>-23127095.231999997</v>
          </cell>
          <cell r="D1200">
            <v>-22961392.563950002</v>
          </cell>
          <cell r="E1200">
            <v>-21812488.509999998</v>
          </cell>
          <cell r="F1200">
            <v>-21912663.858999997</v>
          </cell>
          <cell r="G1200">
            <v>-152631110.204</v>
          </cell>
          <cell r="H1200">
            <v>-133741986.41599999</v>
          </cell>
          <cell r="I1200">
            <v>-102990484.96370001</v>
          </cell>
          <cell r="J1200">
            <v>-137868172.47429001</v>
          </cell>
          <cell r="K1200">
            <v>-141181031.35300004</v>
          </cell>
          <cell r="L1200">
            <v>-143914032</v>
          </cell>
          <cell r="M1200">
            <v>-137100551.80000001</v>
          </cell>
          <cell r="N1200">
            <v>-137032270</v>
          </cell>
        </row>
        <row r="1201">
          <cell r="A1201" t="str">
            <v>COMPTES DU CAPITAL</v>
          </cell>
          <cell r="B1201">
            <v>5723510.1069999989</v>
          </cell>
          <cell r="C1201">
            <v>5374403.4349999996</v>
          </cell>
          <cell r="D1201">
            <v>6392803.0460000001</v>
          </cell>
          <cell r="E1201">
            <v>6642799.118999999</v>
          </cell>
          <cell r="F1201">
            <v>5703519.8430000003</v>
          </cell>
          <cell r="G1201">
            <v>37897035.951999992</v>
          </cell>
          <cell r="H1201">
            <v>36875337.031000003</v>
          </cell>
          <cell r="I1201">
            <v>28152558.019529995</v>
          </cell>
          <cell r="J1201">
            <v>34299930.122550003</v>
          </cell>
          <cell r="K1201">
            <v>34995721.859999992</v>
          </cell>
          <cell r="L1201">
            <v>35026458.5</v>
          </cell>
          <cell r="M1201">
            <v>35059207.600000009</v>
          </cell>
          <cell r="N1201">
            <v>26985629</v>
          </cell>
        </row>
        <row r="1202">
          <cell r="A1202" t="str">
            <v>COMPTES DE REEVALUATION</v>
          </cell>
          <cell r="B1202">
            <v>-17557207.332999997</v>
          </cell>
          <cell r="C1202">
            <v>-17557220.901000001</v>
          </cell>
          <cell r="D1202">
            <v>-17564370.835000001</v>
          </cell>
          <cell r="E1202">
            <v>-17293919.210000001</v>
          </cell>
          <cell r="F1202">
            <v>-17397258.490000002</v>
          </cell>
          <cell r="G1202">
            <v>-116317675.52899998</v>
          </cell>
          <cell r="H1202">
            <v>-104191685.61100003</v>
          </cell>
          <cell r="I1202">
            <v>-82213089.819089949</v>
          </cell>
          <cell r="J1202">
            <v>-105567441.02719998</v>
          </cell>
          <cell r="K1202">
            <v>-109032382.43700004</v>
          </cell>
          <cell r="L1202">
            <v>-108938258</v>
          </cell>
          <cell r="M1202">
            <v>-109446617</v>
          </cell>
          <cell r="N1202">
            <v>-105946398</v>
          </cell>
        </row>
        <row r="1203">
          <cell r="A1203" t="str">
            <v>FONDS DE CONTREPARTIE</v>
          </cell>
          <cell r="B1203">
            <v>7.0000000000000001E-3</v>
          </cell>
          <cell r="C1203">
            <v>7.0000000000000001E-3</v>
          </cell>
          <cell r="D1203">
            <v>7.0000000000000001E-3</v>
          </cell>
          <cell r="E1203">
            <v>7.0000000000000001E-3</v>
          </cell>
          <cell r="F1203">
            <v>7.0000000000000001E-3</v>
          </cell>
          <cell r="G1203">
            <v>7.0000000000000001E-3</v>
          </cell>
          <cell r="H1203">
            <v>7.0000000000000001E-3</v>
          </cell>
          <cell r="I1203">
            <v>6.8499999999999993E-3</v>
          </cell>
          <cell r="J1203">
            <v>6.8499999999999993E-3</v>
          </cell>
          <cell r="K1203">
            <v>7.0000000000000001E-3</v>
          </cell>
          <cell r="L1203">
            <v>0</v>
          </cell>
          <cell r="M1203">
            <v>0</v>
          </cell>
          <cell r="N1203">
            <v>0</v>
          </cell>
        </row>
        <row r="1204">
          <cell r="A1204" t="str">
            <v>AUTRES POSTES NETS</v>
          </cell>
          <cell r="B1204">
            <v>-18124391.346999995</v>
          </cell>
          <cell r="C1204">
            <v>-19906001.803999998</v>
          </cell>
          <cell r="D1204">
            <v>-20702174.039999999</v>
          </cell>
          <cell r="E1204">
            <v>-21477666.052999996</v>
          </cell>
          <cell r="F1204">
            <v>-21125903.976999998</v>
          </cell>
          <cell r="G1204">
            <v>-112291244.94500001</v>
          </cell>
          <cell r="H1204">
            <v>-103570387.47399999</v>
          </cell>
          <cell r="I1204">
            <v>-83692591.980690002</v>
          </cell>
          <cell r="J1204">
            <v>-105784846.63424</v>
          </cell>
          <cell r="K1204">
            <v>-109275054.259</v>
          </cell>
          <cell r="L1204">
            <v>-115687232.5</v>
          </cell>
          <cell r="M1204">
            <v>-117810917.40000002</v>
          </cell>
          <cell r="N1204">
            <v>-108319815</v>
          </cell>
        </row>
        <row r="1205">
          <cell r="A1205" t="str">
            <v>COMPTES DU CAPITAL</v>
          </cell>
          <cell r="B1205">
            <v>5723510.1069999989</v>
          </cell>
          <cell r="C1205">
            <v>5374403.4349999996</v>
          </cell>
          <cell r="D1205">
            <v>6392803.0460000001</v>
          </cell>
          <cell r="E1205">
            <v>6642799.118999999</v>
          </cell>
          <cell r="F1205">
            <v>5703519.8430000003</v>
          </cell>
          <cell r="G1205">
            <v>37897035.951999992</v>
          </cell>
          <cell r="H1205">
            <v>36875337.031000003</v>
          </cell>
          <cell r="I1205">
            <v>28152558.019529995</v>
          </cell>
          <cell r="J1205">
            <v>34299930.122550003</v>
          </cell>
          <cell r="K1205">
            <v>34995721.859999992</v>
          </cell>
          <cell r="L1205">
            <v>35026458.5</v>
          </cell>
          <cell r="M1205">
            <v>35059207.600000009</v>
          </cell>
          <cell r="N1205">
            <v>26985629</v>
          </cell>
        </row>
        <row r="1206">
          <cell r="A1206" t="str">
            <v>COMPTES DE REEVALUATION</v>
          </cell>
          <cell r="B1206">
            <v>-17557207.332999997</v>
          </cell>
          <cell r="C1206">
            <v>-17557220.901000001</v>
          </cell>
          <cell r="D1206">
            <v>-17564370.835000001</v>
          </cell>
          <cell r="E1206">
            <v>-17293919.210000001</v>
          </cell>
          <cell r="F1206">
            <v>-17397258.490000002</v>
          </cell>
          <cell r="G1206">
            <v>-116317675.52899998</v>
          </cell>
          <cell r="H1206">
            <v>-104191685.61100003</v>
          </cell>
          <cell r="I1206">
            <v>-82213089.819089949</v>
          </cell>
          <cell r="J1206">
            <v>-105567441.02719998</v>
          </cell>
          <cell r="K1206">
            <v>-109032382.43700004</v>
          </cell>
          <cell r="L1206">
            <v>-108938258</v>
          </cell>
          <cell r="M1206">
            <v>-109446617</v>
          </cell>
          <cell r="N1206">
            <v>-105946398</v>
          </cell>
        </row>
        <row r="1207">
          <cell r="A1207" t="str">
            <v>FONDS DE CONTREPARTIE</v>
          </cell>
          <cell r="B1207">
            <v>7.0000000000000001E-3</v>
          </cell>
          <cell r="C1207">
            <v>7.0000000000000001E-3</v>
          </cell>
          <cell r="D1207">
            <v>7.0000000000000001E-3</v>
          </cell>
          <cell r="E1207">
            <v>7.0000000000000001E-3</v>
          </cell>
          <cell r="F1207">
            <v>7.0000000000000001E-3</v>
          </cell>
          <cell r="G1207">
            <v>7.0000000000000001E-3</v>
          </cell>
          <cell r="H1207">
            <v>7.0000000000000001E-3</v>
          </cell>
          <cell r="I1207">
            <v>6.8499999999999993E-3</v>
          </cell>
          <cell r="J1207">
            <v>6.8499999999999993E-3</v>
          </cell>
          <cell r="K1207">
            <v>7.0000000000000001E-3</v>
          </cell>
          <cell r="L1207">
            <v>0</v>
          </cell>
          <cell r="M1207">
            <v>0</v>
          </cell>
          <cell r="N1207">
            <v>0</v>
          </cell>
        </row>
        <row r="1208">
          <cell r="A1208" t="str">
            <v>AUTRES POSTES NETS</v>
          </cell>
          <cell r="B1208">
            <v>-18124391.346999995</v>
          </cell>
          <cell r="C1208">
            <v>-19906001.803999998</v>
          </cell>
          <cell r="D1208">
            <v>-20702174.039999999</v>
          </cell>
          <cell r="E1208">
            <v>-21477666.052999996</v>
          </cell>
          <cell r="F1208">
            <v>-21125903.976999998</v>
          </cell>
          <cell r="G1208">
            <v>-112291244.94500001</v>
          </cell>
          <cell r="H1208">
            <v>-103570387.47399999</v>
          </cell>
          <cell r="I1208">
            <v>-83692591.980690002</v>
          </cell>
          <cell r="J1208">
            <v>-105784846.63424</v>
          </cell>
          <cell r="K1208">
            <v>-109275054.259</v>
          </cell>
          <cell r="L1208">
            <v>-115687232.5</v>
          </cell>
          <cell r="M1208">
            <v>-117810917.40000002</v>
          </cell>
          <cell r="N1208">
            <v>-108319815</v>
          </cell>
        </row>
        <row r="1210">
          <cell r="B1210" t="str">
            <v/>
          </cell>
        </row>
        <row r="1214">
          <cell r="B1214" t="str">
            <v/>
          </cell>
        </row>
        <row r="1251">
          <cell r="A1251">
            <v>37764.390876041667</v>
          </cell>
          <cell r="B1251" t="str">
            <v/>
          </cell>
        </row>
        <row r="1258">
          <cell r="A1258" t="str">
            <v>BULLETIN MENSUEL DE  STATISTIQUES</v>
          </cell>
        </row>
        <row r="1261">
          <cell r="A1261" t="str">
            <v>BULLETIN ANNUEL DE  STATISTIQUES</v>
          </cell>
        </row>
        <row r="1265">
          <cell r="A1265" t="str">
            <v>MOIS   DE  SEPTEMBRE  2001</v>
          </cell>
        </row>
        <row r="1268">
          <cell r="A1268" t="str">
            <v>ANNEE   2001</v>
          </cell>
        </row>
        <row r="1271">
          <cell r="A1271" t="str">
            <v/>
          </cell>
        </row>
        <row r="1274">
          <cell r="A1274" t="str">
            <v/>
          </cell>
        </row>
        <row r="1277">
          <cell r="A1277" t="str">
            <v/>
          </cell>
        </row>
        <row r="1280">
          <cell r="A1280" t="str">
            <v/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IMONIT- 01"/>
      <sheetName val="ACCES AUX  FEUILLES"/>
      <sheetName val="PARAM"/>
      <sheetName val="CONTROLE"/>
      <sheetName val="BDDBIL"/>
      <sheetName val="EXTRACPT"/>
      <sheetName val="SIMONIT"/>
      <sheetName val="MS-proj "/>
      <sheetName val="Mon-Sur"/>
      <sheetName val="DMD-bal-sheet"/>
      <sheetName val="DMD-BS1"/>
      <sheetName val="BCC-bal-sheet"/>
      <sheetName val="BCC-BS1"/>
      <sheetName val="Titre - simonit"/>
      <sheetName val="BNCCLE"/>
      <sheetName val="BNCCLE bis"/>
      <sheetName val="BDDCLE bis"/>
      <sheetName val="BDDCLE"/>
      <sheetName val="BNCBIL"/>
      <sheetName val="SIMONIT-NV avec effet "/>
      <sheetName val="BNCCLE sans effet txchge"/>
      <sheetName val="BDDCLE sans effet txchge"/>
      <sheetName val="SIMONIT-NV sans effet NlleVer"/>
      <sheetName val="SIMONIT-NV sans effet NlleV (2)"/>
      <sheetName val="SIMONIT sans effet  (2)"/>
      <sheetName val="SIMONIT-NV (avec&amp;sans effet) "/>
      <sheetName val="SIMONIT sans effet "/>
      <sheetName val="Feuil1"/>
      <sheetName val="SIMONIT-NV (2)"/>
      <sheetName val="SIMONIT-NV sans effet NlleV (3)"/>
      <sheetName val="FMI 1"/>
      <sheetName val="FMI 2"/>
      <sheetName val="SIMONIT-NV -VAR FC"/>
      <sheetName val="SIMONIT-BCC-BCM"/>
      <sheetName val="SIMONIT- ANALYSES"/>
      <sheetName val="SIMONIT-VARIATIONS-%FC"/>
      <sheetName val="SIMONIT- EN DTS"/>
      <sheetName val="SIMONIT- EN DTS -Variations"/>
      <sheetName val="BULLETIN"/>
      <sheetName val="passif-98-99"/>
      <sheetName val="Actif-98 -99 (2)"/>
      <sheetName val="10R"/>
      <sheetName val="Formulaire  10 R- Actif"/>
      <sheetName val="Formulaire 10 R-Passif"/>
      <sheetName val="20R"/>
      <sheetName val="SITMONS"/>
      <sheetName val="CONDENSE"/>
      <sheetName val="COMPOSANTES"/>
      <sheetName val="CONTREPARTIES"/>
      <sheetName val="SITMOND"/>
      <sheetName val="SIMONIT-AV "/>
      <sheetName val="Titre"/>
      <sheetName val="CREDITS-SB-98-99"/>
      <sheetName val="Actif-96-97-98"/>
      <sheetName val="SIT-INTEGREE-96-97-98"/>
      <sheetName val="CREDITS-SB-96-97-98"/>
      <sheetName val="CREDITS-SB-95-96-97"/>
      <sheetName val="Feuil13"/>
      <sheetName val="Feuil14"/>
      <sheetName val="Feuil15"/>
      <sheetName val="Feuil16"/>
      <sheetName val="Actif-95-96-97-98"/>
      <sheetName val="passif-95-96-97-98"/>
      <sheetName val="SIT-INTEGREE-95-96-97-98"/>
      <sheetName val="Titre -FORMULAIRE"/>
      <sheetName val="CLEBDD"/>
      <sheetName val="CLEBCC"/>
      <sheetName val="BULLETIN (2)"/>
      <sheetName val="BNCCLE-Déc"/>
      <sheetName val="Actif-98 -99-00"/>
      <sheetName val="Actif-98 -99-00 (2)"/>
      <sheetName val="passif-98-99-00"/>
      <sheetName val="SIT-INTEGREE99-00"/>
      <sheetName val="CREDITS-SB-99-00"/>
      <sheetName val="Titre - couverture"/>
      <sheetName val="Titre - couverture (2)"/>
      <sheetName val="SIMONIT-NV sans effet Taux"/>
      <sheetName val="SIMONIT-NV avec effet Taux "/>
      <sheetName val="MS-proj (2)"/>
      <sheetName val="SIMONIT-NV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FW1" t="str">
            <v>BANQUE  CENTRALE DU CONGO</v>
          </cell>
          <cell r="FX1" t="str">
            <v/>
          </cell>
        </row>
        <row r="2">
          <cell r="FW2" t="str">
            <v xml:space="preserve">       DIRECTION DES ETUDES</v>
          </cell>
          <cell r="GF2" t="str">
            <v>ACTIF</v>
          </cell>
        </row>
        <row r="3">
          <cell r="FX3" t="str">
            <v>BILAN  CONSOLIDE   DE BANQUES  CREATRICES  DE MONNAIES</v>
          </cell>
        </row>
        <row r="4">
          <cell r="FW4" t="str">
            <v/>
          </cell>
        </row>
        <row r="5">
          <cell r="FW5" t="str">
            <v>DECEMBRE2001</v>
          </cell>
          <cell r="GF5" t="str">
            <v>DECEMBRE2001</v>
          </cell>
        </row>
        <row r="7">
          <cell r="FY7">
            <v>1</v>
          </cell>
          <cell r="FZ7">
            <v>2</v>
          </cell>
          <cell r="GA7">
            <v>3</v>
          </cell>
          <cell r="GB7">
            <v>4</v>
          </cell>
          <cell r="GC7">
            <v>5</v>
          </cell>
          <cell r="GD7" t="str">
            <v>6=(2+4)</v>
          </cell>
          <cell r="GE7" t="str">
            <v>7=(3+5)</v>
          </cell>
          <cell r="GF7" t="str">
            <v>8=(6+7)</v>
          </cell>
        </row>
        <row r="8">
          <cell r="FW8" t="str">
            <v>ACTIF</v>
          </cell>
          <cell r="FY8" t="str">
            <v>PROVISIONS</v>
          </cell>
          <cell r="FZ8" t="str">
            <v>ZAIRE</v>
          </cell>
          <cell r="GB8" t="str">
            <v>MONNAIES ETRANGERES</v>
          </cell>
          <cell r="GD8" t="str">
            <v>TOTAL</v>
          </cell>
          <cell r="GE8" t="str">
            <v>TOTAL</v>
          </cell>
          <cell r="GF8" t="str">
            <v>TOTAL</v>
          </cell>
        </row>
        <row r="9">
          <cell r="FX9" t="str">
            <v>CODE</v>
          </cell>
          <cell r="FY9" t="str">
            <v>ET</v>
          </cell>
          <cell r="FZ9" t="str">
            <v>Résidents</v>
          </cell>
          <cell r="GA9" t="str">
            <v>Non Résidents</v>
          </cell>
          <cell r="GB9" t="str">
            <v>Résidents</v>
          </cell>
          <cell r="GC9" t="str">
            <v>Non Résidents</v>
          </cell>
          <cell r="GD9" t="str">
            <v>Résidents</v>
          </cell>
          <cell r="GE9" t="str">
            <v>Non Résident</v>
          </cell>
        </row>
        <row r="10">
          <cell r="FY10" t="str">
            <v>Amortissements</v>
          </cell>
        </row>
        <row r="12">
          <cell r="FW12" t="str">
            <v>CAISSE</v>
          </cell>
          <cell r="FX12">
            <v>10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3236882</v>
          </cell>
          <cell r="GF12">
            <v>0</v>
          </cell>
        </row>
        <row r="14">
          <cell r="FW14" t="str">
            <v xml:space="preserve"> Billets</v>
          </cell>
          <cell r="FX14">
            <v>101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1853928</v>
          </cell>
          <cell r="GE14">
            <v>0</v>
          </cell>
          <cell r="GF14">
            <v>0</v>
          </cell>
        </row>
        <row r="15">
          <cell r="FW15" t="str">
            <v xml:space="preserve"> Bons du Trésor et Obligations échus àencaisser</v>
          </cell>
          <cell r="FX15">
            <v>104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179120</v>
          </cell>
          <cell r="GE15">
            <v>0</v>
          </cell>
          <cell r="GF15">
            <v>0</v>
          </cell>
        </row>
        <row r="16">
          <cell r="GD16" t="str">
            <v/>
          </cell>
          <cell r="GE16" t="str">
            <v/>
          </cell>
          <cell r="GF16" t="str">
            <v/>
          </cell>
        </row>
        <row r="17">
          <cell r="FW17" t="str">
            <v>BANQUES CENTRALES</v>
          </cell>
          <cell r="FX17">
            <v>11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</row>
        <row r="19">
          <cell r="FW19" t="str">
            <v>Comptes disponibles</v>
          </cell>
          <cell r="FX19">
            <v>111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3046008</v>
          </cell>
          <cell r="GE19">
            <v>0</v>
          </cell>
          <cell r="GF19">
            <v>0</v>
          </cell>
        </row>
        <row r="20">
          <cell r="FW20" t="str">
            <v>Valeurs assimilées</v>
          </cell>
          <cell r="FX20">
            <v>112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216834</v>
          </cell>
          <cell r="GE20">
            <v>0</v>
          </cell>
          <cell r="GF20">
            <v>0</v>
          </cell>
        </row>
        <row r="21">
          <cell r="FW21" t="str">
            <v>Comptes court terme</v>
          </cell>
          <cell r="FX21">
            <v>113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196000</v>
          </cell>
          <cell r="GE21">
            <v>0</v>
          </cell>
          <cell r="GF21">
            <v>0</v>
          </cell>
        </row>
        <row r="22">
          <cell r="FW22" t="str">
            <v>Comptes à M T + L T</v>
          </cell>
          <cell r="FX22">
            <v>114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</row>
        <row r="23">
          <cell r="FW23" t="str">
            <v>Comptes indisponibles et réserves Oblig,</v>
          </cell>
          <cell r="FX23">
            <v>116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312042</v>
          </cell>
          <cell r="GE23">
            <v>0</v>
          </cell>
          <cell r="GF23">
            <v>0</v>
          </cell>
        </row>
        <row r="24">
          <cell r="GD24" t="str">
            <v/>
          </cell>
          <cell r="GE24" t="str">
            <v/>
          </cell>
          <cell r="GF24" t="str">
            <v/>
          </cell>
        </row>
        <row r="25">
          <cell r="FW25" t="str">
            <v>INTERVENTIONS SUR MARCHE MONETAIRE</v>
          </cell>
          <cell r="FX25">
            <v>12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</row>
        <row r="27">
          <cell r="FW27" t="str">
            <v>Prêts au jour le jour</v>
          </cell>
          <cell r="FX27">
            <v>121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</row>
        <row r="28">
          <cell r="FW28" t="str">
            <v>Prêts à court terme</v>
          </cell>
          <cell r="FX28">
            <v>122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</row>
        <row r="29">
          <cell r="FW29" t="str">
            <v>Prêts à M T et L T</v>
          </cell>
          <cell r="FX29">
            <v>123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</row>
        <row r="30">
          <cell r="GD30" t="str">
            <v/>
          </cell>
          <cell r="GE30" t="str">
            <v/>
          </cell>
          <cell r="GF30" t="str">
            <v/>
          </cell>
        </row>
        <row r="31">
          <cell r="FW31" t="str">
            <v>MARCHE INTERBANCAIRE</v>
          </cell>
          <cell r="FX31">
            <v>13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39000</v>
          </cell>
          <cell r="GE31">
            <v>0</v>
          </cell>
          <cell r="GF31">
            <v>0</v>
          </cell>
        </row>
        <row r="33">
          <cell r="FW33" t="str">
            <v>Prêts au jour le jour contre garantie d'effets publics ou privés</v>
          </cell>
          <cell r="FX33">
            <v>131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</row>
        <row r="34">
          <cell r="FW34" t="str">
            <v>Prêts à court terme contre garantie d'effets publis ou privés</v>
          </cell>
          <cell r="FX34">
            <v>132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</row>
        <row r="35">
          <cell r="FW35" t="str">
            <v>Prêts à M T et L T contre garantie d'effets publics ou privés</v>
          </cell>
          <cell r="FX35">
            <v>133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</row>
        <row r="36">
          <cell r="GD36" t="str">
            <v/>
          </cell>
          <cell r="GE36" t="str">
            <v/>
          </cell>
          <cell r="GF36" t="str">
            <v/>
          </cell>
        </row>
        <row r="37">
          <cell r="FW37" t="str">
            <v>BANQUES ET AUTRES INSTUTITIONS FINANCIAIRES PRIVEES</v>
          </cell>
          <cell r="FX37">
            <v>14</v>
          </cell>
          <cell r="FZ37">
            <v>27380</v>
          </cell>
          <cell r="GA37">
            <v>0</v>
          </cell>
          <cell r="GB37">
            <v>875131</v>
          </cell>
          <cell r="GC37">
            <v>0</v>
          </cell>
          <cell r="GD37">
            <v>902511</v>
          </cell>
          <cell r="GE37">
            <v>24015080</v>
          </cell>
          <cell r="GF37">
            <v>0</v>
          </cell>
        </row>
        <row r="38">
          <cell r="GA38" t="str">
            <v/>
          </cell>
        </row>
        <row r="39">
          <cell r="FW39" t="str">
            <v>Comptes ordinaires</v>
          </cell>
          <cell r="FX39">
            <v>141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</row>
        <row r="40">
          <cell r="FW40" t="str">
            <v>Crédits aux banques ou comptes à court terme</v>
          </cell>
          <cell r="FX40">
            <v>142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</row>
        <row r="41">
          <cell r="FW41" t="str">
            <v>Crédits aux banques comptes à M et  L T</v>
          </cell>
          <cell r="FX41">
            <v>143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</row>
        <row r="42">
          <cell r="FW42" t="str">
            <v>Prorogés court treme</v>
          </cell>
          <cell r="FX42">
            <v>144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</row>
        <row r="43">
          <cell r="FW43" t="str">
            <v>Prorogés à M T et L T</v>
          </cell>
          <cell r="FX43">
            <v>145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</row>
        <row r="44">
          <cell r="FW44" t="str">
            <v>Douteux et Litegieux</v>
          </cell>
          <cell r="FX44">
            <v>146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</row>
        <row r="45">
          <cell r="FW45" t="str">
            <v>Couvertures de change pour Crédocs</v>
          </cell>
          <cell r="FX45">
            <v>147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</row>
        <row r="46">
          <cell r="FW46" t="str">
            <v>Fonds reçus de B Z aides étrangères</v>
          </cell>
          <cell r="FX46">
            <v>148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</row>
        <row r="47">
          <cell r="FW47" t="str">
            <v>Autres</v>
          </cell>
          <cell r="FX47">
            <v>149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</row>
        <row r="48">
          <cell r="GD48" t="str">
            <v/>
          </cell>
          <cell r="GE48" t="str">
            <v/>
          </cell>
          <cell r="GF48" t="str">
            <v/>
          </cell>
        </row>
        <row r="49">
          <cell r="FW49" t="str">
            <v>TRESOR - ETABLISSEMENTS PUBLICS</v>
          </cell>
          <cell r="FX49">
            <v>16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</row>
        <row r="51">
          <cell r="FW51" t="str">
            <v>Opérations en transit pour le compte du Trésor</v>
          </cell>
          <cell r="FX51">
            <v>161</v>
          </cell>
          <cell r="FY51" t="str">
            <v/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1</v>
          </cell>
          <cell r="GE51">
            <v>0</v>
          </cell>
          <cell r="GF51">
            <v>0</v>
          </cell>
        </row>
        <row r="52">
          <cell r="FW52" t="str">
            <v>Office des chèques postaux</v>
          </cell>
          <cell r="FX52">
            <v>162</v>
          </cell>
          <cell r="FY52" t="str">
            <v/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</row>
        <row r="53">
          <cell r="FW53" t="str">
            <v>Autres établissements financiers publics C T</v>
          </cell>
          <cell r="FX53">
            <v>163</v>
          </cell>
          <cell r="FY53" t="str">
            <v/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</row>
        <row r="54">
          <cell r="FW54" t="str">
            <v>Autres établissements publics MT - LT</v>
          </cell>
          <cell r="FX54">
            <v>164</v>
          </cell>
          <cell r="FY54" t="str">
            <v/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</row>
        <row r="55">
          <cell r="FW55" t="str">
            <v>Avances sur impôts</v>
          </cell>
          <cell r="FX55">
            <v>165</v>
          </cell>
          <cell r="FY55" t="str">
            <v/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292406</v>
          </cell>
          <cell r="GE55">
            <v>0</v>
          </cell>
          <cell r="GF55">
            <v>0</v>
          </cell>
        </row>
        <row r="56">
          <cell r="FW56" t="str">
            <v>Timbres fiscaux</v>
          </cell>
          <cell r="FX56">
            <v>167</v>
          </cell>
          <cell r="FY56" t="str">
            <v/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200</v>
          </cell>
          <cell r="GE56">
            <v>0</v>
          </cell>
          <cell r="GF56">
            <v>0</v>
          </cell>
        </row>
        <row r="57">
          <cell r="FW57" t="str">
            <v>Org,Adm, non Prod C T</v>
          </cell>
          <cell r="FX57">
            <v>168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21712</v>
          </cell>
          <cell r="GE57">
            <v>0</v>
          </cell>
          <cell r="GF57">
            <v>0</v>
          </cell>
        </row>
        <row r="58">
          <cell r="FW58" t="str">
            <v>Org.Adm non Prod. M T + LT</v>
          </cell>
          <cell r="FX58">
            <v>169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</row>
        <row r="59">
          <cell r="FZ59" t="str">
            <v/>
          </cell>
          <cell r="GD59" t="str">
            <v/>
          </cell>
          <cell r="GE59" t="str">
            <v/>
          </cell>
          <cell r="GF59" t="str">
            <v/>
          </cell>
        </row>
        <row r="60">
          <cell r="FW60" t="str">
            <v>BONS DE TRESOR ET VALEURS ASSIMILEES</v>
          </cell>
          <cell r="FX60">
            <v>17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543068</v>
          </cell>
          <cell r="GE60">
            <v>0</v>
          </cell>
          <cell r="GF60">
            <v>0</v>
          </cell>
        </row>
        <row r="61">
          <cell r="FW61" t="str">
            <v>CREDITS A LA CLIENTELE</v>
          </cell>
          <cell r="FX61" t="str">
            <v/>
          </cell>
          <cell r="GD61" t="str">
            <v/>
          </cell>
          <cell r="GE61" t="str">
            <v/>
          </cell>
          <cell r="GF61" t="str">
            <v/>
          </cell>
        </row>
        <row r="62">
          <cell r="FW62" t="str">
            <v>COURT TERME</v>
          </cell>
          <cell r="FX62">
            <v>20</v>
          </cell>
          <cell r="FZ62">
            <v>3240217</v>
          </cell>
          <cell r="GA62">
            <v>0</v>
          </cell>
          <cell r="GB62">
            <v>2842328</v>
          </cell>
          <cell r="GC62">
            <v>0</v>
          </cell>
          <cell r="GD62">
            <v>6082545</v>
          </cell>
          <cell r="GE62">
            <v>315</v>
          </cell>
          <cell r="GF62">
            <v>0</v>
          </cell>
        </row>
        <row r="64">
          <cell r="FW64" t="str">
            <v>Comptes ordinaires Découverts - sociétés</v>
          </cell>
          <cell r="FX64">
            <v>201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</row>
        <row r="65">
          <cell r="FW65" t="str">
            <v>Comptes ordinaires Découverts particuliers</v>
          </cell>
          <cell r="FX65">
            <v>203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</row>
        <row r="66">
          <cell r="FW66" t="str">
            <v>Effets commreciaux réescomptables</v>
          </cell>
          <cell r="FX66">
            <v>204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</row>
        <row r="67">
          <cell r="FW67" t="str">
            <v>Effets commerciaux non réescomptables</v>
          </cell>
          <cell r="FX67">
            <v>205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</row>
        <row r="68">
          <cell r="FW68" t="str">
            <v>Autres crédits à court terme crédits répartis</v>
          </cell>
          <cell r="FX68">
            <v>206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</row>
        <row r="69">
          <cell r="FW69" t="str">
            <v xml:space="preserve">Autres crédits à court terme crédits non répartis </v>
          </cell>
          <cell r="FX69">
            <v>207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</row>
        <row r="70">
          <cell r="FZ70" t="str">
            <v/>
          </cell>
          <cell r="GA70" t="str">
            <v/>
          </cell>
          <cell r="GB70" t="str">
            <v/>
          </cell>
          <cell r="GC70" t="str">
            <v/>
          </cell>
          <cell r="GD70" t="str">
            <v/>
          </cell>
          <cell r="GE70" t="str">
            <v/>
          </cell>
          <cell r="GF70" t="str">
            <v/>
          </cell>
        </row>
        <row r="71">
          <cell r="FW71" t="str">
            <v xml:space="preserve">MOYEN TERME </v>
          </cell>
          <cell r="FX71">
            <v>21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</row>
        <row r="72">
          <cell r="FW72" t="str">
            <v>LONG TERME</v>
          </cell>
          <cell r="FX72">
            <v>22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</row>
        <row r="74">
          <cell r="FW74" t="str">
            <v>ORGANISME PUBLICS PRODUCTIFS NON FINACIERS</v>
          </cell>
          <cell r="FX74">
            <v>23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395105</v>
          </cell>
          <cell r="GE74">
            <v>0</v>
          </cell>
          <cell r="GF74">
            <v>0</v>
          </cell>
        </row>
        <row r="75">
          <cell r="FW75" t="str">
            <v/>
          </cell>
          <cell r="GD75" t="str">
            <v/>
          </cell>
          <cell r="GE75" t="str">
            <v/>
          </cell>
          <cell r="GF75" t="str">
            <v/>
          </cell>
        </row>
        <row r="76">
          <cell r="FW76" t="str">
            <v>Court terme</v>
          </cell>
          <cell r="FX76">
            <v>231</v>
          </cell>
          <cell r="FZ76">
            <v>341436</v>
          </cell>
          <cell r="GA76">
            <v>0</v>
          </cell>
          <cell r="GB76">
            <v>53669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</row>
        <row r="77">
          <cell r="FW77" t="str">
            <v>Moyen terme</v>
          </cell>
          <cell r="FX77">
            <v>232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</row>
        <row r="78">
          <cell r="FW78" t="str">
            <v>Long terme</v>
          </cell>
          <cell r="FX78">
            <v>233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</row>
        <row r="79">
          <cell r="GD79" t="str">
            <v/>
          </cell>
          <cell r="GE79" t="str">
            <v/>
          </cell>
          <cell r="GF79" t="str">
            <v/>
          </cell>
        </row>
        <row r="80">
          <cell r="FW80" t="str">
            <v>PROROGES</v>
          </cell>
          <cell r="FX80">
            <v>24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</row>
        <row r="82">
          <cell r="FW82" t="str">
            <v>Court terme</v>
          </cell>
          <cell r="FX82">
            <v>241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</row>
        <row r="83">
          <cell r="FW83" t="str">
            <v>Moyen et log terme</v>
          </cell>
          <cell r="FX83">
            <v>242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</row>
        <row r="84">
          <cell r="GD84" t="str">
            <v/>
          </cell>
          <cell r="GE84" t="str">
            <v/>
          </cell>
          <cell r="GF84" t="str">
            <v/>
          </cell>
        </row>
        <row r="85">
          <cell r="FW85" t="str">
            <v>CREDITS  SPECIAUX</v>
          </cell>
          <cell r="FX85">
            <v>25</v>
          </cell>
          <cell r="FZ85">
            <v>209702</v>
          </cell>
          <cell r="GA85">
            <v>0</v>
          </cell>
          <cell r="GB85">
            <v>5257</v>
          </cell>
          <cell r="GC85">
            <v>0</v>
          </cell>
          <cell r="GD85">
            <v>214959</v>
          </cell>
          <cell r="GE85">
            <v>0</v>
          </cell>
          <cell r="GF85">
            <v>0</v>
          </cell>
        </row>
        <row r="87">
          <cell r="FW87" t="str">
            <v>Financement des ventes à crédit court terme</v>
          </cell>
          <cell r="FX87">
            <v>251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</row>
        <row r="88">
          <cell r="FW88" t="str">
            <v>Financement des ventes à crédits M  et L T</v>
          </cell>
          <cell r="FX88">
            <v>252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</row>
        <row r="89">
          <cell r="FW89" t="str">
            <v>Entreprises fiscales ou contrôlées à C T terme</v>
          </cell>
          <cell r="FX89">
            <v>253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</row>
        <row r="90">
          <cell r="FW90" t="str">
            <v>Entreprises fiscales ou contrôlées à M / L T</v>
          </cell>
          <cell r="FX90">
            <v>254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</row>
        <row r="91">
          <cell r="FW91" t="str">
            <v>Administrateurs et Diercteurs  C T</v>
          </cell>
          <cell r="FX91">
            <v>255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</row>
        <row r="92">
          <cell r="FW92" t="str">
            <v>Administrateurs et Directeurs M / L termes</v>
          </cell>
          <cell r="FX92">
            <v>256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</row>
        <row r="93">
          <cell r="FW93" t="str">
            <v>Personnel à court terme</v>
          </cell>
          <cell r="FX93">
            <v>257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</row>
        <row r="94">
          <cell r="FW94" t="str">
            <v>Personnel à moyen et long terme</v>
          </cell>
          <cell r="FX94">
            <v>258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</row>
        <row r="95">
          <cell r="FW95" t="str">
            <v>Valeurs à imputer</v>
          </cell>
          <cell r="FX95">
            <v>259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</row>
        <row r="96">
          <cell r="GD96" t="str">
            <v/>
          </cell>
          <cell r="GE96" t="str">
            <v/>
          </cell>
          <cell r="GF96" t="str">
            <v/>
          </cell>
        </row>
        <row r="97">
          <cell r="FW97" t="str">
            <v>LITIGIEUX</v>
          </cell>
          <cell r="FX97">
            <v>26</v>
          </cell>
          <cell r="FZ97">
            <v>2929740</v>
          </cell>
          <cell r="GA97">
            <v>0</v>
          </cell>
          <cell r="GB97">
            <v>416528</v>
          </cell>
          <cell r="GC97">
            <v>0</v>
          </cell>
          <cell r="GD97">
            <v>3346268</v>
          </cell>
          <cell r="GE97">
            <v>0</v>
          </cell>
          <cell r="GF97">
            <v>0</v>
          </cell>
        </row>
        <row r="99">
          <cell r="FW99" t="str">
            <v>Impayés sur effets commerciaux</v>
          </cell>
          <cell r="FX99">
            <v>261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</row>
        <row r="100">
          <cell r="FW100" t="str">
            <v>Impayés sur ventes à crédit</v>
          </cell>
          <cell r="FX100">
            <v>262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</row>
        <row r="101">
          <cell r="FW101" t="str">
            <v>Autres crédits échus et non réglés</v>
          </cell>
          <cell r="FX101">
            <v>263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</row>
        <row r="102">
          <cell r="FW102" t="str">
            <v>Douteux et contentieux</v>
          </cell>
          <cell r="FX102">
            <v>264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</row>
        <row r="103">
          <cell r="FZ103" t="str">
            <v/>
          </cell>
          <cell r="GD103" t="str">
            <v/>
          </cell>
          <cell r="GE103" t="str">
            <v/>
          </cell>
          <cell r="GF103" t="str">
            <v/>
          </cell>
        </row>
        <row r="104">
          <cell r="FW104" t="str">
            <v>DEBITEURS DIVERS</v>
          </cell>
          <cell r="FX104">
            <v>30</v>
          </cell>
          <cell r="FZ104">
            <v>1769473</v>
          </cell>
          <cell r="GA104">
            <v>0</v>
          </cell>
          <cell r="GB104">
            <v>94374</v>
          </cell>
          <cell r="GC104">
            <v>0</v>
          </cell>
          <cell r="GD104">
            <v>1863847</v>
          </cell>
          <cell r="GE104">
            <v>62338</v>
          </cell>
          <cell r="GF104">
            <v>0</v>
          </cell>
        </row>
        <row r="106">
          <cell r="FW106" t="str">
            <v>Capital non libéré</v>
          </cell>
          <cell r="FX106">
            <v>301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</row>
        <row r="107">
          <cell r="FW107" t="str">
            <v>Charges à étaler (Frais d'établissement)</v>
          </cell>
          <cell r="FX107">
            <v>302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</row>
        <row r="108">
          <cell r="FW108" t="str">
            <v>Acomptes</v>
          </cell>
          <cell r="FX108">
            <v>303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</row>
        <row r="109">
          <cell r="FW109" t="str">
            <v>Autres facturactions et frais</v>
          </cell>
          <cell r="FX109">
            <v>304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</row>
        <row r="110">
          <cell r="FW110" t="str">
            <v>Dépôts et cautionnement</v>
          </cell>
          <cell r="FX110">
            <v>305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</row>
        <row r="111">
          <cell r="FW111" t="str">
            <v>Economat</v>
          </cell>
          <cell r="FX111">
            <v>306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</row>
        <row r="112">
          <cell r="FW112" t="str">
            <v>Autres divers</v>
          </cell>
          <cell r="FX112">
            <v>309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</row>
        <row r="113">
          <cell r="GD113" t="str">
            <v/>
          </cell>
          <cell r="GE113" t="str">
            <v/>
          </cell>
          <cell r="GF113" t="str">
            <v/>
          </cell>
        </row>
        <row r="114">
          <cell r="FW114" t="str">
            <v>VALEURS EN RECOUVREMENT</v>
          </cell>
          <cell r="FX114">
            <v>32</v>
          </cell>
          <cell r="FZ114">
            <v>116930</v>
          </cell>
          <cell r="GA114">
            <v>0</v>
          </cell>
          <cell r="GB114">
            <v>1159173</v>
          </cell>
          <cell r="GC114">
            <v>0</v>
          </cell>
          <cell r="GD114">
            <v>1276103</v>
          </cell>
          <cell r="GE114">
            <v>654066</v>
          </cell>
          <cell r="GF114">
            <v>0</v>
          </cell>
        </row>
        <row r="116">
          <cell r="FW116" t="str">
            <v>Chambre de compensation</v>
          </cell>
          <cell r="FX116">
            <v>321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</row>
        <row r="117">
          <cell r="FW117" t="str">
            <v>Valeurs àrecouvrer</v>
          </cell>
          <cell r="FX117">
            <v>322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</row>
        <row r="118">
          <cell r="FW118" t="str">
            <v>Chèques à recouvrer</v>
          </cell>
          <cell r="FX118">
            <v>323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</row>
        <row r="119">
          <cell r="FW119" t="str">
            <v>Effts remis par les correspondants à recouvrer</v>
          </cell>
          <cell r="FX119">
            <v>324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</row>
        <row r="120">
          <cell r="FW120" t="str">
            <v>Effets à l'encaissement déposés par la clientèle</v>
          </cell>
          <cell r="FX120">
            <v>325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</row>
        <row r="121">
          <cell r="GD121">
            <v>0</v>
          </cell>
          <cell r="GE121" t="str">
            <v/>
          </cell>
          <cell r="GF121" t="str">
            <v/>
          </cell>
        </row>
        <row r="122">
          <cell r="FW122" t="str">
            <v>SIEGE,SUCCURSALES ET AGENCES</v>
          </cell>
          <cell r="FX122">
            <v>34</v>
          </cell>
          <cell r="FZ122">
            <v>1064354</v>
          </cell>
          <cell r="GA122">
            <v>0</v>
          </cell>
          <cell r="GB122">
            <v>349146</v>
          </cell>
          <cell r="GC122">
            <v>0</v>
          </cell>
          <cell r="GD122">
            <v>1413500</v>
          </cell>
          <cell r="GE122">
            <v>0</v>
          </cell>
          <cell r="GF122">
            <v>0</v>
          </cell>
        </row>
        <row r="123">
          <cell r="FW123" t="str">
            <v>COMPTES DE REGULARISATION ACTIF</v>
          </cell>
          <cell r="FX123">
            <v>35</v>
          </cell>
          <cell r="FZ123">
            <v>1103151</v>
          </cell>
          <cell r="GA123">
            <v>0</v>
          </cell>
          <cell r="GB123">
            <v>4118746</v>
          </cell>
          <cell r="GC123">
            <v>0</v>
          </cell>
          <cell r="GD123">
            <v>5221897</v>
          </cell>
          <cell r="GE123">
            <v>277336</v>
          </cell>
          <cell r="GF123">
            <v>0</v>
          </cell>
        </row>
        <row r="124">
          <cell r="FZ124" t="str">
            <v/>
          </cell>
        </row>
        <row r="125">
          <cell r="FW125" t="str">
            <v>Ajustements devises en perte</v>
          </cell>
          <cell r="FX125">
            <v>351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</row>
        <row r="126">
          <cell r="FW126" t="str">
            <v>Charges payées d'avance</v>
          </cell>
          <cell r="FX126">
            <v>352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</row>
        <row r="127">
          <cell r="FW127" t="str">
            <v>Produits à recevoir</v>
          </cell>
          <cell r="FX127">
            <v>353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</row>
        <row r="128">
          <cell r="FW128" t="str">
            <v>Ecritures à régulariser</v>
          </cell>
          <cell r="FX128">
            <v>354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</row>
        <row r="129">
          <cell r="GD129" t="str">
            <v/>
          </cell>
          <cell r="GE129" t="str">
            <v/>
          </cell>
          <cell r="GF129" t="str">
            <v/>
          </cell>
        </row>
        <row r="130">
          <cell r="FW130" t="str">
            <v>OPERATION SUR TITRES</v>
          </cell>
          <cell r="FX130">
            <v>37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689200</v>
          </cell>
          <cell r="GE130">
            <v>0</v>
          </cell>
          <cell r="GF130">
            <v>0</v>
          </cell>
        </row>
        <row r="132">
          <cell r="FW132" t="str">
            <v>Coupons et titres échus remboursés à payer</v>
          </cell>
          <cell r="FX132">
            <v>371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</row>
        <row r="133">
          <cell r="FW133" t="str">
            <v>Prises fermes : Avances sur émissions</v>
          </cell>
          <cell r="FX133">
            <v>372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</row>
        <row r="134">
          <cell r="FW134" t="str">
            <v>Intermédiaires divers</v>
          </cell>
          <cell r="FX134">
            <v>373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</row>
        <row r="135">
          <cell r="GD135" t="str">
            <v/>
          </cell>
          <cell r="GE135" t="str">
            <v/>
          </cell>
          <cell r="GF135" t="str">
            <v/>
          </cell>
        </row>
        <row r="136">
          <cell r="FW136" t="str">
            <v>FONDS COMMUN DU PERSONNEL</v>
          </cell>
          <cell r="FX136">
            <v>38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</row>
        <row r="137">
          <cell r="FW137" t="str">
            <v>PORTEFEUILLE - TITRES</v>
          </cell>
          <cell r="FX137">
            <v>40</v>
          </cell>
          <cell r="FZ137">
            <v>36934</v>
          </cell>
          <cell r="GA137">
            <v>0</v>
          </cell>
          <cell r="GB137">
            <v>385</v>
          </cell>
          <cell r="GC137">
            <v>0</v>
          </cell>
          <cell r="GD137">
            <v>37319</v>
          </cell>
          <cell r="GE137">
            <v>0</v>
          </cell>
          <cell r="GF137">
            <v>0</v>
          </cell>
        </row>
        <row r="139">
          <cell r="FW139" t="str">
            <v>Fonds Publics</v>
          </cell>
          <cell r="FX139">
            <v>401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</row>
        <row r="140">
          <cell r="FW140" t="str">
            <v>Emprunts garantis par l'Etat</v>
          </cell>
          <cell r="FX140">
            <v>402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</row>
        <row r="141">
          <cell r="FW141" t="str">
            <v>Placements</v>
          </cell>
          <cell r="FX141">
            <v>403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</row>
        <row r="142">
          <cell r="FW142" t="str">
            <v>Participations filiales</v>
          </cell>
          <cell r="FX142">
            <v>404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</row>
        <row r="143">
          <cell r="FW143" t="str">
            <v>Titres détenus mions d' un an</v>
          </cell>
          <cell r="FX143">
            <v>405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</row>
        <row r="144">
          <cell r="FW144" t="str">
            <v>Monnaie et Médailles</v>
          </cell>
          <cell r="FX144">
            <v>406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</row>
        <row r="145">
          <cell r="GD145" t="str">
            <v/>
          </cell>
          <cell r="GE145" t="str">
            <v/>
          </cell>
          <cell r="GF145" t="str">
            <v/>
          </cell>
        </row>
        <row r="146">
          <cell r="FW146" t="str">
            <v>IMMOBILISATIONS</v>
          </cell>
          <cell r="FX146">
            <v>45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2152020</v>
          </cell>
          <cell r="GE146">
            <v>0</v>
          </cell>
          <cell r="GF146">
            <v>0</v>
          </cell>
        </row>
        <row r="148">
          <cell r="FW148" t="str">
            <v>Immeubles d'exploitation</v>
          </cell>
          <cell r="FX148">
            <v>451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</row>
        <row r="149">
          <cell r="FW149" t="str">
            <v>Immeubles hors exploitation</v>
          </cell>
          <cell r="FX149">
            <v>452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</row>
        <row r="150">
          <cell r="FW150" t="str">
            <v>Immeubles à réaliser dans un délai de 2 ans</v>
          </cell>
          <cell r="FX150">
            <v>453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</row>
        <row r="151">
          <cell r="FW151" t="str">
            <v>Immobilisations en cours</v>
          </cell>
          <cell r="FX151">
            <v>454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</row>
        <row r="152">
          <cell r="FW152" t="str">
            <v>Matériel et mobilier</v>
          </cell>
          <cell r="FX152">
            <v>455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</row>
        <row r="153">
          <cell r="FW153" t="str">
            <v>Autres immobilisations</v>
          </cell>
          <cell r="FX153">
            <v>456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</row>
        <row r="154">
          <cell r="GD154" t="str">
            <v/>
          </cell>
          <cell r="GE154" t="str">
            <v/>
          </cell>
          <cell r="GF154" t="str">
            <v/>
          </cell>
        </row>
        <row r="155">
          <cell r="FW155" t="str">
            <v>RESULTATS DE L'EXERCICE EN COURS ( EXCEDENT</v>
          </cell>
          <cell r="FZ155" t="str">
            <v/>
          </cell>
          <cell r="GD155" t="str">
            <v/>
          </cell>
          <cell r="GE155" t="str">
            <v/>
          </cell>
          <cell r="GF155" t="str">
            <v/>
          </cell>
        </row>
        <row r="156">
          <cell r="FW156" t="str">
            <v>CHARGES/ PRODUITS)</v>
          </cell>
          <cell r="FX156">
            <v>80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56772</v>
          </cell>
          <cell r="GE156">
            <v>0</v>
          </cell>
          <cell r="GF156">
            <v>0</v>
          </cell>
        </row>
        <row r="157">
          <cell r="FW157" t="str">
            <v>RESULTATS NON APPROUVES NEGATIFS</v>
          </cell>
          <cell r="FX157">
            <v>83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219036</v>
          </cell>
          <cell r="GE157">
            <v>0</v>
          </cell>
          <cell r="GF157">
            <v>0</v>
          </cell>
        </row>
        <row r="158">
          <cell r="FW158" t="str">
            <v>TOTAL  ACTIF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90">
          <cell r="C1390">
            <v>7435627</v>
          </cell>
        </row>
        <row r="1392">
          <cell r="C1392" t="str">
            <v>DECEMBRE</v>
          </cell>
        </row>
        <row r="1393">
          <cell r="A1393" t="str">
            <v>00000 à 00009</v>
          </cell>
          <cell r="B1393" t="str">
            <v>OR  EN DEPOT</v>
          </cell>
          <cell r="C1393">
            <v>7435627</v>
          </cell>
        </row>
        <row r="1394">
          <cell r="C1394">
            <v>52452012</v>
          </cell>
        </row>
        <row r="1395">
          <cell r="A1395" t="str">
            <v>07111  à    07135</v>
          </cell>
          <cell r="B1395" t="str">
            <v>GARANTIES EMBALLAGES IMPRIMES</v>
          </cell>
          <cell r="C1395">
            <v>5425428</v>
          </cell>
        </row>
        <row r="1396">
          <cell r="C1396">
            <v>398949987</v>
          </cell>
        </row>
        <row r="1397">
          <cell r="A1397" t="str">
            <v>07137  à 07198</v>
          </cell>
          <cell r="B1397" t="str">
            <v>CHARGES ET FRAIS</v>
          </cell>
          <cell r="C1397">
            <v>52452012</v>
          </cell>
        </row>
        <row r="1398">
          <cell r="C1398" t="str">
            <v>DECEMBRE</v>
          </cell>
        </row>
        <row r="1399">
          <cell r="A1399" t="str">
            <v>07200  à  07271</v>
          </cell>
          <cell r="B1399" t="str">
            <v>COMPTES TRANSITOIRES</v>
          </cell>
          <cell r="C1399">
            <v>7435627</v>
          </cell>
        </row>
        <row r="1400">
          <cell r="C1400">
            <v>-40488131</v>
          </cell>
        </row>
        <row r="1401">
          <cell r="A1401" t="str">
            <v>13031  à  13050</v>
          </cell>
          <cell r="B1401" t="str">
            <v>OPERATIONS SUR ACHAT OR BRUT</v>
          </cell>
          <cell r="C1401">
            <v>5425428</v>
          </cell>
        </row>
        <row r="1402">
          <cell r="C1402">
            <v>226407</v>
          </cell>
        </row>
        <row r="1403">
          <cell r="A1403" t="str">
            <v>13151  à  13166</v>
          </cell>
          <cell r="B1403" t="str">
            <v>ORDONNACES CHEQUES ETC.....</v>
          </cell>
          <cell r="C1403">
            <v>52452012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  <sheetName val="Cover"/>
      <sheetName val="Basic_Data1"/>
      <sheetName val="page_1"/>
      <sheetName val="Quarterly_Raw_Data"/>
      <sheetName val="Quarterly_MacroFlow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  <sheetName val="Cover"/>
      <sheetName val="Basic_Data1"/>
      <sheetName val="page_1"/>
      <sheetName val="Quarterly_Raw_Data"/>
      <sheetName val="Quarterly_MacroFlow"/>
      <sheetName val="Basic_Data2"/>
      <sheetName val="page_11"/>
      <sheetName val="Quarterly_Raw_Data1"/>
      <sheetName val="Quarterly_MacroFlow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  <sheetName val="Flow_of_Funds_annual"/>
      <sheetName val="GDP_INPUT_nom"/>
      <sheetName val="GDP_Input_REAL"/>
      <sheetName val="Scheduled Repa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FIS"/>
      <sheetName val="FIS_clean"/>
      <sheetName val="LongtermProj"/>
      <sheetName val="IN"/>
      <sheetName val="OUT"/>
      <sheetName val="NOREVPROJ"/>
      <sheetName val="Fismonthly"/>
      <sheetName val="Monthlytable"/>
      <sheetName val="FIS_Qclean"/>
      <sheetName val="Budget2002"/>
      <sheetName val="FisQ old"/>
      <sheetName val="ORev"/>
      <sheetName val="revised OREV - by crude"/>
      <sheetName val="NORev"/>
      <sheetName val="Exp"/>
      <sheetName val="Draw"/>
      <sheetName val="Gap"/>
      <sheetName val="DDebt"/>
      <sheetName val="DomArr"/>
      <sheetName val="INa"/>
      <sheetName val="Cht"/>
      <sheetName val="Fng"/>
      <sheetName val="WETA"/>
      <sheetName val="Macros"/>
      <sheetName val="Contents"/>
      <sheetName val="Readme"/>
      <sheetName val="IN TOFE (auth)"/>
      <sheetName val="IN PNG (auth)"/>
      <sheetName val="IN exp detail (auth)"/>
      <sheetName val="IN oil rev (I)"/>
      <sheetName val="IN oil rev (II)"/>
      <sheetName val="IN tableau integre (auth)"/>
      <sheetName val="IN operation tresorerie (auth)"/>
      <sheetName val="IN instances (auth)"/>
      <sheetName val="IN non-oil revenue (auth)"/>
      <sheetName val="IN Restructuring costs"/>
      <sheetName val="IN 2000-08 (Oct '05)"/>
      <sheetName val="IN BP AIV Feb '06"/>
      <sheetName val="IN 2000-08 (SM Apr '06)"/>
      <sheetName val="IN BP June '06"/>
      <sheetName val="IN SOGARA"/>
      <sheetName val="DO Auth Data Consist Check"/>
      <sheetName val="DO Monthly HISTORICAL-cumul"/>
      <sheetName val="DO % NOGDP"/>
      <sheetName val="DO Monthly HISTORICAL-changes"/>
      <sheetName val="DO raw SEASONAL "/>
      <sheetName val="DO adj. factors SEASONAL"/>
      <sheetName val="DO adjusted SEASONAL"/>
      <sheetName val="DO target factors"/>
      <sheetName val="DO EXP year proj"/>
      <sheetName val="DO NOR year proj"/>
      <sheetName val="DO TARGETS year"/>
      <sheetName val="DO monthly proj. TOTAL"/>
      <sheetName val="DO monthly TARGETS"/>
      <sheetName val="OUT Annual Forecast"/>
      <sheetName val="OUT Summary Fiscal"/>
      <sheetName val="OUT Table Quarterly"/>
      <sheetName val="OUT Table 2a"/>
      <sheetName val="OUT Table 2b"/>
      <sheetName val="OUT Fisquarterly"/>
      <sheetName val="Tableau 1"/>
      <sheetName val="Tableau 2a"/>
      <sheetName val="Tableau 2b"/>
      <sheetName val="OUT BTO"/>
      <sheetName val="OUT dom. arrears"/>
      <sheetName val="Performance Table "/>
      <sheetName val="Adjustors"/>
      <sheetName val="chart-NOPB%NOGDP"/>
      <sheetName val="chart-NO rev"/>
      <sheetName val="chart-curr. exp. items"/>
      <sheetName val="IN A BP June '06"/>
      <sheetName val="IN Q June '06 MEFP"/>
      <sheetName val="DO Seasonality"/>
      <sheetName val="DO Monthly TARGET (base)"/>
      <sheetName val="DO Monthly TARGET (final)"/>
      <sheetName val="OUT Monthly"/>
      <sheetName val="DO-Domestic debt"/>
      <sheetName val="DO 2007"/>
      <sheetName val="OUT TOFE comments"/>
      <sheetName val="OUT FAD-BTO"/>
      <sheetName val="OUT Summary Fiscal (FR)"/>
      <sheetName val="OUT Table 2a (FR)"/>
      <sheetName val="OUT Table 2b (FR)"/>
      <sheetName val="chart-NOPB"/>
      <sheetName val="FISCAL_DMX"/>
      <sheetName val="FISDMXvE"/>
      <sheetName val="IN oil rev (05)"/>
      <sheetName val="IN oil rev (06)"/>
      <sheetName val="IN 2000-04"/>
      <sheetName val="IN_MONTH_OIL_REV"/>
      <sheetName val="IN_WEO"/>
      <sheetName val="DO Forecast"/>
      <sheetName val="OUT Monthly EBS0742"/>
      <sheetName val="OUT Monthly EBS07146"/>
      <sheetName val="Budget"/>
      <sheetName val="Table_SR_Fiscal_New"/>
      <sheetName val="Table_SR_Fiscal_New (2)"/>
      <sheetName val="Text_Table_SR_Fiscal_%_NOGDP"/>
      <sheetName val="Table_SR_Fiscal_New_%_NOGDP"/>
      <sheetName val="Dom_arrears"/>
      <sheetName val="Data_Chart"/>
      <sheetName val="Fig3_Fiscal"/>
      <sheetName val="Central Gov't vE"/>
      <sheetName val="CIRRs"/>
      <sheetName val="DO_Monthly_TARGET_Updated_A (2)"/>
      <sheetName val="Log"/>
      <sheetName val="IN_PRE_2000_DATA"/>
      <sheetName val="CG-DMX"/>
      <sheetName val="IN_DATASTREAM"/>
      <sheetName val="IN_INSTANCES"/>
      <sheetName val="IN_OPERATION_TRESOREIRE"/>
      <sheetName val="IN_PNG"/>
      <sheetName val="IN_DETAIL_REV"/>
      <sheetName val="IN_DETAIL_EXP"/>
      <sheetName val="IN_EXP_TAX"/>
      <sheetName val="IN_Special_Funds"/>
      <sheetName val="IN_AUTH_LABOR_WAGES"/>
      <sheetName val="IN_TOFE"/>
      <sheetName val="DO_Seasonality_Stocks"/>
      <sheetName val="DO_Seasonality_Monthly_Flows"/>
      <sheetName val="DO_Monthly_TARGET_Updated_Adj"/>
      <sheetName val="DO_EXP_TAX_SUBS_PROJ"/>
      <sheetName val="DO_EXP_EOY_PROJ"/>
      <sheetName val="DO_NOR_EOY_PROJ"/>
      <sheetName val="DO_FNG_EOY_PROJ"/>
      <sheetName val="DSAFO32ADVVERINF32"/>
      <sheetName val="DO_PC_Adjustors"/>
      <sheetName val="OUT Annual TOFE May 2009 French"/>
      <sheetName val="Table_PC_09"/>
      <sheetName val="Table_SR_Fiscal"/>
      <sheetName val="Table_SR_Fiscal_NGDP"/>
      <sheetName val="IN_Pending_Social_Measures"/>
      <sheetName val="OUT_TOFE_MONTHLY_NEW"/>
      <sheetName val="OUT_TOFE_ANNUAL_NEW"/>
      <sheetName val="OUT_Monthly_EBS_09_22"/>
      <sheetName val="OUT_Monthly_Aricle IV"/>
      <sheetName val="DO_Monthly_TARGET_Updated"/>
      <sheetName val="Fig3_Fiscal_Fr"/>
      <sheetName val="Cells with dependents"/>
      <sheetName val="OUT_TOFE_MONTHLY"/>
      <sheetName val="OUT_TOFE_ANNUAL"/>
      <sheetName val="OUT_TOFE_ANNUAL_%_NOGDP"/>
      <sheetName val="DO_Monthly_TARGET_Base"/>
      <sheetName val="Sheet1"/>
      <sheetName val="DO_EXP_EOY_PROJ_Recom"/>
      <sheetName val="DO_NOR_EOY_PROJ_Recom"/>
      <sheetName val="DO_FNG_EOY_PROJ_Recom"/>
      <sheetName val="OUT Annual Forecast Recom"/>
      <sheetName val="DO_NOR_EOY_PROJ_Worst"/>
      <sheetName val="DO_EXP_EOY_PROJ_Worst"/>
      <sheetName val="DO_FNG_EOY_PROJ_Worst"/>
      <sheetName val="OUT_Annual_Forecast_Worst"/>
      <sheetName val="IN_SOGARA"/>
      <sheetName val="Text_Table_SR_Fiscal_NGDP"/>
      <sheetName val="IN_TOFE_(auth)"/>
      <sheetName val="IN_PNG_(auth)"/>
      <sheetName val="IN_exp_detail_(auth)"/>
      <sheetName val="IN_oil_rev_(I)"/>
      <sheetName val="IN_oil_rev_(II)"/>
      <sheetName val="IN_tableau_integre_(auth)"/>
      <sheetName val="IN_operation_tresorerie_(auth)"/>
      <sheetName val="IN_instances_(auth)"/>
      <sheetName val="IN_non-oil_revenue_(auth)"/>
      <sheetName val="IN_Restructuring_costs"/>
      <sheetName val="IN_2000-08_(Oct_'05)"/>
      <sheetName val="IN_BP_AIV_Feb_'06"/>
      <sheetName val="IN_2000-08_(SM_Apr_'06)"/>
      <sheetName val="IN_BP_June_'06"/>
      <sheetName val="DO_Auth_Data_Consist_Check"/>
      <sheetName val="DO_Monthly_HISTORICAL-cumul"/>
      <sheetName val="DO_%_NOGDP"/>
      <sheetName val="DO_Monthly_HISTORICAL-changes"/>
      <sheetName val="DO_raw_SEASONAL_"/>
      <sheetName val="DO_adj__factors_SEASONAL"/>
      <sheetName val="DO_adjusted_SEASONAL"/>
      <sheetName val="DO_target_factors"/>
      <sheetName val="DO_EXP_year_proj"/>
      <sheetName val="DO_NOR_year_proj"/>
      <sheetName val="DO_TARGETS_year"/>
      <sheetName val="DO_monthly_proj__TOTAL"/>
      <sheetName val="DO_monthly_TARGETS"/>
      <sheetName val="OUT_Annual_Forecast"/>
      <sheetName val="OUT_Summary_Fiscal"/>
      <sheetName val="OUT_Table_Quarterly"/>
      <sheetName val="OUT_Table_2a"/>
      <sheetName val="OUT_Table_2b"/>
      <sheetName val="OUT_Fisquarterly"/>
      <sheetName val="Tableau_1"/>
      <sheetName val="Tableau_2a"/>
      <sheetName val="Tableau_2b"/>
      <sheetName val="OUT_BTO"/>
      <sheetName val="OUT_dom__arrears"/>
      <sheetName val="Performance_Table_"/>
      <sheetName val="chart-NO_rev"/>
      <sheetName val="chart-curr__exp__items"/>
      <sheetName val="revised_OREV_-_by_crude"/>
      <sheetName val="IN_A_BP_June_'06"/>
      <sheetName val="IN_Q_June_'06_MEFP"/>
      <sheetName val="DO_Seasonality"/>
      <sheetName val="DO_Monthly_TARGET_(base)"/>
      <sheetName val="DO_Monthly_TARGET_(final)"/>
      <sheetName val="OUT_Monthly"/>
      <sheetName val="DO-Domestic_debt"/>
      <sheetName val="DO_2007"/>
      <sheetName val="OUT_TOFE_comments"/>
      <sheetName val="OUT_FAD-BTO"/>
      <sheetName val="OUT_Summary_Fiscal_(FR)"/>
      <sheetName val="OUT_Table_2a_(FR)"/>
      <sheetName val="OUT_Table_2b_(FR)"/>
      <sheetName val="FisQ_old"/>
      <sheetName val="InOutQ"/>
      <sheetName val="FISQ_clean"/>
      <sheetName val="FisTabTMU"/>
      <sheetName val="FisQ"/>
      <sheetName val="FisM"/>
      <sheetName val="Crit"/>
      <sheetName val="DomDebt"/>
      <sheetName val="Old"/>
      <sheetName val="Chg"/>
      <sheetName val=""/>
      <sheetName val="Sheet2"/>
      <sheetName val="Sheet3"/>
      <sheetName val="REVPROJ"/>
      <sheetName val="PERSBA"/>
      <sheetName val="Ajusteurs"/>
      <sheetName val="cashbudget (2)"/>
      <sheetName val="Instances"/>
      <sheetName val="cashbudget"/>
      <sheetName val="Instances 2"/>
      <sheetName val="Sheet6"/>
      <sheetName val="TVA"/>
      <sheetName val="Sheet4"/>
      <sheetName val="Sheet5"/>
      <sheetName val="INauth non-oil revenue"/>
      <sheetName val="Tableau Integre"/>
      <sheetName val="Quarterly shares"/>
      <sheetName val="Table3"/>
      <sheetName val="FisQ_old1"/>
      <sheetName val="revised_OREV_-_by_crude1"/>
      <sheetName val="IN_TOFE_(auth)1"/>
      <sheetName val="IN_PNG_(auth)1"/>
      <sheetName val="IN_exp_detail_(auth)1"/>
      <sheetName val="IN_oil_rev_(I)1"/>
      <sheetName val="IN_oil_rev_(II)1"/>
      <sheetName val="IN_tableau_integre_(auth)1"/>
      <sheetName val="IN_operation_tresorerie_(auth)1"/>
      <sheetName val="IN_instances_(auth)1"/>
      <sheetName val="IN_non-oil_revenue_(auth)1"/>
      <sheetName val="IN_Restructuring_costs1"/>
      <sheetName val="IN_2000-08_(Oct_'05)1"/>
      <sheetName val="IN_BP_AIV_Feb_'061"/>
      <sheetName val="IN_2000-08_(SM_Apr_'06)1"/>
      <sheetName val="IN_BP_June_'061"/>
      <sheetName val="IN_SOGARA1"/>
      <sheetName val="DO_Auth_Data_Consist_Check1"/>
      <sheetName val="DO_Monthly_HISTORICAL-cumul1"/>
      <sheetName val="DO_%_NOGDP1"/>
      <sheetName val="DO_Monthly_HISTORICAL-changes1"/>
      <sheetName val="DO_raw_SEASONAL_1"/>
      <sheetName val="DO_adj__factors_SEASONAL1"/>
      <sheetName val="DO_adjusted_SEASONAL1"/>
      <sheetName val="DO_target_factors1"/>
      <sheetName val="DO_EXP_year_proj1"/>
      <sheetName val="DO_NOR_year_proj1"/>
      <sheetName val="DO_TARGETS_year1"/>
      <sheetName val="DO_monthly_proj__TOTAL1"/>
      <sheetName val="DO_monthly_TARGETS1"/>
      <sheetName val="OUT_Annual_Forecast1"/>
      <sheetName val="OUT_Summary_Fiscal1"/>
      <sheetName val="OUT_Table_Quarterly1"/>
      <sheetName val="OUT_Table_2a1"/>
      <sheetName val="OUT_Table_2b1"/>
      <sheetName val="OUT_Fisquarterly1"/>
      <sheetName val="Tableau_11"/>
      <sheetName val="Tableau_2a1"/>
      <sheetName val="Tableau_2b1"/>
      <sheetName val="OUT_BTO1"/>
      <sheetName val="OUT_dom__arrears1"/>
      <sheetName val="Performance_Table_1"/>
      <sheetName val="chart-NO_rev1"/>
      <sheetName val="chart-curr__exp__items1"/>
      <sheetName val="IN_A_BP_June_'061"/>
      <sheetName val="IN_Q_June_'06_MEFP1"/>
      <sheetName val="DO_Seasonality1"/>
      <sheetName val="DO_Monthly_TARGET_(base)1"/>
      <sheetName val="DO_Monthly_TARGET_(final)1"/>
      <sheetName val="OUT_Monthly1"/>
      <sheetName val="DO-Domestic_debt1"/>
      <sheetName val="DO_20071"/>
      <sheetName val="OUT_TOFE_comments1"/>
      <sheetName val="OUT_FAD-BTO1"/>
      <sheetName val="OUT_Summary_Fiscal_(FR)1"/>
      <sheetName val="OUT_Table_2a_(FR)1"/>
      <sheetName val="OUT_Table_2b_(FR)1"/>
      <sheetName val="IN_oil_rev_(05)"/>
      <sheetName val="IN_oil_rev_(06)"/>
      <sheetName val="IN_2000-04"/>
      <sheetName val="DO_Forecast"/>
      <sheetName val="OUT_Monthly_EBS0742"/>
      <sheetName val="OUT_Monthly_EBS07146"/>
      <sheetName val="Table_SR_Fiscal_New_(2)"/>
      <sheetName val="Central_Gov't_vE"/>
      <sheetName val="DO_Monthly_TARGET_Updated_A_(2)"/>
      <sheetName val="OUT_Annual_TOFE_May_2009_French"/>
      <sheetName val="OUT_Monthly_Aricle_IV"/>
      <sheetName val="Cells_with_dependents"/>
      <sheetName val="OUT_Annual_Forecast_Recom"/>
      <sheetName val="cashbudget_(2)"/>
      <sheetName val="Instances_2"/>
      <sheetName val="INauth_non-oil_revenue"/>
      <sheetName val="Tableau_Integre"/>
      <sheetName val="Quarterly_shares"/>
      <sheetName val="BOP5M, RPS"/>
      <sheetName val="FisQ_old2"/>
      <sheetName val="revised_OREV_-_by_crude2"/>
      <sheetName val="IN_TOFE_(auth)2"/>
      <sheetName val="IN_PNG_(auth)2"/>
      <sheetName val="IN_exp_detail_(auth)2"/>
      <sheetName val="IN_oil_rev_(I)2"/>
      <sheetName val="IN_oil_rev_(II)2"/>
      <sheetName val="IN_tableau_integre_(auth)2"/>
      <sheetName val="IN_operation_tresorerie_(auth)2"/>
      <sheetName val="IN_instances_(auth)2"/>
      <sheetName val="IN_non-oil_revenue_(auth)2"/>
      <sheetName val="IN_Restructuring_costs2"/>
      <sheetName val="IN_2000-08_(Oct_'05)2"/>
      <sheetName val="IN_BP_AIV_Feb_'062"/>
      <sheetName val="IN_2000-08_(SM_Apr_'06)2"/>
      <sheetName val="IN_BP_June_'062"/>
      <sheetName val="IN_SOGARA2"/>
      <sheetName val="DO_Auth_Data_Consist_Check2"/>
      <sheetName val="DO_Monthly_HISTORICAL-cumul2"/>
      <sheetName val="DO_%_NOGDP2"/>
      <sheetName val="DO_Monthly_HISTORICAL-changes2"/>
      <sheetName val="DO_raw_SEASONAL_2"/>
      <sheetName val="DO_adj__factors_SEASONAL2"/>
      <sheetName val="DO_adjusted_SEASONAL2"/>
      <sheetName val="DO_target_factors2"/>
      <sheetName val="DO_EXP_year_proj2"/>
      <sheetName val="DO_NOR_year_proj2"/>
      <sheetName val="DO_TARGETS_year2"/>
      <sheetName val="DO_monthly_proj__TOTAL2"/>
      <sheetName val="DO_monthly_TARGETS2"/>
      <sheetName val="OUT_Annual_Forecast2"/>
      <sheetName val="OUT_Summary_Fiscal2"/>
      <sheetName val="OUT_Table_Quarterly2"/>
      <sheetName val="OUT_Table_2a2"/>
      <sheetName val="OUT_Table_2b2"/>
      <sheetName val="OUT_Fisquarterly2"/>
      <sheetName val="Tableau_12"/>
      <sheetName val="Tableau_2a2"/>
      <sheetName val="Tableau_2b2"/>
      <sheetName val="OUT_BTO2"/>
      <sheetName val="OUT_dom__arrears2"/>
      <sheetName val="Performance_Table_2"/>
      <sheetName val="chart-NO_rev2"/>
      <sheetName val="chart-curr__exp__items2"/>
      <sheetName val="IN_A_BP_June_'062"/>
      <sheetName val="IN_Q_June_'06_MEFP2"/>
      <sheetName val="DO_Seasonality2"/>
      <sheetName val="DO_Monthly_TARGET_(base)2"/>
      <sheetName val="DO_Monthly_TARGET_(final)2"/>
      <sheetName val="OUT_Monthly2"/>
      <sheetName val="DO-Domestic_debt2"/>
      <sheetName val="DO_20072"/>
      <sheetName val="OUT_TOFE_comments2"/>
      <sheetName val="OUT_FAD-BTO2"/>
      <sheetName val="OUT_Summary_Fiscal_(FR)2"/>
      <sheetName val="OUT_Table_2a_(FR)2"/>
      <sheetName val="OUT_Table_2b_(FR)2"/>
      <sheetName val="IN_oil_rev_(05)1"/>
      <sheetName val="IN_oil_rev_(06)1"/>
      <sheetName val="IN_2000-041"/>
      <sheetName val="DO_Forecast1"/>
      <sheetName val="OUT_Monthly_EBS07421"/>
      <sheetName val="OUT_Monthly_EBS071461"/>
      <sheetName val="Table_SR_Fiscal_New_(2)1"/>
      <sheetName val="Central_Gov't_vE1"/>
      <sheetName val="DO_Monthly_TARGET_Updated_A_(21"/>
      <sheetName val="OUT_Annual_TOFE_May_2009_Frenc1"/>
      <sheetName val="OUT_Monthly_Aricle_IV1"/>
      <sheetName val="Cells_with_dependents1"/>
      <sheetName val="OUT_Annual_Forecast_Recom1"/>
      <sheetName val="cashbudget_(2)1"/>
      <sheetName val="Instances_21"/>
      <sheetName val="INauth_non-oil_revenue1"/>
      <sheetName val="Tableau_Integre1"/>
      <sheetName val="Quarterly_shares1"/>
      <sheetName val="&amp;r_x0000__x0004__x0004_Ā_x0008_&amp;New Window_x0000__x0004__x0004_Ā_x0008_&amp;Columns"/>
      <sheetName val="Macroframework-Ver.1"/>
      <sheetName val="new debt baseline"/>
      <sheetName val="OUT_Monthly_Based_July_Outturns"/>
      <sheetName val="OUT_Monthly_Based_May_Outtur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/>
      <sheetData sheetId="56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 refreshError="1"/>
      <sheetData sheetId="343"/>
      <sheetData sheetId="344"/>
      <sheetData sheetId="345" refreshError="1"/>
      <sheetData sheetId="346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/>
      <sheetData sheetId="393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FIS"/>
      <sheetName val="FIS_clean"/>
      <sheetName val="LongtermProj"/>
      <sheetName val="IN"/>
      <sheetName val="OUT"/>
      <sheetName val="NOREVPROJ"/>
      <sheetName val="Fismonthly"/>
      <sheetName val="Monthlytable"/>
      <sheetName val="FIS_Qclean"/>
      <sheetName val="Budget2002"/>
      <sheetName val="FisQ old"/>
      <sheetName val="ORev"/>
      <sheetName val="revised OREV - by crude"/>
      <sheetName val="NORev"/>
      <sheetName val="Exp"/>
      <sheetName val="Draw"/>
      <sheetName val="Gap"/>
      <sheetName val="DDebt"/>
      <sheetName val="DomArr"/>
      <sheetName val="INa"/>
      <sheetName val="Cht"/>
      <sheetName val="Fng"/>
      <sheetName val="WETA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  <sheetName val="Cover"/>
      <sheetName val="Basic_Data1"/>
      <sheetName val="page_1"/>
      <sheetName val="Quarterly_Raw_Data"/>
      <sheetName val="Quarterly_MacroFlow"/>
      <sheetName val="page_11"/>
      <sheetName val="Quarterly_Raw_Data1"/>
      <sheetName val="Quarterly_MacroFlow1"/>
      <sheetName val="A Current Data"/>
      <sheetName val="Current"/>
      <sheetName val="INPUT"/>
      <sheetName val="OUTPUT"/>
      <sheetName val="SUMMARY"/>
      <sheetName val="A Previous Data"/>
      <sheetName val="Sheet1 (2)"/>
      <sheetName val="TAB1"/>
      <sheetName val="Orgao"/>
      <sheetName val="Provincial"/>
      <sheetName val="Real M2 Y-Y"/>
      <sheetName val="Reference"/>
      <sheetName val="pvtReport"/>
      <sheetName val="lookup_Types"/>
      <sheetName val="MS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  <sheetName val="To_Fiscal"/>
      <sheetName val="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able2"/>
      <sheetName val="Table3"/>
      <sheetName val="Table4"/>
      <sheetName val="Table5"/>
      <sheetName val="Assistance"/>
      <sheetName val="Delivery (2)"/>
      <sheetName val="Delivery"/>
      <sheetName val="burdensh"/>
      <sheetName val="Indic"/>
      <sheetName val="NEWDEBT"/>
      <sheetName val="NEW-IDA"/>
      <sheetName val="NEW-IMF"/>
      <sheetName val="NEW-ADF"/>
      <sheetName val="NEW-OTHMULT"/>
      <sheetName val="NEW-BIL"/>
      <sheetName val="RepData"/>
      <sheetName val="Q6"/>
      <sheetName val="Pessoal CVRD"/>
      <sheetName val="NEW_IDA"/>
      <sheetName val="C"/>
      <sheetName val="Delivery_(2)"/>
      <sheetName val="Pessoal_CVRD"/>
      <sheetName val="Delivery_(2)1"/>
      <sheetName val="Pessoal_CVRD1"/>
      <sheetName val="Delivery_(2)4"/>
      <sheetName val="Pessoal_CVRD4"/>
      <sheetName val="Delivery_(2)2"/>
      <sheetName val="Pessoal_CVRD2"/>
      <sheetName val="Delivery_(2)3"/>
      <sheetName val="Pessoal_CVRD3"/>
      <sheetName val="Delivery_(2)5"/>
      <sheetName val="Pessoal_CVR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5">
          <cell r="C15">
            <v>40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able2"/>
      <sheetName val="Table3"/>
      <sheetName val="Table4"/>
      <sheetName val="Table5"/>
      <sheetName val="Assistance"/>
      <sheetName val="Delivery (2)"/>
      <sheetName val="Delivery"/>
      <sheetName val="burdensh"/>
      <sheetName val="Indic"/>
      <sheetName val="NEWDEBT"/>
      <sheetName val="NEW-IDA"/>
      <sheetName val="NEW-IMF"/>
      <sheetName val="NEW-ADF"/>
      <sheetName val="NEW-OTHMULT"/>
      <sheetName val="NEW-BIL"/>
      <sheetName val="Rep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5">
          <cell r="C15">
            <v>40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Main"/>
      <sheetName val="PC"/>
      <sheetName val="Kin"/>
      <sheetName val="Gap"/>
      <sheetName val="SR"/>
      <sheetName val="DSA"/>
      <sheetName val="PDR"/>
      <sheetName val="NPV"/>
      <sheetName val="AMB"/>
      <sheetName val="Table 1"/>
      <sheetName val="NEW-IDA"/>
      <sheetName val="Figure 6 NPV"/>
      <sheetName val="Table_1"/>
      <sheetName val="C"/>
      <sheetName val="Table_11"/>
      <sheetName val="Figure_6_NPV"/>
      <sheetName val="ShMth"/>
      <sheetName val="Table_14"/>
      <sheetName val="Figure_6_NPV3"/>
      <sheetName val="Table_12"/>
      <sheetName val="Figure_6_NPV1"/>
      <sheetName val="Table_13"/>
      <sheetName val="Figure_6_NPV2"/>
      <sheetName val="Table_15"/>
      <sheetName val="Figure_6_NPV4"/>
      <sheetName val="Table_16"/>
      <sheetName val="Figure_6_NPV5"/>
      <sheetName val="Table_17"/>
      <sheetName val="Figure_6_NPV6"/>
      <sheetName val="Table_18"/>
      <sheetName val="Figure_6_NPV7"/>
      <sheetName val="WETA submission"/>
      <sheetName val="ClasOrg"/>
      <sheetName val="Contents"/>
      <sheetName val="MEMO ESTAT"/>
    </sheetNames>
    <sheetDataSet>
      <sheetData sheetId="0" refreshError="1"/>
      <sheetData sheetId="1" refreshError="1">
        <row r="12">
          <cell r="A12">
            <v>1</v>
          </cell>
          <cell r="B12" t="str">
            <v xml:space="preserve">  Check  Row  # 1311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6">
          <cell r="B16" t="str">
            <v>(1)  Basic assumptions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A17">
            <v>2</v>
          </cell>
          <cell r="B17" t="str">
            <v>FRANCE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>US$/SDR period average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1.3567400000000001</v>
          </cell>
          <cell r="K18">
            <v>1.36816</v>
          </cell>
          <cell r="L18">
            <v>1.4083714124011315</v>
          </cell>
          <cell r="M18">
            <v>1.396336015525705</v>
          </cell>
          <cell r="N18">
            <v>1.4317001136760554</v>
          </cell>
          <cell r="O18">
            <v>1.5169463703024828</v>
          </cell>
          <cell r="P18">
            <v>1.4517604564649238</v>
          </cell>
          <cell r="Q18">
            <v>1.3760205607320271</v>
          </cell>
          <cell r="R18">
            <v>1.3564401943863644</v>
          </cell>
          <cell r="S18">
            <v>1.3673157631539994</v>
          </cell>
        </row>
        <row r="19">
          <cell r="B19" t="str">
            <v>US$/SDR end of period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1.42266</v>
          </cell>
          <cell r="K19">
            <v>1.4304300000000001</v>
          </cell>
          <cell r="L19">
            <v>1.375005255473376</v>
          </cell>
          <cell r="M19">
            <v>1.3735999999999999</v>
          </cell>
          <cell r="N19">
            <v>1.4599</v>
          </cell>
          <cell r="O19">
            <v>1.4864999999999999</v>
          </cell>
          <cell r="P19">
            <v>1.4379999999999999</v>
          </cell>
          <cell r="Q19">
            <v>1.349250916826592</v>
          </cell>
          <cell r="R19">
            <v>1.4080245033561105</v>
          </cell>
          <cell r="S19">
            <v>1.3725141243931567</v>
          </cell>
        </row>
        <row r="20">
          <cell r="B20" t="str">
            <v>US$/SDR (OGEDEP rate, per. average)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1.23</v>
          </cell>
          <cell r="K20">
            <v>1.3145</v>
          </cell>
          <cell r="L20">
            <v>1.3145</v>
          </cell>
          <cell r="M20">
            <v>1.4312</v>
          </cell>
          <cell r="N20">
            <v>1.4312</v>
          </cell>
          <cell r="O20">
            <v>1.4312</v>
          </cell>
          <cell r="P20">
            <v>1.4312</v>
          </cell>
          <cell r="Q20">
            <v>1.4312</v>
          </cell>
          <cell r="R20">
            <v>1.4312</v>
          </cell>
          <cell r="S20">
            <v>1.4312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A22">
            <v>3</v>
          </cell>
          <cell r="B22" t="str">
            <v>Exports of goods &amp; nf serv. (US$ millions)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>Nominal GDP (SDR m)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>Libor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0.37967653898019998</v>
          </cell>
          <cell r="K24">
            <v>0.13959294067040001</v>
          </cell>
          <cell r="L24">
            <v>0.27214173465910335</v>
          </cell>
          <cell r="M24">
            <v>0.16899854795907607</v>
          </cell>
          <cell r="N24">
            <v>0.13069635276120517</v>
          </cell>
          <cell r="O24">
            <v>0.1666638638123932</v>
          </cell>
          <cell r="P24">
            <v>0.13912371437390836</v>
          </cell>
          <cell r="Q24">
            <v>0.15692090313868412</v>
          </cell>
          <cell r="R24">
            <v>0.15142058543791703</v>
          </cell>
          <cell r="S24">
            <v>0.15815157588571446</v>
          </cell>
        </row>
        <row r="25">
          <cell r="B25" t="str">
            <v>SDR / US$, period average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0.73706089597122515</v>
          </cell>
          <cell r="K25">
            <v>0.73090866565313994</v>
          </cell>
          <cell r="L25">
            <v>0.71003997325897195</v>
          </cell>
          <cell r="M25">
            <v>0.71615999937057495</v>
          </cell>
          <cell r="N25">
            <v>0.69847029447555498</v>
          </cell>
          <cell r="O25">
            <v>0.65921908617019698</v>
          </cell>
          <cell r="P25">
            <v>0.68881887197494496</v>
          </cell>
          <cell r="Q25">
            <v>0.72673332691192605</v>
          </cell>
          <cell r="R25">
            <v>0.73722380399704002</v>
          </cell>
          <cell r="S25">
            <v>0.73135995864868197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A27">
            <v>4</v>
          </cell>
          <cell r="B27" t="str">
            <v>Interest on rescheduling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London Club  (LIBOR)</v>
          </cell>
          <cell r="H28">
            <v>0.51802863719359993</v>
          </cell>
          <cell r="I28">
            <v>0.50330479640159997</v>
          </cell>
          <cell r="J28">
            <v>0.37967653898019998</v>
          </cell>
          <cell r="K28">
            <v>0.13959294067040001</v>
          </cell>
          <cell r="L28">
            <v>0.27214173465910335</v>
          </cell>
          <cell r="M28">
            <v>0.16899854795907607</v>
          </cell>
          <cell r="N28">
            <v>0.13069635276120517</v>
          </cell>
          <cell r="O28">
            <v>0.1666638638123932</v>
          </cell>
          <cell r="P28">
            <v>0.13912371437390836</v>
          </cell>
          <cell r="Q28">
            <v>0.15692090313868412</v>
          </cell>
          <cell r="R28">
            <v>0.15142058543791703</v>
          </cell>
          <cell r="S28">
            <v>0.15815157588571446</v>
          </cell>
        </row>
        <row r="29">
          <cell r="B29" t="str">
            <v xml:space="preserve">  Paris Club</v>
          </cell>
          <cell r="I29">
            <v>0.4723047964016</v>
          </cell>
          <cell r="J29">
            <v>0.36867653898019997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Kinshasa Club  (LIBOR + 2%)</v>
          </cell>
          <cell r="H30">
            <v>0.51802863719359993</v>
          </cell>
          <cell r="I30">
            <v>0.50330479640159997</v>
          </cell>
          <cell r="J30">
            <v>0.3996765389802</v>
          </cell>
          <cell r="K30">
            <v>0.1595929406704</v>
          </cell>
          <cell r="L30">
            <v>0.29214173465910337</v>
          </cell>
          <cell r="M30">
            <v>0.18899854795907606</v>
          </cell>
          <cell r="N30">
            <v>0.15069635276120516</v>
          </cell>
          <cell r="O30">
            <v>0.18666386381239319</v>
          </cell>
          <cell r="P30">
            <v>0.15912371437390835</v>
          </cell>
          <cell r="Q30">
            <v>0.17692090313868411</v>
          </cell>
          <cell r="R30">
            <v>0.17142058543791702</v>
          </cell>
          <cell r="S30">
            <v>0.17815157588571445</v>
          </cell>
        </row>
        <row r="31">
          <cell r="B31" t="str">
            <v>Interest on new disbursements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A32">
            <v>5</v>
          </cell>
          <cell r="B32" t="str">
            <v xml:space="preserve">  Paris Club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Multilaterals</v>
          </cell>
          <cell r="H33">
            <v>1.4999999999999999E-2</v>
          </cell>
          <cell r="I33">
            <v>1.4999999999999999E-2</v>
          </cell>
          <cell r="J33">
            <v>1.4999999999999999E-2</v>
          </cell>
          <cell r="K33">
            <v>1.4999999999999999E-2</v>
          </cell>
          <cell r="L33">
            <v>1.4999999999999999E-2</v>
          </cell>
          <cell r="M33">
            <v>1.4999999999999999E-2</v>
          </cell>
          <cell r="N33">
            <v>1.4999999999999999E-2</v>
          </cell>
          <cell r="O33">
            <v>1.4999999999999999E-2</v>
          </cell>
          <cell r="P33">
            <v>1.4999999999999999E-2</v>
          </cell>
          <cell r="Q33">
            <v>1.4999999999999999E-2</v>
          </cell>
          <cell r="R33">
            <v>1.4999999999999999E-2</v>
          </cell>
          <cell r="S33">
            <v>1.4999999999999999E-2</v>
          </cell>
        </row>
        <row r="34">
          <cell r="B34" t="str">
            <v xml:space="preserve">  World Bank</v>
          </cell>
          <cell r="H34">
            <v>7.4999999999999997E-3</v>
          </cell>
          <cell r="I34">
            <v>7.4999999999999997E-3</v>
          </cell>
          <cell r="J34">
            <v>7.4999999999999997E-3</v>
          </cell>
          <cell r="K34">
            <v>7.4999999999999997E-3</v>
          </cell>
          <cell r="L34">
            <v>7.4999999999999997E-3</v>
          </cell>
          <cell r="M34">
            <v>7.4999999999999997E-3</v>
          </cell>
          <cell r="N34">
            <v>7.4999999999999997E-3</v>
          </cell>
          <cell r="O34">
            <v>7.4999999999999997E-3</v>
          </cell>
          <cell r="P34">
            <v>7.4999999999999997E-3</v>
          </cell>
          <cell r="Q34">
            <v>7.4999999999999997E-3</v>
          </cell>
          <cell r="R34">
            <v>7.4999999999999997E-3</v>
          </cell>
          <cell r="S34">
            <v>7.4999999999999997E-3</v>
          </cell>
        </row>
        <row r="35">
          <cell r="B35" t="str">
            <v xml:space="preserve">  Other multilaterals</v>
          </cell>
          <cell r="H35">
            <v>0.04</v>
          </cell>
          <cell r="I35">
            <v>0.04</v>
          </cell>
          <cell r="J35">
            <v>0.04</v>
          </cell>
          <cell r="K35">
            <v>0.04</v>
          </cell>
          <cell r="L35">
            <v>0.04</v>
          </cell>
          <cell r="M35">
            <v>0.04</v>
          </cell>
          <cell r="N35">
            <v>0.04</v>
          </cell>
          <cell r="O35">
            <v>0.04</v>
          </cell>
          <cell r="P35">
            <v>0.04</v>
          </cell>
          <cell r="Q35">
            <v>0.04</v>
          </cell>
          <cell r="R35">
            <v>0.04</v>
          </cell>
          <cell r="S35">
            <v>0.04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A37">
            <v>6</v>
          </cell>
          <cell r="B37" t="str">
            <v>(2)  Aid data  (SDR millions)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NB All future prog. fin. put in gap fin.</v>
          </cell>
          <cell r="R38">
            <v>0</v>
          </cell>
          <cell r="S38">
            <v>0</v>
          </cell>
        </row>
        <row r="39">
          <cell r="B39" t="str">
            <v>Fund -- SAF disbursements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>Fund -- Purchases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A42">
            <v>7</v>
          </cell>
          <cell r="B42" t="str">
            <v>World Bank project loans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World Bank Gécamines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11.792419830188701</v>
          </cell>
          <cell r="K43">
            <v>30.012920121719283</v>
          </cell>
          <cell r="L43">
            <v>5.24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>Other multi grants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45.7230247641509</v>
          </cell>
          <cell r="K44">
            <v>1.2288504268506606</v>
          </cell>
          <cell r="L44">
            <v>1.4129795467853543</v>
          </cell>
          <cell r="M44">
            <v>6.2878847944736478</v>
          </cell>
          <cell r="N44">
            <v>1</v>
          </cell>
          <cell r="O44">
            <v>11.034831229589887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>Other multi proj. loans (ex. Gécamines)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37.105689858490599</v>
          </cell>
          <cell r="K45">
            <v>28.478808034148045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0</v>
          </cell>
          <cell r="R46">
            <v>0</v>
          </cell>
          <cell r="S46">
            <v>0</v>
          </cell>
        </row>
        <row r="47">
          <cell r="A47">
            <v>8</v>
          </cell>
          <cell r="B47" t="str">
            <v>Paris Club grants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>Paris Club loans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76.315595518867894</v>
          </cell>
          <cell r="K48">
            <v>47.209423605426267</v>
          </cell>
          <cell r="L48">
            <v>0</v>
          </cell>
          <cell r="M48">
            <v>0</v>
          </cell>
          <cell r="N48">
            <v>1.117552471160888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>Technical assistance 1/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75.176886792419793</v>
          </cell>
          <cell r="K49">
            <v>57.673948953338787</v>
          </cell>
          <cell r="L49">
            <v>16.594909406854146</v>
          </cell>
          <cell r="M49">
            <v>0</v>
          </cell>
          <cell r="N49">
            <v>0</v>
          </cell>
          <cell r="O49">
            <v>3</v>
          </cell>
          <cell r="P49">
            <v>5</v>
          </cell>
          <cell r="Q49">
            <v>5</v>
          </cell>
          <cell r="R49">
            <v>15</v>
          </cell>
          <cell r="S49">
            <v>15</v>
          </cell>
        </row>
        <row r="50">
          <cell r="B50" t="str">
            <v xml:space="preserve"> 1/  Technical assistance is not reflected in any of the grants or loans by creditor below.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A52">
            <v>9</v>
          </cell>
          <cell r="B52" t="str">
            <v>SWITZERLAND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>(3)  Possible gap financing (SDR millions)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BOP gap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>
            <v>10</v>
          </cell>
          <cell r="B57" t="str">
            <v xml:space="preserve">   Fund drawings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Mutilateral creditors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Bilateral creditors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Debt cancellation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A62">
            <v>11</v>
          </cell>
          <cell r="B62" t="str">
            <v>(EX-)YUGOSLAVIA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3">
          <cell r="B63" t="str">
            <v>Interest on gap financing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B64" t="str">
            <v xml:space="preserve">   Fund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B65" t="str">
            <v xml:space="preserve">   Mutilateral creditors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 t="str">
            <v xml:space="preserve">   Bilateral creditors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KINSHASA CLUB, TOTAL  1/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8">
          <cell r="B68" t="str">
            <v>Amortization of gap financing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B69" t="str">
            <v xml:space="preserve">   Fund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B70" t="str">
            <v xml:space="preserve">   Mutilateral creditors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B71" t="str">
            <v xml:space="preserve">   Bilateral creditors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INTEREST DUE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CHECKS: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 xml:space="preserve">   on old debt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 xml:space="preserve">   on new debt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2. Loan disbursements (NB gap finance unallocated)</v>
          </cell>
        </row>
        <row r="83">
          <cell r="B83" t="str">
            <v>3. Stock of new debt (post-1996)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>4. Total stock of debt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>6. Scheduled interest on pre-96 debt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7. Sched. int. on new debt (contracted &amp; disb. post-1995)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>8. Interest on arrears (accruals of late interest)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>9. Amortization due on debt disb. pre-1996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>10. Amortization due on new debt (contracted &amp; disb. post-1995)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>11. Amounts rescheduled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1">
          <cell r="B91" t="str">
            <v>12. Service due on newly rescheduled amounts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>13. Arrears cancelled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>14. Debt stock operation (net impact)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>15. Current service cancelled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>16. Current interest paid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  <row r="96">
          <cell r="B96" t="str">
            <v>17. Current amortization paid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>18. Interest arrears paid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>19. Principal arrears paid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>20. Accum. of interest arrears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>21. Accum. of principal arrears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Bilateral official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>23. Net change in principal arrears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>Total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>"Encours": tot. princ. o/s (curr. + arrears)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>1. Pre-1997 debt disbursed and outstanding (e.o.p.)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>2. Loan disbursements (NB gap finance unallocated)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 t="str">
            <v/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>3. Stock of new debt (post-1996)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>Total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N150">
            <v>2.3417231967411398</v>
          </cell>
          <cell r="O150">
            <v>5.3430867305924608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O151">
            <v>2.6187340442999778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0</v>
          </cell>
          <cell r="S168">
            <v>0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Post-cutoff date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Post-cutoff date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  <cell r="S204">
            <v>0.48306000000000004</v>
          </cell>
        </row>
        <row r="205">
          <cell r="B205" t="str">
            <v xml:space="preserve">   of which: central bank</v>
          </cell>
        </row>
        <row r="206">
          <cell r="B206" t="str">
            <v xml:space="preserve">              On new arrears in 2001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N235">
            <v>11.219950000000006</v>
          </cell>
          <cell r="O235">
            <v>12.983085000000006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B243" t="str">
            <v xml:space="preserve">              On new arrears in 2002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>10. Amortization due on new debt (contracted &amp; disb. post-1995)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  <cell r="Q321">
            <v>0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iv. Accumulated late interest</v>
          </cell>
          <cell r="S324">
            <v>0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  <cell r="S337">
            <v>0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6">
          <cell r="B356" t="str">
            <v xml:space="preserve">                            Principal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Commercial banks (London Club)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ii. Principal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  <cell r="Q370">
            <v>24</v>
          </cell>
          <cell r="R370">
            <v>29</v>
          </cell>
          <cell r="S370">
            <v>30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>14. Debt stock operation (net impact)</v>
          </cell>
          <cell r="Q374">
            <v>149.4</v>
          </cell>
          <cell r="R374">
            <v>208.2</v>
          </cell>
          <cell r="S374">
            <v>178.9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6">
          <cell r="B386" t="str">
            <v xml:space="preserve">      ODA (non-Tor. PRD)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  <cell r="R399">
            <v>0</v>
          </cell>
          <cell r="S399">
            <v>0</v>
          </cell>
        </row>
        <row r="400">
          <cell r="A400" t="str">
            <v>|| ~</v>
          </cell>
          <cell r="B400" t="str">
            <v xml:space="preserve">   of which: central bank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ii. Principal</v>
          </cell>
          <cell r="R402">
            <v>0</v>
          </cell>
          <cell r="S402">
            <v>0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  <cell r="R404">
            <v>0</v>
          </cell>
          <cell r="S404">
            <v>0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  <cell r="R407">
            <v>0</v>
          </cell>
          <cell r="S407">
            <v>0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5">
          <cell r="B415" t="str">
            <v>rescheduling &amp; stock of debt op in 2001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>17. Current amortization paid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B453" t="str">
            <v xml:space="preserve">        Interest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89">
          <cell r="B489" t="str">
            <v xml:space="preserve">        Interest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Post-cutoff date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2">
          <cell r="B542" t="str">
            <v xml:space="preserve">   of which: central bank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>23. Net change in principal arrears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Other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of which: central bank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A622" t="str">
            <v>|| ~</v>
          </cell>
          <cell r="B622" t="str">
            <v>"MULTI"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  <cell r="C623" t="str">
            <v>Table 2.1. Zaire: Debt Flows, Multilateral Institutions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>1.  MULTILATERAL INSTITUTIONS EXCLUDING FUND FACILITIES [1]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J640">
            <v>8.19</v>
          </cell>
          <cell r="K640">
            <v>7.49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Changes in arrears </v>
          </cell>
        </row>
      </sheetData>
      <sheetData sheetId="2" refreshError="1">
        <row r="12">
          <cell r="A12">
            <v>1</v>
          </cell>
          <cell r="B12" t="str">
            <v>BELGIUM</v>
          </cell>
        </row>
        <row r="13">
          <cell r="B13" t="str">
            <v xml:space="preserve">1. Pre-rescheduling stock of debt (incl arrears), 1990-96  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>Total external debt  (e.o.p., incl. late interest)</v>
          </cell>
          <cell r="J15">
            <v>15.77</v>
          </cell>
          <cell r="K15">
            <v>7002.5960371349829</v>
          </cell>
          <cell r="L15">
            <v>7544.9057239605545</v>
          </cell>
          <cell r="M15">
            <v>7986.2752101266942</v>
          </cell>
          <cell r="N15">
            <v>8495.7271558602824</v>
          </cell>
          <cell r="O15">
            <v>9067.2166100772884</v>
          </cell>
          <cell r="P15">
            <v>9490.11</v>
          </cell>
          <cell r="Q15">
            <v>9042.66</v>
          </cell>
          <cell r="R15">
            <v>9701.67</v>
          </cell>
          <cell r="S15">
            <v>9385.0999999999985</v>
          </cell>
        </row>
        <row r="16">
          <cell r="B16" t="str">
            <v xml:space="preserve">   Pre-cutoff date (Pre-COD)  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A17">
            <v>2</v>
          </cell>
          <cell r="B17" t="str">
            <v xml:space="preserve">      NPRD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 xml:space="preserve">         O/w: Official dev. assistance  (ODA)</v>
          </cell>
          <cell r="J18">
            <v>1.08</v>
          </cell>
          <cell r="K18" t="str">
            <v xml:space="preserve"> ... </v>
          </cell>
          <cell r="L18" t="str">
            <v xml:space="preserve"> ... </v>
          </cell>
          <cell r="M18" t="str">
            <v xml:space="preserve"> ... </v>
          </cell>
          <cell r="N18" t="str">
            <v xml:space="preserve"> ... </v>
          </cell>
          <cell r="O18" t="str">
            <v xml:space="preserve"> ... </v>
          </cell>
          <cell r="P18" t="str">
            <v xml:space="preserve"> ... </v>
          </cell>
          <cell r="Q18" t="str">
            <v xml:space="preserve"> ... </v>
          </cell>
          <cell r="R18" t="str">
            <v xml:space="preserve"> ... </v>
          </cell>
          <cell r="S18" t="str">
            <v xml:space="preserve"> ... </v>
          </cell>
        </row>
        <row r="19">
          <cell r="B19" t="str">
            <v xml:space="preserve">      PRD o/w: 5/</v>
          </cell>
          <cell r="J19">
            <v>0</v>
          </cell>
          <cell r="K19">
            <v>5379.096015008</v>
          </cell>
          <cell r="L19">
            <v>5770.434647000001</v>
          </cell>
          <cell r="M19">
            <v>6139.8061575519996</v>
          </cell>
          <cell r="N19">
            <v>6562.2532230000006</v>
          </cell>
          <cell r="O19">
            <v>7033.636396328001</v>
          </cell>
          <cell r="P19">
            <v>7160.8899391742498</v>
          </cell>
          <cell r="Q19">
            <v>6783.0694375020084</v>
          </cell>
          <cell r="R19">
            <v>7123.4917786391325</v>
          </cell>
          <cell r="S19">
            <v>6859.3898053949852</v>
          </cell>
        </row>
        <row r="20">
          <cell r="B20" t="str">
            <v xml:space="preserve">         Toronto  (1989 rescheduling)</v>
          </cell>
          <cell r="J20">
            <v>1.08</v>
          </cell>
          <cell r="K20">
            <v>1881.4598208000002</v>
          </cell>
          <cell r="L20">
            <v>2014.1077408000001</v>
          </cell>
          <cell r="M20">
            <v>2146.5157708000002</v>
          </cell>
          <cell r="N20">
            <v>2298.3153107999997</v>
          </cell>
          <cell r="O20">
            <v>2472.3951708000004</v>
          </cell>
          <cell r="P20">
            <v>6088.5199391742499</v>
          </cell>
          <cell r="Q20">
            <v>5777.3194375020084</v>
          </cell>
          <cell r="R20">
            <v>6187.801778639132</v>
          </cell>
          <cell r="S20">
            <v>5920.6398053949852</v>
          </cell>
        </row>
        <row r="21">
          <cell r="B21" t="str">
            <v xml:space="preserve">         non-Tor.-resched. ODA</v>
          </cell>
          <cell r="K21" t="str">
            <v xml:space="preserve"> ... </v>
          </cell>
          <cell r="L21" t="str">
            <v xml:space="preserve"> ... </v>
          </cell>
          <cell r="M21" t="str">
            <v xml:space="preserve"> ... </v>
          </cell>
          <cell r="N21" t="str">
            <v xml:space="preserve"> ... </v>
          </cell>
          <cell r="O21" t="str">
            <v xml:space="preserve"> ... </v>
          </cell>
          <cell r="P21">
            <v>1072.3699999999999</v>
          </cell>
          <cell r="Q21">
            <v>1005.75</v>
          </cell>
          <cell r="R21">
            <v>935.69</v>
          </cell>
          <cell r="S21">
            <v>938.75</v>
          </cell>
        </row>
        <row r="22">
          <cell r="A22">
            <v>3</v>
          </cell>
          <cell r="B22" t="str">
            <v xml:space="preserve">   Post-COD</v>
          </cell>
          <cell r="K22">
            <v>557.30248400000005</v>
          </cell>
          <cell r="L22">
            <v>600.14314051767144</v>
          </cell>
          <cell r="M22">
            <v>624.38116962370066</v>
          </cell>
          <cell r="N22">
            <v>652.04547939501037</v>
          </cell>
          <cell r="O22">
            <v>683.00592638045737</v>
          </cell>
          <cell r="P22">
            <v>1004.08</v>
          </cell>
          <cell r="Q22">
            <v>942.6</v>
          </cell>
          <cell r="R22">
            <v>1123.33</v>
          </cell>
          <cell r="S22">
            <v>1045.23</v>
          </cell>
        </row>
        <row r="23">
          <cell r="B23" t="str">
            <v xml:space="preserve"> Memo: Total NPRD 3/ 4/</v>
          </cell>
          <cell r="J23">
            <v>1.33</v>
          </cell>
          <cell r="K23">
            <v>1623.5000221269831</v>
          </cell>
          <cell r="L23">
            <v>1774.4710769605535</v>
          </cell>
          <cell r="M23">
            <v>1846.4690525746942</v>
          </cell>
          <cell r="N23">
            <v>1933.4739328602809</v>
          </cell>
          <cell r="O23">
            <v>2033.5802137492865</v>
          </cell>
          <cell r="P23">
            <v>2329.2200608257504</v>
          </cell>
          <cell r="Q23">
            <v>2259.5905624979914</v>
          </cell>
          <cell r="R23">
            <v>2578.1782213608672</v>
          </cell>
          <cell r="S23">
            <v>2525.7101946050143</v>
          </cell>
        </row>
        <row r="24">
          <cell r="B24" t="str">
            <v xml:space="preserve">        Interest due</v>
          </cell>
          <cell r="J24">
            <v>0.08</v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>
            <v>0</v>
          </cell>
        </row>
        <row r="25">
          <cell r="B25" t="str">
            <v>Total external debt (e.o.p., excl. late interest)</v>
          </cell>
          <cell r="J25">
            <v>6519.9057713203219</v>
          </cell>
          <cell r="K25">
            <v>6910.4257713203224</v>
          </cell>
          <cell r="L25">
            <v>7344.9727567673071</v>
          </cell>
          <cell r="M25">
            <v>7641.0551457650745</v>
          </cell>
          <cell r="N25">
            <v>7903.2630880000015</v>
          </cell>
          <cell r="O25">
            <v>8131.2731878592595</v>
          </cell>
          <cell r="P25">
            <v>8370.4599999999991</v>
          </cell>
          <cell r="Q25">
            <v>8112.720501672241</v>
          </cell>
          <cell r="R25">
            <v>10144.998160535117</v>
          </cell>
          <cell r="S25">
            <v>8450.6501337792652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A27">
            <v>4</v>
          </cell>
          <cell r="B27" t="str">
            <v xml:space="preserve">      NPRD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       O/w: Official dev. assistance  (ODA)</v>
          </cell>
          <cell r="J28">
            <v>506.78499999999997</v>
          </cell>
          <cell r="K28">
            <v>517.43499999999995</v>
          </cell>
          <cell r="L28">
            <v>527.48500000000001</v>
          </cell>
          <cell r="M28">
            <v>536.33500000000004</v>
          </cell>
          <cell r="N28">
            <v>544</v>
          </cell>
          <cell r="O28">
            <v>550.495</v>
          </cell>
          <cell r="P28">
            <v>555.88</v>
          </cell>
          <cell r="Q28">
            <v>560.26</v>
          </cell>
          <cell r="R28">
            <v>563.69499999999994</v>
          </cell>
          <cell r="S28">
            <v>566.23</v>
          </cell>
        </row>
        <row r="29">
          <cell r="B29" t="str">
            <v xml:space="preserve">      PRD o/w: 5/</v>
          </cell>
          <cell r="J29">
            <v>4984.7530880000004</v>
          </cell>
          <cell r="K29">
            <v>5322.3930880000007</v>
          </cell>
          <cell r="L29">
            <v>5634.0530880000006</v>
          </cell>
          <cell r="M29">
            <v>5892.2930880000004</v>
          </cell>
          <cell r="N29">
            <v>6119.533088000001</v>
          </cell>
          <cell r="O29">
            <v>6314.613088000001</v>
          </cell>
          <cell r="P29">
            <v>6263.4499391742502</v>
          </cell>
          <cell r="Q29">
            <v>6076.3799391742496</v>
          </cell>
          <cell r="R29">
            <v>7977.0899391742496</v>
          </cell>
          <cell r="S29">
            <v>6370.0699391742501</v>
          </cell>
        </row>
        <row r="30">
          <cell r="B30" t="str">
            <v xml:space="preserve">         Toronto  (1989 rescheduling)</v>
          </cell>
          <cell r="J30">
            <v>1748.7366008000001</v>
          </cell>
          <cell r="K30">
            <v>1860.6666008000002</v>
          </cell>
          <cell r="L30">
            <v>1974.7366008000001</v>
          </cell>
          <cell r="M30">
            <v>2084.1166008</v>
          </cell>
          <cell r="N30">
            <v>2197.7366007999999</v>
          </cell>
          <cell r="O30">
            <v>2318.7566008000003</v>
          </cell>
          <cell r="P30">
            <v>5270.8299391742494</v>
          </cell>
          <cell r="Q30">
            <v>4889.7694375020092</v>
          </cell>
          <cell r="R30">
            <v>6720.3117786391322</v>
          </cell>
          <cell r="S30">
            <v>4852.219805394986</v>
          </cell>
        </row>
        <row r="31">
          <cell r="B31" t="str">
            <v xml:space="preserve">         non-Tor.-resched. ODA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A32">
            <v>5</v>
          </cell>
          <cell r="B32" t="str">
            <v xml:space="preserve">   Post-COD</v>
          </cell>
          <cell r="J32">
            <v>544.45000000000005</v>
          </cell>
          <cell r="K32">
            <v>555.83000000000004</v>
          </cell>
          <cell r="L32">
            <v>595.44698544698542</v>
          </cell>
          <cell r="M32">
            <v>614.47609147609148</v>
          </cell>
          <cell r="N32">
            <v>633</v>
          </cell>
          <cell r="O32">
            <v>651</v>
          </cell>
          <cell r="P32">
            <v>938.37</v>
          </cell>
          <cell r="Q32">
            <v>865.75</v>
          </cell>
          <cell r="R32">
            <v>995.62</v>
          </cell>
          <cell r="S32">
            <v>907.1</v>
          </cell>
        </row>
        <row r="33">
          <cell r="B33" t="str">
            <v xml:space="preserve"> Memo: Total NPRD 3/ 4/</v>
          </cell>
          <cell r="J33">
            <v>1535.1526833203216</v>
          </cell>
          <cell r="K33">
            <v>1588.0326833203217</v>
          </cell>
          <cell r="L33">
            <v>1710.919668767307</v>
          </cell>
          <cell r="M33">
            <v>1748.7620577650735</v>
          </cell>
          <cell r="N33">
            <v>1783.73</v>
          </cell>
          <cell r="O33">
            <v>1816.6600998592587</v>
          </cell>
          <cell r="P33">
            <v>2107.0100608257503</v>
          </cell>
          <cell r="Q33">
            <v>2036.3405624979912</v>
          </cell>
          <cell r="R33">
            <v>2167.9082213608672</v>
          </cell>
          <cell r="S33">
            <v>2080.5801946050146</v>
          </cell>
        </row>
        <row r="34">
          <cell r="B34" t="str">
            <v xml:space="preserve">        Interest due</v>
          </cell>
          <cell r="J34">
            <v>0.48</v>
          </cell>
          <cell r="K34">
            <v>0.3</v>
          </cell>
          <cell r="L34">
            <v>0.03</v>
          </cell>
          <cell r="M34">
            <v>0.02</v>
          </cell>
          <cell r="N34">
            <v>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 xml:space="preserve"> Debt, excluding arrears  (e.o.p.)</v>
          </cell>
          <cell r="J35">
            <v>6094.6628000000001</v>
          </cell>
          <cell r="K35">
            <v>5558.6328000000003</v>
          </cell>
          <cell r="L35">
            <v>5043.7928000000002</v>
          </cell>
          <cell r="M35">
            <v>4571.5528000000004</v>
          </cell>
          <cell r="N35">
            <v>4008.4628000000007</v>
          </cell>
          <cell r="O35">
            <v>3543.1128000000008</v>
          </cell>
          <cell r="P35">
            <v>6406.49</v>
          </cell>
          <cell r="Q35">
            <v>5891.79</v>
          </cell>
          <cell r="R35">
            <v>7623.17</v>
          </cell>
          <cell r="S35">
            <v>5711.7300000000005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A37">
            <v>6</v>
          </cell>
          <cell r="B37" t="str">
            <v xml:space="preserve">      NPRD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 O/w: Official dev. assistance  (ODA)</v>
          </cell>
          <cell r="J38">
            <v>395</v>
          </cell>
          <cell r="K38">
            <v>355</v>
          </cell>
          <cell r="L38">
            <v>315</v>
          </cell>
          <cell r="M38">
            <v>275</v>
          </cell>
          <cell r="N38">
            <v>236</v>
          </cell>
          <cell r="O38">
            <v>197</v>
          </cell>
          <cell r="P38">
            <v>162</v>
          </cell>
          <cell r="Q38">
            <v>130</v>
          </cell>
          <cell r="R38">
            <v>99</v>
          </cell>
          <cell r="S38">
            <v>70</v>
          </cell>
        </row>
        <row r="39">
          <cell r="B39" t="str">
            <v xml:space="preserve">      PRD o/w:  5/</v>
          </cell>
          <cell r="J39">
            <v>4792.0228000000006</v>
          </cell>
          <cell r="K39">
            <v>4341.0928000000004</v>
          </cell>
          <cell r="L39">
            <v>3914.3828000000003</v>
          </cell>
          <cell r="M39">
            <v>3506.3028000000004</v>
          </cell>
          <cell r="N39">
            <v>3006.7328000000007</v>
          </cell>
          <cell r="O39">
            <v>2605.1128000000008</v>
          </cell>
          <cell r="P39">
            <v>5161.75</v>
          </cell>
          <cell r="Q39">
            <v>4729.58</v>
          </cell>
          <cell r="R39">
            <v>6365.19</v>
          </cell>
          <cell r="S39">
            <v>4530.97</v>
          </cell>
        </row>
        <row r="40">
          <cell r="B40" t="str">
            <v xml:space="preserve">         Toronto  (1989 rescheduling)</v>
          </cell>
          <cell r="J40">
            <v>1681.2810000000002</v>
          </cell>
          <cell r="K40">
            <v>1653.1210000000001</v>
          </cell>
          <cell r="L40">
            <v>1653.1210000000001</v>
          </cell>
          <cell r="M40">
            <v>1653.1210000000001</v>
          </cell>
          <cell r="N40">
            <v>1653.1210000000001</v>
          </cell>
          <cell r="O40">
            <v>1653.1210000000001</v>
          </cell>
          <cell r="P40">
            <v>4272.01</v>
          </cell>
          <cell r="Q40">
            <v>3915.21</v>
          </cell>
          <cell r="R40">
            <v>5562.16</v>
          </cell>
          <cell r="S40">
            <v>3751.9600000000005</v>
          </cell>
        </row>
        <row r="41">
          <cell r="B41" t="str">
            <v xml:space="preserve">         non-Tor.-resched. ODA</v>
          </cell>
          <cell r="J41">
            <v>687</v>
          </cell>
          <cell r="K41">
            <v>679</v>
          </cell>
          <cell r="L41">
            <v>671</v>
          </cell>
          <cell r="M41">
            <v>663</v>
          </cell>
          <cell r="N41">
            <v>655</v>
          </cell>
          <cell r="O41">
            <v>647</v>
          </cell>
          <cell r="P41">
            <v>889.74</v>
          </cell>
          <cell r="Q41">
            <v>814.37</v>
          </cell>
          <cell r="R41">
            <v>803.03</v>
          </cell>
          <cell r="S41">
            <v>779.01</v>
          </cell>
        </row>
        <row r="42">
          <cell r="A42">
            <v>7</v>
          </cell>
          <cell r="B42" t="str">
            <v xml:space="preserve">   Post-COD</v>
          </cell>
          <cell r="J42">
            <v>541</v>
          </cell>
          <cell r="K42">
            <v>527</v>
          </cell>
          <cell r="L42">
            <v>515</v>
          </cell>
          <cell r="M42">
            <v>502</v>
          </cell>
          <cell r="N42">
            <v>488</v>
          </cell>
          <cell r="O42">
            <v>474</v>
          </cell>
          <cell r="P42">
            <v>805.34</v>
          </cell>
          <cell r="Q42">
            <v>732.21</v>
          </cell>
          <cell r="R42">
            <v>833.48</v>
          </cell>
          <cell r="S42">
            <v>750.86</v>
          </cell>
        </row>
        <row r="43">
          <cell r="B43" t="str">
            <v xml:space="preserve">  Memo: Total NPRD (pre- &amp; post-COD) 3/ 4/</v>
          </cell>
          <cell r="J43">
            <v>1302.6399999999999</v>
          </cell>
          <cell r="K43">
            <v>1217.54</v>
          </cell>
          <cell r="L43">
            <v>1129.4099999999999</v>
          </cell>
          <cell r="M43">
            <v>1065.25</v>
          </cell>
          <cell r="N43">
            <v>1001.73</v>
          </cell>
          <cell r="O43">
            <v>938</v>
          </cell>
          <cell r="P43">
            <v>1244.74</v>
          </cell>
          <cell r="Q43">
            <v>1162.21</v>
          </cell>
          <cell r="R43">
            <v>1257.98</v>
          </cell>
          <cell r="S43">
            <v>1180.76</v>
          </cell>
        </row>
        <row r="44">
          <cell r="B44" t="str">
            <v xml:space="preserve">        Interest due</v>
          </cell>
          <cell r="J44">
            <v>0</v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 xml:space="preserve"> Total arrears  (e.o.p., excl. late interest)</v>
          </cell>
          <cell r="J45">
            <v>425.24297132032166</v>
          </cell>
          <cell r="K45">
            <v>1351.7929713203216</v>
          </cell>
          <cell r="L45">
            <v>2301.1799567673074</v>
          </cell>
          <cell r="M45">
            <v>3069.5023457650741</v>
          </cell>
          <cell r="N45">
            <v>3894.8002880000004</v>
          </cell>
          <cell r="O45">
            <v>4588.1603878592587</v>
          </cell>
          <cell r="P45">
            <v>1963.97</v>
          </cell>
          <cell r="Q45">
            <v>2220.930501672241</v>
          </cell>
          <cell r="R45">
            <v>2521.8281605351167</v>
          </cell>
          <cell r="S45">
            <v>2738.9201337792642</v>
          </cell>
        </row>
        <row r="46">
          <cell r="B46" t="str">
            <v xml:space="preserve">   Pre-COD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2087.390501672241</v>
          </cell>
          <cell r="R46">
            <v>2359.6881605351168</v>
          </cell>
          <cell r="S46">
            <v>2582.680133779264</v>
          </cell>
        </row>
        <row r="47">
          <cell r="A47">
            <v>8</v>
          </cell>
          <cell r="B47" t="str">
            <v xml:space="preserve">      NPRD</v>
          </cell>
          <cell r="J47">
            <v>229.06268332032167</v>
          </cell>
          <cell r="K47">
            <v>341.66268332032166</v>
          </cell>
          <cell r="L47">
            <v>501.06268332032164</v>
          </cell>
          <cell r="M47">
            <v>571.03596628898197</v>
          </cell>
          <cell r="N47">
            <v>637</v>
          </cell>
          <cell r="O47">
            <v>701.66009985925871</v>
          </cell>
          <cell r="P47">
            <v>729.24006082575033</v>
          </cell>
          <cell r="Q47">
            <v>740.59056249799119</v>
          </cell>
          <cell r="R47">
            <v>747.7882213608674</v>
          </cell>
          <cell r="S47">
            <v>743.58019460501453</v>
          </cell>
        </row>
        <row r="48">
          <cell r="B48" t="str">
            <v xml:space="preserve">         O/w: Official dev. assistance  (ODA)</v>
          </cell>
          <cell r="J48">
            <v>111.785</v>
          </cell>
          <cell r="K48">
            <v>162.435</v>
          </cell>
          <cell r="L48">
            <v>212.48499999999999</v>
          </cell>
          <cell r="M48">
            <v>261.33499999999998</v>
          </cell>
          <cell r="N48">
            <v>308</v>
          </cell>
          <cell r="O48">
            <v>353.495</v>
          </cell>
          <cell r="P48">
            <v>393.88</v>
          </cell>
          <cell r="Q48">
            <v>430.26</v>
          </cell>
          <cell r="R48">
            <v>464.69499999999999</v>
          </cell>
          <cell r="S48">
            <v>496.23</v>
          </cell>
        </row>
        <row r="49">
          <cell r="B49" t="str">
            <v xml:space="preserve">      PRD o/w:  5/</v>
          </cell>
          <cell r="J49">
            <v>192.73028800000003</v>
          </cell>
          <cell r="K49">
            <v>981.30028800000002</v>
          </cell>
          <cell r="L49">
            <v>1719.6702880000003</v>
          </cell>
          <cell r="M49">
            <v>2385.9902880000004</v>
          </cell>
          <cell r="N49">
            <v>3112.8002880000004</v>
          </cell>
          <cell r="O49">
            <v>3709.5002880000002</v>
          </cell>
          <cell r="P49">
            <v>1101.6999391742497</v>
          </cell>
          <cell r="Q49">
            <v>1346.7999391742496</v>
          </cell>
          <cell r="R49">
            <v>1611.8999391742495</v>
          </cell>
          <cell r="S49">
            <v>1839.0999391742496</v>
          </cell>
        </row>
        <row r="50">
          <cell r="B50" t="str">
            <v xml:space="preserve">         Toronto  (1989 rescheduling)</v>
          </cell>
          <cell r="J50">
            <v>67.455600800000013</v>
          </cell>
          <cell r="K50">
            <v>207.54560080000002</v>
          </cell>
          <cell r="L50">
            <v>321.61560080000004</v>
          </cell>
          <cell r="M50">
            <v>430.99560080000003</v>
          </cell>
          <cell r="N50">
            <v>544.61560080000004</v>
          </cell>
          <cell r="O50">
            <v>665.63560080000002</v>
          </cell>
          <cell r="P50">
            <v>998.81993917424961</v>
          </cell>
          <cell r="Q50">
            <v>974.5594375020089</v>
          </cell>
          <cell r="R50">
            <v>1158.1517786391328</v>
          </cell>
          <cell r="S50">
            <v>1100.2598053949855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A52">
            <v>9</v>
          </cell>
          <cell r="B52" t="str">
            <v xml:space="preserve">   Post-COD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Memo: Total NPRD (pre- &amp; post-COD) 3/ 4/</v>
          </cell>
          <cell r="J53">
            <v>232.51268332032166</v>
          </cell>
          <cell r="K53">
            <v>370.49268332032165</v>
          </cell>
          <cell r="L53">
            <v>581.50966876730706</v>
          </cell>
          <cell r="M53">
            <v>683.51205776507345</v>
          </cell>
          <cell r="N53">
            <v>782</v>
          </cell>
          <cell r="O53">
            <v>878.66009985925871</v>
          </cell>
          <cell r="P53">
            <v>862.27006082575031</v>
          </cell>
          <cell r="Q53">
            <v>874.13056249799115</v>
          </cell>
          <cell r="R53">
            <v>909.92822136086738</v>
          </cell>
          <cell r="S53">
            <v>899.82019460501454</v>
          </cell>
        </row>
        <row r="54">
          <cell r="B54" t="str">
            <v xml:space="preserve">        Interest due</v>
          </cell>
          <cell r="J54">
            <v>0</v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0</v>
          </cell>
        </row>
        <row r="55">
          <cell r="B55" t="str">
            <v>Memorandum items: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In percent of total debt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</row>
        <row r="57">
          <cell r="A57">
            <v>10</v>
          </cell>
          <cell r="B57" t="str">
            <v xml:space="preserve">      NPRD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25.100588169877774</v>
          </cell>
          <cell r="R57">
            <v>21.369232276396161</v>
          </cell>
          <cell r="S57">
            <v>24.620356560360239</v>
          </cell>
        </row>
        <row r="58">
          <cell r="B58" t="str">
            <v xml:space="preserve">          Pre-COD</v>
          </cell>
          <cell r="J58">
            <v>15.195046033919876</v>
          </cell>
          <cell r="K58">
            <v>14.936889816603971</v>
          </cell>
          <cell r="L58">
            <v>15.186886599308057</v>
          </cell>
          <cell r="M58">
            <v>14.844624788732753</v>
          </cell>
          <cell r="N58">
            <v>14.560188458704133</v>
          </cell>
          <cell r="O58">
            <v>14.335517611186607</v>
          </cell>
          <cell r="P58">
            <v>13.961479546234623</v>
          </cell>
          <cell r="Q58">
            <v>14.429075453255196</v>
          </cell>
          <cell r="R58">
            <v>11.555332024811651</v>
          </cell>
          <cell r="S58">
            <v>13.886271186572193</v>
          </cell>
        </row>
        <row r="59">
          <cell r="B59" t="str">
            <v xml:space="preserve">          Post-COD</v>
          </cell>
          <cell r="J59">
            <v>8.350580807393257</v>
          </cell>
          <cell r="K59">
            <v>8.0433538886534031</v>
          </cell>
          <cell r="L59">
            <v>8.1068644522659259</v>
          </cell>
          <cell r="M59">
            <v>8.0417701450126877</v>
          </cell>
          <cell r="N59">
            <v>8.0093499729386703</v>
          </cell>
          <cell r="O59">
            <v>8.0061262850201977</v>
          </cell>
          <cell r="P59">
            <v>11.210495002664132</v>
          </cell>
          <cell r="Q59">
            <v>10.671512716622576</v>
          </cell>
          <cell r="R59">
            <v>9.8139002515845117</v>
          </cell>
          <cell r="S59">
            <v>10.734085373788046</v>
          </cell>
        </row>
        <row r="60">
          <cell r="B60" t="str">
            <v xml:space="preserve">      PRD</v>
          </cell>
          <cell r="J60">
            <v>76.454373158686877</v>
          </cell>
          <cell r="K60">
            <v>77.019756294742635</v>
          </cell>
          <cell r="L60">
            <v>76.706248948426023</v>
          </cell>
          <cell r="M60">
            <v>77.11360506625455</v>
          </cell>
          <cell r="N60">
            <v>77.430461568357188</v>
          </cell>
          <cell r="O60">
            <v>77.658356103793196</v>
          </cell>
          <cell r="P60">
            <v>74.828025451101269</v>
          </cell>
          <cell r="Q60">
            <v>74.899411830122219</v>
          </cell>
          <cell r="R60">
            <v>78.630767723603839</v>
          </cell>
          <cell r="S60">
            <v>75.379643439639764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A62">
            <v>11</v>
          </cell>
          <cell r="B62" t="str">
            <v xml:space="preserve">          Toronto  (1989 rescheduling)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3">
          <cell r="B63" t="str">
            <v xml:space="preserve">        Principal due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1.53</v>
          </cell>
          <cell r="Q63">
            <v>1.53</v>
          </cell>
          <cell r="R63">
            <v>1.53</v>
          </cell>
          <cell r="S63">
            <v>1.53</v>
          </cell>
        </row>
        <row r="64">
          <cell r="B64" t="str">
            <v>1.  Debt ratios  6/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0.56999999999999995</v>
          </cell>
          <cell r="Q64">
            <v>0.44</v>
          </cell>
          <cell r="R64">
            <v>0.3</v>
          </cell>
          <cell r="S64">
            <v>0.17</v>
          </cell>
        </row>
        <row r="65">
          <cell r="B65" t="str">
            <v xml:space="preserve">         In percent of GDP  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</row>
        <row r="66">
          <cell r="B66" t="str">
            <v xml:space="preserve">         In percent of exports of GNFS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3807.712702146312</v>
          </cell>
          <cell r="Q66">
            <v>14938.708796734314</v>
          </cell>
          <cell r="R66">
            <v>-24689.949589787513</v>
          </cell>
          <cell r="S66">
            <v>-5909.122617151721</v>
          </cell>
        </row>
        <row r="67">
          <cell r="B67" t="str">
            <v>2.  Estimated late interest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8">
          <cell r="B68" t="str">
            <v xml:space="preserve">        Principal due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16.399999999999999</v>
          </cell>
          <cell r="Q68">
            <v>16.3</v>
          </cell>
          <cell r="R68">
            <v>14.9</v>
          </cell>
          <cell r="S68">
            <v>10.5</v>
          </cell>
        </row>
        <row r="69">
          <cell r="B69" t="str">
            <v>US $/SDR  (eop)</v>
          </cell>
          <cell r="J69">
            <v>1.42266</v>
          </cell>
          <cell r="K69">
            <v>1.4304300000000001</v>
          </cell>
          <cell r="L69">
            <v>1.375005255473376</v>
          </cell>
          <cell r="M69">
            <v>1.3735999999999999</v>
          </cell>
          <cell r="N69">
            <v>1.4599</v>
          </cell>
          <cell r="O69">
            <v>1.4864999999999999</v>
          </cell>
          <cell r="P69">
            <v>1.4379999999999999</v>
          </cell>
          <cell r="Q69">
            <v>1.349250916826592</v>
          </cell>
          <cell r="R69">
            <v>1.4080245033561105</v>
          </cell>
          <cell r="S69">
            <v>1.3725141243931567</v>
          </cell>
        </row>
        <row r="70">
          <cell r="B70" t="str">
            <v>US $/SDR  (avg)</v>
          </cell>
          <cell r="J70">
            <v>1.3567400000000001</v>
          </cell>
          <cell r="K70">
            <v>1.36816</v>
          </cell>
          <cell r="L70">
            <v>1.4083714124011315</v>
          </cell>
          <cell r="M70">
            <v>1.396336015525705</v>
          </cell>
          <cell r="N70">
            <v>1.4317001136760554</v>
          </cell>
          <cell r="O70">
            <v>1.5169463703024828</v>
          </cell>
          <cell r="P70">
            <v>1.4517604564649238</v>
          </cell>
          <cell r="Q70">
            <v>1.3760205607320271</v>
          </cell>
          <cell r="R70">
            <v>1.3564401943863644</v>
          </cell>
          <cell r="S70">
            <v>1.3673157631539994</v>
          </cell>
        </row>
        <row r="71">
          <cell r="B71" t="str">
            <v>Nominal GDP  (millions of U.S. dollars)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Exports of goods and nf services  (US$ mio.)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249.23138225871708</v>
          </cell>
          <cell r="Q72">
            <v>62.391339362005276</v>
          </cell>
          <cell r="R72">
            <v>-47.144519749646406</v>
          </cell>
          <cell r="S72">
            <v>-170.12373553732186</v>
          </cell>
        </row>
        <row r="73">
          <cell r="B73" t="str">
            <v>Source:  Data provided by authorities (OGEDEP) November 23, 1995.</v>
          </cell>
        </row>
        <row r="74">
          <cell r="B74" t="str">
            <v>Sources:  Data provided by the authorities (OGEDEP), and Fund staff estimates.</v>
          </cell>
        </row>
        <row r="75">
          <cell r="B75" t="str">
            <v>OTHER BILATERAL</v>
          </cell>
        </row>
        <row r="76">
          <cell r="B76" t="str">
            <v xml:space="preserve">  1/   Assumes no new borrowing and no debt service paid in 1995 or 1996.  Thus, the stock arrears at end-1995 equals stock of arrears at end-1994 plus debt service</v>
          </cell>
        </row>
        <row r="77">
          <cell r="B77" t="str">
            <v>due in 1995; ditto for 1996.  There is a slight discrepancy between debt service due in '95 above and detailed debt service due by country shown in Table 8.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 xml:space="preserve">  4/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81">
          <cell r="B81" t="str">
            <v xml:space="preserve">  5/  Adjusted for debt relief provided in 1990.</v>
          </cell>
        </row>
        <row r="82">
          <cell r="B82" t="str">
            <v xml:space="preserve">  6/  Estimated late interest is included in arrears and total debt ratios.</v>
          </cell>
        </row>
        <row r="83">
          <cell r="B83" t="str">
            <v xml:space="preserve">        Principal due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>2.  Scheduled Debt Service  1/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 xml:space="preserve">        Total debt service due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Interest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 xml:space="preserve">  1. Pre-COD debt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 xml:space="preserve">      PRD  o/w:</v>
          </cell>
          <cell r="J88">
            <v>375.05000000000007</v>
          </cell>
          <cell r="K88">
            <v>337.52</v>
          </cell>
          <cell r="L88">
            <v>311.66000000000003</v>
          </cell>
          <cell r="M88">
            <v>258.24</v>
          </cell>
          <cell r="N88">
            <v>227.24000000000004</v>
          </cell>
          <cell r="O88">
            <v>195.08</v>
          </cell>
          <cell r="P88">
            <v>71.099999999999994</v>
          </cell>
          <cell r="Q88">
            <v>105.1</v>
          </cell>
          <cell r="R88">
            <v>62.400000000000006</v>
          </cell>
          <cell r="S88">
            <v>42.9</v>
          </cell>
        </row>
        <row r="89">
          <cell r="B89" t="str">
            <v xml:space="preserve">        Non-Tor.-resched. ODA 2/</v>
          </cell>
          <cell r="J89">
            <v>21</v>
          </cell>
          <cell r="K89">
            <v>20.37</v>
          </cell>
          <cell r="L89">
            <v>20.25</v>
          </cell>
          <cell r="M89">
            <v>20.010000000000002</v>
          </cell>
          <cell r="N89">
            <v>19.770000000000003</v>
          </cell>
          <cell r="O89">
            <v>19.53</v>
          </cell>
          <cell r="P89">
            <v>23.051100000000002</v>
          </cell>
          <cell r="Q89">
            <v>26.047200000000004</v>
          </cell>
          <cell r="R89">
            <v>24.667200000000001</v>
          </cell>
          <cell r="S89">
            <v>23.197200000000002</v>
          </cell>
        </row>
        <row r="90">
          <cell r="B90" t="str">
            <v xml:space="preserve">        Toronto terms</v>
          </cell>
          <cell r="J90">
            <v>120.46000000000001</v>
          </cell>
          <cell r="K90">
            <v>111.93</v>
          </cell>
          <cell r="L90">
            <v>114.07000000000001</v>
          </cell>
          <cell r="M90">
            <v>109.38</v>
          </cell>
          <cell r="N90">
            <v>113.62000000000003</v>
          </cell>
          <cell r="O90">
            <v>121.02000000000001</v>
          </cell>
          <cell r="P90">
            <v>24.7</v>
          </cell>
          <cell r="Q90">
            <v>72.3</v>
          </cell>
          <cell r="R90">
            <v>34.1</v>
          </cell>
          <cell r="S90">
            <v>22.3</v>
          </cell>
        </row>
        <row r="91">
          <cell r="B91" t="str">
            <v xml:space="preserve">      NPRD  o/w:  3/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 xml:space="preserve">        ODA loans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 xml:space="preserve">  2. Post-COD debt  3/</v>
          </cell>
          <cell r="J93">
            <v>20.245322245322246</v>
          </cell>
          <cell r="K93">
            <v>19.983367983367984</v>
          </cell>
          <cell r="L93">
            <v>19.4968814968815</v>
          </cell>
          <cell r="M93">
            <v>19.029106029106032</v>
          </cell>
          <cell r="N93">
            <v>18.523908523908524</v>
          </cell>
          <cell r="O93">
            <v>18</v>
          </cell>
          <cell r="P93">
            <v>17</v>
          </cell>
          <cell r="Q93">
            <v>15</v>
          </cell>
          <cell r="R93">
            <v>13</v>
          </cell>
          <cell r="S93">
            <v>12</v>
          </cell>
        </row>
        <row r="94">
          <cell r="B94" t="str">
            <v xml:space="preserve">        Interest due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>Principal</v>
          </cell>
          <cell r="J95">
            <v>416.32</v>
          </cell>
          <cell r="K95">
            <v>536.03</v>
          </cell>
          <cell r="L95">
            <v>514.84</v>
          </cell>
          <cell r="M95">
            <v>472.24</v>
          </cell>
          <cell r="N95">
            <v>563.08999999999992</v>
          </cell>
          <cell r="O95">
            <v>465.35</v>
          </cell>
          <cell r="P95">
            <v>195.2</v>
          </cell>
          <cell r="Q95">
            <v>173.4</v>
          </cell>
          <cell r="R95">
            <v>237.2</v>
          </cell>
          <cell r="S95">
            <v>208.9</v>
          </cell>
        </row>
        <row r="96">
          <cell r="B96" t="str">
            <v xml:space="preserve">  1. Pre-COD debt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 xml:space="preserve">      PRD  o/w: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 xml:space="preserve">        Non-Tor.-resched. ODA 2/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 xml:space="preserve">        Toronto terms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 xml:space="preserve">      NPRD  o/w:  3/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       ODA loans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 xml:space="preserve">  2. Post-COD debt  3/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4">
          <cell r="B104" t="str">
            <v>Total scheduled payments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 xml:space="preserve">  1. Pre-COD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 xml:space="preserve">      PRD  o/w: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 xml:space="preserve">        ODA loans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 xml:space="preserve">  2. Post-COD debt</v>
          </cell>
          <cell r="J111">
            <v>34.245322245322242</v>
          </cell>
          <cell r="K111">
            <v>33.983367983367984</v>
          </cell>
          <cell r="L111">
            <v>31.4968814968815</v>
          </cell>
          <cell r="M111">
            <v>32.029106029106032</v>
          </cell>
          <cell r="N111">
            <v>32.523908523908524</v>
          </cell>
          <cell r="O111">
            <v>32</v>
          </cell>
          <cell r="P111">
            <v>31</v>
          </cell>
          <cell r="Q111">
            <v>39</v>
          </cell>
          <cell r="R111">
            <v>42</v>
          </cell>
          <cell r="S111">
            <v>42</v>
          </cell>
        </row>
        <row r="113">
          <cell r="B113" t="str">
            <v>Memorandum item:</v>
          </cell>
        </row>
        <row r="114">
          <cell r="B114" t="str">
            <v>Debt service ratio  4/</v>
          </cell>
          <cell r="J114">
            <v>142.61156152525453</v>
          </cell>
          <cell r="K114">
            <v>265.98656045843524</v>
          </cell>
          <cell r="L114">
            <v>279.19373125180982</v>
          </cell>
          <cell r="M114">
            <v>145.10594979457775</v>
          </cell>
          <cell r="N114">
            <v>140.18630757366213</v>
          </cell>
          <cell r="O114">
            <v>228.79191914515957</v>
          </cell>
          <cell r="P114">
            <v>114.8651339056957</v>
          </cell>
          <cell r="Q114">
            <v>473.54409232663886</v>
          </cell>
          <cell r="R114">
            <v>-666.66849197299018</v>
          </cell>
          <cell r="S114">
            <v>-155.76425735491389</v>
          </cell>
        </row>
        <row r="115">
          <cell r="B115" t="str">
            <v>Implict rate on ODA</v>
          </cell>
          <cell r="O115">
            <v>3.0000000000000004</v>
          </cell>
          <cell r="P115">
            <v>3.0000000000000004</v>
          </cell>
          <cell r="Q115">
            <v>3.0486496235177425</v>
          </cell>
          <cell r="R115">
            <v>3.0439991334488736</v>
          </cell>
          <cell r="S115">
            <v>2.939076206140351</v>
          </cell>
        </row>
        <row r="116">
          <cell r="B116" t="str">
            <v xml:space="preserve">    on Tor. resched</v>
          </cell>
          <cell r="O116">
            <v>1.830174560724835</v>
          </cell>
          <cell r="P116">
            <v>0.20843421014657731</v>
          </cell>
          <cell r="Q116">
            <v>0.44154181761330463</v>
          </cell>
          <cell r="R116">
            <v>0.17990223026008273</v>
          </cell>
          <cell r="S116">
            <v>0.11971071877965928</v>
          </cell>
        </row>
        <row r="117">
          <cell r="B117" t="str">
            <v xml:space="preserve">    on other pre-COD</v>
          </cell>
          <cell r="O117">
            <v>12.269332637263533</v>
          </cell>
          <cell r="P117">
            <v>-10.208749138738646</v>
          </cell>
          <cell r="Q117">
            <v>-4.2870447965913456</v>
          </cell>
          <cell r="R117">
            <v>-16.947894848001205</v>
          </cell>
          <cell r="S117">
            <v>-20.612847025343711</v>
          </cell>
        </row>
        <row r="118">
          <cell r="B118" t="str">
            <v xml:space="preserve">    on post-COD</v>
          </cell>
          <cell r="O118">
            <v>3.7422037422037424</v>
          </cell>
          <cell r="P118">
            <v>2.6576203354854844</v>
          </cell>
          <cell r="Q118">
            <v>1.9511560599655295</v>
          </cell>
          <cell r="R118">
            <v>1.6606096992380355</v>
          </cell>
          <cell r="S118">
            <v>1.5148263630281378</v>
          </cell>
        </row>
        <row r="121">
          <cell r="B121" t="str">
            <v xml:space="preserve">   1/  Excluding new borrowing.  The debt service due after 1998 is an estimate.</v>
          </cell>
        </row>
        <row r="122">
          <cell r="B122" t="str">
            <v xml:space="preserve">   2/  NB It was previously assumed that 80 percent of pre-COD PRD consisted of ODA debt; these ests have been revised with reference to World Bank DRS data.</v>
          </cell>
        </row>
        <row r="123">
          <cell r="B123" t="str">
            <v xml:space="preserve">   3/   OGEDEP do not provide any reliable breakdown of debt service by pre- &amp; post-COD and by ODA/non-ODA. In some cases, OGEDEP data are supplemented or replaced by World Bank DRS estimates, which appear more internally consistent.</v>
          </cell>
        </row>
        <row r="124">
          <cell r="B124" t="str">
            <v xml:space="preserve">   4/   In percent of exports of goods and non-factor services.</v>
          </cell>
        </row>
        <row r="126">
          <cell r="B126" t="str">
            <v>3. Estimated Late Interest Due, 1990-98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 xml:space="preserve">              On new arrears in 1990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 xml:space="preserve">              On new arrears in 1991</v>
          </cell>
          <cell r="K130">
            <v>30.820904999999996</v>
          </cell>
          <cell r="L130">
            <v>44.899589999999996</v>
          </cell>
          <cell r="M130">
            <v>41.094539999999995</v>
          </cell>
          <cell r="N130">
            <v>54.04296999999999</v>
          </cell>
          <cell r="O130">
            <v>61.641809999999992</v>
          </cell>
          <cell r="P130">
            <v>57.836759999999998</v>
          </cell>
          <cell r="Q130">
            <v>60.119790000000002</v>
          </cell>
          <cell r="R130">
            <v>60.880799999999994</v>
          </cell>
          <cell r="S130">
            <v>60.880799999999994</v>
          </cell>
        </row>
        <row r="131">
          <cell r="B131" t="str">
            <v xml:space="preserve">              On new arrears in 1992</v>
          </cell>
          <cell r="L131">
            <v>23.116495000000008</v>
          </cell>
          <cell r="M131">
            <v>42.314940000000014</v>
          </cell>
          <cell r="N131">
            <v>55.636310000000016</v>
          </cell>
          <cell r="O131">
            <v>63.472410000000025</v>
          </cell>
          <cell r="P131">
            <v>59.554360000000017</v>
          </cell>
          <cell r="Q131">
            <v>61.905190000000019</v>
          </cell>
          <cell r="R131">
            <v>63.31301000000002</v>
          </cell>
          <cell r="S131">
            <v>63.31301000000002</v>
          </cell>
        </row>
        <row r="132">
          <cell r="B132" t="str">
            <v xml:space="preserve">              On new arrears in 1993</v>
          </cell>
          <cell r="M132">
            <v>17.216403640153832</v>
          </cell>
          <cell r="N132">
            <v>44.539953090774887</v>
          </cell>
          <cell r="O132">
            <v>50.8131859204615</v>
          </cell>
          <cell r="P132">
            <v>47.676569505618197</v>
          </cell>
          <cell r="Q132">
            <v>49.558539354524171</v>
          </cell>
          <cell r="R132">
            <v>50.743212637492839</v>
          </cell>
          <cell r="S132">
            <v>50.743212637492839</v>
          </cell>
        </row>
        <row r="133">
          <cell r="B133" t="str">
            <v xml:space="preserve">              On new arrears in 1994</v>
          </cell>
          <cell r="N133">
            <v>24.109968196741132</v>
          </cell>
          <cell r="O133">
            <v>55.011476730592449</v>
          </cell>
          <cell r="P133">
            <v>51.002516562037357</v>
          </cell>
          <cell r="Q133">
            <v>53.653168663170412</v>
          </cell>
          <cell r="R133">
            <v>54.332322696881427</v>
          </cell>
          <cell r="S133">
            <v>54.332322696881427</v>
          </cell>
        </row>
        <row r="134">
          <cell r="B134" t="str">
            <v xml:space="preserve">              On new arrears in 1995</v>
          </cell>
          <cell r="O134">
            <v>21.883774044299972</v>
          </cell>
          <cell r="P134">
            <v>40.590167589303647</v>
          </cell>
          <cell r="Q134">
            <v>42.68686788888143</v>
          </cell>
          <cell r="R134">
            <v>43.227207988740687</v>
          </cell>
          <cell r="S134">
            <v>43.227207988740687</v>
          </cell>
        </row>
        <row r="135">
          <cell r="B135" t="str">
            <v xml:space="preserve">              On new arrears in 1996</v>
          </cell>
          <cell r="P135">
            <v>-73.768599564238954</v>
          </cell>
          <cell r="Q135">
            <v>-155.43490064088144</v>
          </cell>
          <cell r="R135">
            <v>-157.40243102874072</v>
          </cell>
          <cell r="S135">
            <v>-157.40243102874072</v>
          </cell>
        </row>
        <row r="136">
          <cell r="B136" t="str">
            <v xml:space="preserve">              On new arrears in 1997</v>
          </cell>
          <cell r="Q136">
            <v>10.463174816053508</v>
          </cell>
          <cell r="R136">
            <v>21.19124013377926</v>
          </cell>
          <cell r="S136">
            <v>21.19124013377926</v>
          </cell>
        </row>
        <row r="137">
          <cell r="B137" t="str">
            <v xml:space="preserve">              On new arrears in 1998</v>
          </cell>
          <cell r="R137">
            <v>10.871106354515046</v>
          </cell>
          <cell r="S137">
            <v>21.742212709030092</v>
          </cell>
        </row>
        <row r="138">
          <cell r="B138" t="str">
            <v xml:space="preserve">              On new arrears in 1999</v>
          </cell>
          <cell r="S138">
            <v>8.4540789297658936</v>
          </cell>
        </row>
        <row r="139">
          <cell r="B139" t="str">
            <v xml:space="preserve">              On new arrears in 2000</v>
          </cell>
        </row>
        <row r="140">
          <cell r="B140" t="str">
            <v xml:space="preserve">              On new arrears in 2001</v>
          </cell>
        </row>
        <row r="141">
          <cell r="B141" t="str">
            <v xml:space="preserve">              On new arrears in 2002</v>
          </cell>
        </row>
        <row r="144">
          <cell r="B144" t="str">
            <v xml:space="preserve">    Not previously rescheduled debt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>
            <v>156.5</v>
          </cell>
          <cell r="Q144">
            <v>146.4</v>
          </cell>
          <cell r="R144">
            <v>282.56</v>
          </cell>
          <cell r="S144">
            <v>307</v>
          </cell>
        </row>
        <row r="145">
          <cell r="B145" t="str">
            <v xml:space="preserve">        Pre-COD</v>
          </cell>
        </row>
        <row r="146">
          <cell r="B146" t="str">
            <v xml:space="preserve">              On new arrears in 1990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17.408763932344446</v>
          </cell>
          <cell r="Q146">
            <v>18.095951982305412</v>
          </cell>
          <cell r="R146">
            <v>19.012202715586699</v>
          </cell>
          <cell r="S146">
            <v>19.012202715586699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 xml:space="preserve">              On new arrears in 1992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 xml:space="preserve">              On new arrears in 1993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5.3179695056181844</v>
          </cell>
          <cell r="Q149">
            <v>5.5278893545241656</v>
          </cell>
          <cell r="R149">
            <v>5.5978626374928266</v>
          </cell>
          <cell r="S149">
            <v>5.5978626374928266</v>
          </cell>
        </row>
        <row r="150">
          <cell r="B150" t="str">
            <v xml:space="preserve">              On new arrears in 1994</v>
          </cell>
          <cell r="N150">
            <v>2.3417231967411398</v>
          </cell>
          <cell r="O150">
            <v>5.3430867305924608</v>
          </cell>
          <cell r="P150">
            <v>5.0132665620373702</v>
          </cell>
          <cell r="Q150">
            <v>5.2111586631704245</v>
          </cell>
          <cell r="R150">
            <v>5.2771226968814426</v>
          </cell>
          <cell r="S150">
            <v>5.2771226968814426</v>
          </cell>
        </row>
        <row r="151">
          <cell r="B151" t="str">
            <v xml:space="preserve">              On new arrears in 1995</v>
          </cell>
          <cell r="O151">
            <v>2.6187340442999778</v>
          </cell>
          <cell r="P151">
            <v>4.9141675893036618</v>
          </cell>
          <cell r="Q151">
            <v>5.1081478888814376</v>
          </cell>
          <cell r="R151">
            <v>5.172807988740697</v>
          </cell>
          <cell r="S151">
            <v>5.172807988740697</v>
          </cell>
        </row>
        <row r="152">
          <cell r="B152" t="str">
            <v xml:space="preserve">              On new arrears in 1996</v>
          </cell>
          <cell r="P152">
            <v>1.0480385167266817</v>
          </cell>
          <cell r="Q152">
            <v>2.1788169163528384</v>
          </cell>
          <cell r="R152">
            <v>2.2063968773193303</v>
          </cell>
          <cell r="S152">
            <v>2.2063968773193303</v>
          </cell>
        </row>
        <row r="153">
          <cell r="B153" t="str">
            <v xml:space="preserve">              On new arrears in 1997</v>
          </cell>
          <cell r="Q153">
            <v>0.44834481605351367</v>
          </cell>
          <cell r="R153">
            <v>0.90804013377926829</v>
          </cell>
          <cell r="S153">
            <v>0.90804013377926829</v>
          </cell>
        </row>
        <row r="154">
          <cell r="B154" t="str">
            <v xml:space="preserve">              On new arrears in 1998</v>
          </cell>
          <cell r="R154">
            <v>0.28790635451504842</v>
          </cell>
          <cell r="S154">
            <v>0.57581270903009685</v>
          </cell>
        </row>
        <row r="155">
          <cell r="B155" t="str">
            <v xml:space="preserve">              On new arrears in 1999</v>
          </cell>
          <cell r="S155">
            <v>-0.16832107023411483</v>
          </cell>
        </row>
        <row r="156">
          <cell r="B156" t="str">
            <v xml:space="preserve">              On new arrears in 2000</v>
          </cell>
        </row>
        <row r="157">
          <cell r="B157" t="str">
            <v xml:space="preserve">              On new arrears in 2001</v>
          </cell>
        </row>
        <row r="158">
          <cell r="B158" t="str">
            <v xml:space="preserve">              On new arrears in 2002</v>
          </cell>
        </row>
        <row r="161">
          <cell r="B161" t="str">
            <v xml:space="preserve">    Previously rescheduled debt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817.59</v>
          </cell>
          <cell r="Q161">
            <v>887.55</v>
          </cell>
          <cell r="R161">
            <v>1044.73</v>
          </cell>
          <cell r="S161">
            <v>1137.7</v>
          </cell>
        </row>
        <row r="162">
          <cell r="B162" t="str">
            <v xml:space="preserve">        Agreements 1-8</v>
          </cell>
        </row>
        <row r="163">
          <cell r="B163" t="str">
            <v xml:space="preserve">              On new arrears in 1990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5.7068618880000024</v>
          </cell>
          <cell r="Q163">
            <v>5.932132752000002</v>
          </cell>
          <cell r="R163">
            <v>6.0072230400000022</v>
          </cell>
          <cell r="S163">
            <v>6.0072230400000022</v>
          </cell>
        </row>
        <row r="164">
          <cell r="B164" t="str">
            <v xml:space="preserve">              On new arrears in 1991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49.279159999999997</v>
          </cell>
          <cell r="Q164">
            <v>51.22439</v>
          </cell>
          <cell r="R164">
            <v>51.872799999999998</v>
          </cell>
          <cell r="S164">
            <v>51.872799999999998</v>
          </cell>
        </row>
        <row r="165">
          <cell r="B165" t="str">
            <v xml:space="preserve">              On new arrears in 1992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47.439960000000021</v>
          </cell>
          <cell r="Q165">
            <v>49.312590000000021</v>
          </cell>
          <cell r="R165">
            <v>50.561010000000024</v>
          </cell>
          <cell r="S165">
            <v>50.561010000000024</v>
          </cell>
        </row>
        <row r="166">
          <cell r="B166" t="str">
            <v xml:space="preserve">              On new arrears in 1993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45.145350000000015</v>
          </cell>
          <cell r="S166">
            <v>45.145350000000015</v>
          </cell>
        </row>
        <row r="167">
          <cell r="B167" t="str">
            <v xml:space="preserve">              On new arrears in 1994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49.055199999999985</v>
          </cell>
          <cell r="S167">
            <v>49.055199999999985</v>
          </cell>
        </row>
        <row r="168">
          <cell r="B168" t="str">
            <v xml:space="preserve">              On new arrears in 1995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38.054399999999987</v>
          </cell>
          <cell r="S168">
            <v>38.054399999999987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 xml:space="preserve">              On new arrears in 1997</v>
          </cell>
          <cell r="Q170">
            <v>10.014829999999995</v>
          </cell>
          <cell r="R170">
            <v>20.28319999999999</v>
          </cell>
          <cell r="S170">
            <v>20.28319999999999</v>
          </cell>
        </row>
        <row r="171">
          <cell r="B171" t="str">
            <v xml:space="preserve">              On new arrears in 1998</v>
          </cell>
          <cell r="R171">
            <v>10.583199999999998</v>
          </cell>
          <cell r="S171">
            <v>21.166399999999996</v>
          </cell>
        </row>
        <row r="172">
          <cell r="B172" t="str">
            <v xml:space="preserve">              On new arrears in 1999</v>
          </cell>
          <cell r="S172">
            <v>8.6224000000000078</v>
          </cell>
        </row>
        <row r="173">
          <cell r="B173" t="str">
            <v xml:space="preserve">              On new arrears in 2000</v>
          </cell>
        </row>
        <row r="174">
          <cell r="B174" t="str">
            <v xml:space="preserve">              On new arrears in 2001</v>
          </cell>
        </row>
        <row r="175">
          <cell r="B175" t="str">
            <v xml:space="preserve">              On new arrears in 2002</v>
          </cell>
        </row>
        <row r="178">
          <cell r="B178" t="str">
            <v>2.  Non-reschedulable</v>
          </cell>
          <cell r="J178">
            <v>5.7517750000000003</v>
          </cell>
          <cell r="K178">
            <v>16.513929000000001</v>
          </cell>
          <cell r="L178">
            <v>21.801591070686072</v>
          </cell>
          <cell r="M178">
            <v>28.236953076923079</v>
          </cell>
          <cell r="N178">
            <v>47.319941247401246</v>
          </cell>
          <cell r="O178">
            <v>66.020306985447007</v>
          </cell>
          <cell r="P178">
            <v>145.46499999999997</v>
          </cell>
          <cell r="Q178">
            <v>173.79</v>
          </cell>
          <cell r="R178">
            <v>167.67000000000002</v>
          </cell>
          <cell r="S178">
            <v>157.47</v>
          </cell>
        </row>
        <row r="179">
          <cell r="B179" t="str">
            <v xml:space="preserve">              On new arrears in 1990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        On new arrears in 1991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          On new arrears in 1992</v>
          </cell>
          <cell r="L181">
            <v>4.890421070686072</v>
          </cell>
          <cell r="M181">
            <v>8.9519572141372166</v>
          </cell>
          <cell r="N181">
            <v>11.770165966735968</v>
          </cell>
          <cell r="O181">
            <v>13.427935821205825</v>
          </cell>
          <cell r="P181">
            <v>12.599050893970896</v>
          </cell>
          <cell r="Q181">
            <v>13.096381850311852</v>
          </cell>
          <cell r="R181">
            <v>13.604638835758839</v>
          </cell>
          <cell r="S181">
            <v>13.604638835758839</v>
          </cell>
        </row>
        <row r="182">
          <cell r="B182" t="str">
            <v xml:space="preserve">              On new arrears in 1993</v>
          </cell>
          <cell r="M182">
            <v>3.8069758627858636</v>
          </cell>
          <cell r="N182">
            <v>10.01093652806653</v>
          </cell>
          <cell r="O182">
            <v>11.388898482328484</v>
          </cell>
          <cell r="P182">
            <v>10.71593205821206</v>
          </cell>
          <cell r="Q182">
            <v>11.138929376299378</v>
          </cell>
          <cell r="R182">
            <v>11.606838482328484</v>
          </cell>
          <cell r="S182">
            <v>11.606838482328484</v>
          </cell>
        </row>
        <row r="183">
          <cell r="B183" t="str">
            <v xml:space="preserve">              On new arrears in 1994</v>
          </cell>
          <cell r="N183">
            <v>5.1881087525987519</v>
          </cell>
          <cell r="O183">
            <v>11.805132681912681</v>
          </cell>
          <cell r="P183">
            <v>11.106937047817048</v>
          </cell>
          <cell r="Q183">
            <v>11.545368773388773</v>
          </cell>
          <cell r="R183">
            <v>12.032372681912682</v>
          </cell>
          <cell r="S183">
            <v>12.032372681912682</v>
          </cell>
        </row>
        <row r="184">
          <cell r="B184" t="str">
            <v xml:space="preserve">              On new arrears in 1995</v>
          </cell>
          <cell r="O184">
            <v>6.1813099999999999</v>
          </cell>
          <cell r="P184">
            <v>11.629519999999999</v>
          </cell>
          <cell r="Q184">
            <v>12.088579999999999</v>
          </cell>
          <cell r="R184">
            <v>12.604659999999999</v>
          </cell>
          <cell r="S184">
            <v>12.604659999999999</v>
          </cell>
        </row>
        <row r="185">
          <cell r="B185" t="str">
            <v xml:space="preserve">              On new arrears in 1996</v>
          </cell>
          <cell r="P185">
            <v>-24.953080000000003</v>
          </cell>
          <cell r="Q185">
            <v>-51.876140000000007</v>
          </cell>
          <cell r="R185">
            <v>-54.370870000000011</v>
          </cell>
          <cell r="S185">
            <v>-54.370870000000011</v>
          </cell>
        </row>
        <row r="186">
          <cell r="B186" t="str">
            <v xml:space="preserve">              On new arrears in 1997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             On new arrears in 1998</v>
          </cell>
          <cell r="R187">
            <v>1.1655799999999998</v>
          </cell>
          <cell r="S187">
            <v>2.3311599999999997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 xml:space="preserve">              On new arrears in 2000</v>
          </cell>
        </row>
        <row r="190">
          <cell r="B190" t="str">
            <v xml:space="preserve">              On new arrears in 2001</v>
          </cell>
        </row>
        <row r="191">
          <cell r="B191" t="str">
            <v xml:space="preserve">              On new arrears in 2002</v>
          </cell>
        </row>
        <row r="194">
          <cell r="B194" t="str">
            <v xml:space="preserve">    Overdue interest on Toronto PRD</v>
          </cell>
          <cell r="J194">
            <v>5.5879000000000003</v>
          </cell>
          <cell r="K194">
            <v>15.205320000000002</v>
          </cell>
          <cell r="L194">
            <v>18.577920000000002</v>
          </cell>
          <cell r="M194">
            <v>23.028030000000001</v>
          </cell>
          <cell r="N194">
            <v>38.179540000000003</v>
          </cell>
          <cell r="O194">
            <v>53.059860000000015</v>
          </cell>
          <cell r="P194">
            <v>79.754999999999995</v>
          </cell>
          <cell r="Q194">
            <v>96.94</v>
          </cell>
          <cell r="R194">
            <v>37.700000000000003</v>
          </cell>
          <cell r="S194">
            <v>33.770000000000003</v>
          </cell>
        </row>
        <row r="195">
          <cell r="B195" t="str">
            <v xml:space="preserve">              On new arrears in 1990</v>
          </cell>
          <cell r="J195">
            <v>5.5879000000000003</v>
          </cell>
          <cell r="K195">
            <v>9.5288400000000006</v>
          </cell>
          <cell r="L195">
            <v>6.94076</v>
          </cell>
          <cell r="M195">
            <v>6.3525599999999995</v>
          </cell>
          <cell r="N195">
            <v>8.3524399999999996</v>
          </cell>
          <cell r="O195">
            <v>9.5288400000000006</v>
          </cell>
          <cell r="P195">
            <v>8.9406400000000001</v>
          </cell>
          <cell r="Q195">
            <v>9.2935599999999994</v>
          </cell>
          <cell r="R195">
            <v>9.7641200000000001</v>
          </cell>
          <cell r="S195">
            <v>9.7641200000000001</v>
          </cell>
        </row>
        <row r="196">
          <cell r="B196" t="str">
            <v xml:space="preserve">              On new arrears in 1991</v>
          </cell>
          <cell r="K196">
            <v>5.6764800000000015</v>
          </cell>
          <cell r="L196">
            <v>8.2694400000000012</v>
          </cell>
          <cell r="M196">
            <v>7.5686400000000011</v>
          </cell>
          <cell r="N196">
            <v>9.9513600000000011</v>
          </cell>
          <cell r="O196">
            <v>11.352960000000003</v>
          </cell>
          <cell r="P196">
            <v>10.652160000000002</v>
          </cell>
          <cell r="Q196">
            <v>11.072640000000002</v>
          </cell>
          <cell r="R196">
            <v>11.633280000000003</v>
          </cell>
          <cell r="S196">
            <v>11.633280000000003</v>
          </cell>
        </row>
        <row r="197">
          <cell r="B197" t="str">
            <v xml:space="preserve">              On new arrears in 1992</v>
          </cell>
          <cell r="L197">
            <v>3.3677200000000007</v>
          </cell>
          <cell r="M197">
            <v>6.1646400000000012</v>
          </cell>
          <cell r="N197">
            <v>8.105360000000001</v>
          </cell>
          <cell r="O197">
            <v>9.2469600000000032</v>
          </cell>
          <cell r="P197">
            <v>8.6761600000000012</v>
          </cell>
          <cell r="Q197">
            <v>9.0186400000000013</v>
          </cell>
          <cell r="R197">
            <v>9.4752800000000033</v>
          </cell>
          <cell r="S197">
            <v>9.4752800000000033</v>
          </cell>
        </row>
        <row r="198">
          <cell r="B198" t="str">
            <v xml:space="preserve">              On new arrears in 1993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        On new arrears in 1994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          On new arrears in 1995</v>
          </cell>
          <cell r="O200">
            <v>4.9013099999999996</v>
          </cell>
          <cell r="P200">
            <v>9.197519999999999</v>
          </cell>
          <cell r="Q200">
            <v>9.5605799999999981</v>
          </cell>
          <cell r="R200">
            <v>10.044659999999999</v>
          </cell>
          <cell r="S200">
            <v>10.044659999999999</v>
          </cell>
        </row>
        <row r="201">
          <cell r="B201" t="str">
            <v xml:space="preserve">              On new arrears in 1996</v>
          </cell>
          <cell r="P201">
            <v>-23.282220000000002</v>
          </cell>
          <cell r="Q201">
            <v>-48.402510000000007</v>
          </cell>
          <cell r="R201">
            <v>-50.853270000000009</v>
          </cell>
          <cell r="S201">
            <v>-50.853270000000009</v>
          </cell>
        </row>
        <row r="202">
          <cell r="B202" t="str">
            <v xml:space="preserve">              On new arrears in 1997</v>
          </cell>
          <cell r="Q202">
            <v>-0.3333799999999999</v>
          </cell>
          <cell r="R202">
            <v>-0.70051999999999981</v>
          </cell>
          <cell r="S202">
            <v>-0.70051999999999981</v>
          </cell>
        </row>
        <row r="203">
          <cell r="B203" t="str">
            <v xml:space="preserve">              On new arrears in 1998</v>
          </cell>
          <cell r="R203">
            <v>2.1579999999999835E-2</v>
          </cell>
          <cell r="S203">
            <v>4.3159999999999671E-2</v>
          </cell>
        </row>
        <row r="204">
          <cell r="B204" t="str">
            <v xml:space="preserve">              On new arrears in 1999</v>
          </cell>
          <cell r="S204">
            <v>0.48306000000000004</v>
          </cell>
        </row>
        <row r="205">
          <cell r="B205" t="str">
            <v xml:space="preserve">              On new arrears in 2000</v>
          </cell>
        </row>
        <row r="206">
          <cell r="B206" t="str">
            <v xml:space="preserve">              On new arrears in 2001</v>
          </cell>
        </row>
        <row r="207">
          <cell r="B207" t="str">
            <v xml:space="preserve">              On new arrears in 2002</v>
          </cell>
        </row>
        <row r="210">
          <cell r="B210" t="str">
            <v xml:space="preserve">    Post-COD arrears</v>
          </cell>
          <cell r="J210">
            <v>0.16387500000000002</v>
          </cell>
          <cell r="K210">
            <v>1.3086089999999999</v>
          </cell>
          <cell r="L210">
            <v>3.2236710706860707</v>
          </cell>
          <cell r="M210">
            <v>5.2089230769230772</v>
          </cell>
          <cell r="N210">
            <v>9.1404012474012468</v>
          </cell>
          <cell r="O210">
            <v>12.960446985446985</v>
          </cell>
          <cell r="P210">
            <v>65.709999999999994</v>
          </cell>
          <cell r="Q210">
            <v>76.849999999999994</v>
          </cell>
          <cell r="R210">
            <v>129.97</v>
          </cell>
          <cell r="S210">
            <v>123.7</v>
          </cell>
        </row>
        <row r="211">
          <cell r="B211" t="str">
            <v xml:space="preserve">              On new arrears in 1990</v>
          </cell>
          <cell r="J211">
            <v>0.16387500000000002</v>
          </cell>
          <cell r="K211">
            <v>0.27945000000000003</v>
          </cell>
          <cell r="L211">
            <v>0.20355000000000001</v>
          </cell>
          <cell r="M211">
            <v>0.18630000000000002</v>
          </cell>
          <cell r="N211">
            <v>0.24495</v>
          </cell>
          <cell r="O211">
            <v>0.27945000000000003</v>
          </cell>
          <cell r="P211">
            <v>0.26219999999999999</v>
          </cell>
          <cell r="Q211">
            <v>0.27255000000000001</v>
          </cell>
          <cell r="R211">
            <v>0.28635000000000005</v>
          </cell>
          <cell r="S211">
            <v>0.28635000000000005</v>
          </cell>
        </row>
        <row r="212">
          <cell r="B212" t="str">
            <v xml:space="preserve">              On new arrears in 1991</v>
          </cell>
          <cell r="K212">
            <v>1.0291589999999999</v>
          </cell>
          <cell r="L212">
            <v>1.49742</v>
          </cell>
          <cell r="M212">
            <v>1.37052</v>
          </cell>
          <cell r="N212">
            <v>1.8019799999999997</v>
          </cell>
          <cell r="O212">
            <v>2.0557799999999999</v>
          </cell>
          <cell r="P212">
            <v>1.9288799999999999</v>
          </cell>
          <cell r="Q212">
            <v>2.00502</v>
          </cell>
          <cell r="R212">
            <v>2.1065399999999999</v>
          </cell>
          <cell r="S212">
            <v>2.1065399999999999</v>
          </cell>
        </row>
        <row r="213">
          <cell r="B213" t="str">
            <v xml:space="preserve">              On new arrears in 1992</v>
          </cell>
          <cell r="L213">
            <v>1.5227010706860709</v>
          </cell>
          <cell r="M213">
            <v>2.7873172141372144</v>
          </cell>
          <cell r="N213">
            <v>3.6648059667359667</v>
          </cell>
          <cell r="O213">
            <v>4.1809758212058217</v>
          </cell>
          <cell r="P213">
            <v>3.9228908939708944</v>
          </cell>
          <cell r="Q213">
            <v>4.0777418503118508</v>
          </cell>
          <cell r="R213">
            <v>4.1293588357588362</v>
          </cell>
          <cell r="S213">
            <v>4.1293588357588362</v>
          </cell>
        </row>
        <row r="214">
          <cell r="B214" t="str">
            <v xml:space="preserve">              On new arrears in 1993</v>
          </cell>
          <cell r="M214">
            <v>0.86478586278586289</v>
          </cell>
          <cell r="N214">
            <v>2.2740665280665282</v>
          </cell>
          <cell r="O214">
            <v>2.5623284823284824</v>
          </cell>
          <cell r="P214">
            <v>2.4342120582120583</v>
          </cell>
          <cell r="Q214">
            <v>2.5302993762993764</v>
          </cell>
          <cell r="R214">
            <v>2.5623284823284824</v>
          </cell>
          <cell r="S214">
            <v>2.5623284823284824</v>
          </cell>
        </row>
        <row r="215">
          <cell r="B215" t="str">
            <v xml:space="preserve">              On new arrears in 1994</v>
          </cell>
          <cell r="N215">
            <v>1.1545987525987522</v>
          </cell>
          <cell r="O215">
            <v>2.6019126819126814</v>
          </cell>
          <cell r="P215">
            <v>2.4718170478170474</v>
          </cell>
          <cell r="Q215">
            <v>2.569388773388773</v>
          </cell>
          <cell r="R215">
            <v>2.6019126819126814</v>
          </cell>
          <cell r="S215">
            <v>2.6019126819126814</v>
          </cell>
        </row>
        <row r="216">
          <cell r="B216" t="str">
            <v xml:space="preserve">              On new arrears in 1995</v>
          </cell>
          <cell r="O216">
            <v>1.28</v>
          </cell>
          <cell r="P216">
            <v>2.4319999999999999</v>
          </cell>
          <cell r="Q216">
            <v>2.528</v>
          </cell>
          <cell r="R216">
            <v>2.56</v>
          </cell>
          <cell r="S216">
            <v>2.56</v>
          </cell>
        </row>
        <row r="217">
          <cell r="B217" t="str">
            <v xml:space="preserve">              On new arrears in 1996</v>
          </cell>
          <cell r="P217">
            <v>-1.67086</v>
          </cell>
          <cell r="Q217">
            <v>-3.47363</v>
          </cell>
          <cell r="R217">
            <v>-3.5175999999999998</v>
          </cell>
          <cell r="S217">
            <v>-3.5175999999999998</v>
          </cell>
        </row>
        <row r="218">
          <cell r="B218" t="str">
            <v xml:space="preserve">              On new arrears in 1997</v>
          </cell>
          <cell r="Q218">
            <v>2.0144999999999642E-2</v>
          </cell>
          <cell r="R218">
            <v>4.0799999999999274E-2</v>
          </cell>
          <cell r="S218">
            <v>4.0799999999999274E-2</v>
          </cell>
        </row>
        <row r="219">
          <cell r="B219" t="str">
            <v xml:space="preserve">              On new arrears in 1998</v>
          </cell>
          <cell r="R219">
            <v>1.1439999999999999</v>
          </cell>
          <cell r="S219">
            <v>2.2879999999999998</v>
          </cell>
        </row>
        <row r="220">
          <cell r="B220" t="str">
            <v xml:space="preserve">              On new arrears in 1999</v>
          </cell>
          <cell r="S220">
            <v>-0.2359999999999991</v>
          </cell>
        </row>
        <row r="221">
          <cell r="B221" t="str">
            <v xml:space="preserve">              On new arrears in 2000</v>
          </cell>
        </row>
        <row r="222">
          <cell r="B222" t="str">
            <v xml:space="preserve">              On new arrears in 2001</v>
          </cell>
        </row>
        <row r="223">
          <cell r="B223" t="str">
            <v xml:space="preserve">              On new arrears in 2002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1119.5550000000001</v>
          </cell>
          <cell r="Q226">
            <v>1207.74</v>
          </cell>
          <cell r="R226">
            <v>1494.96</v>
          </cell>
          <cell r="S226">
            <v>1602.17</v>
          </cell>
        </row>
        <row r="227">
          <cell r="B227" t="str">
            <v>Cumulative total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2055.4984222180278</v>
          </cell>
          <cell r="Q227">
            <v>3263.2384222180281</v>
          </cell>
          <cell r="R227">
            <v>4758.1984222180281</v>
          </cell>
          <cell r="S227">
            <v>6360.3684222180282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B229" t="str">
            <v>Memorandum items:</v>
          </cell>
        </row>
        <row r="230">
          <cell r="B230" t="str">
            <v xml:space="preserve">    Late interest on ODA arrears (excl. Tor.-resched)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59.620987500000012</v>
          </cell>
          <cell r="Q230">
            <v>43.853465000000014</v>
          </cell>
          <cell r="R230">
            <v>46.081850000000031</v>
          </cell>
          <cell r="S230">
            <v>49.207050000000031</v>
          </cell>
        </row>
        <row r="231">
          <cell r="B231" t="str">
            <v xml:space="preserve">              On new arrears in 1990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17.436299999999999</v>
          </cell>
          <cell r="Q231">
            <v>18.124575</v>
          </cell>
          <cell r="R231">
            <v>19.042275000000004</v>
          </cell>
          <cell r="S231">
            <v>19.042275000000004</v>
          </cell>
        </row>
        <row r="232">
          <cell r="B232" t="str">
            <v xml:space="preserve">              On new arrears in 1991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14.501560000000005</v>
          </cell>
          <cell r="Q232">
            <v>15.073990000000006</v>
          </cell>
          <cell r="R232">
            <v>15.837230000000005</v>
          </cell>
          <cell r="S232">
            <v>15.837230000000005</v>
          </cell>
        </row>
        <row r="233">
          <cell r="B233" t="str">
            <v xml:space="preserve">              On new arrears in 1992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12.479960000000002</v>
          </cell>
          <cell r="Q233">
            <v>12.972590000000004</v>
          </cell>
          <cell r="R233">
            <v>13.629430000000005</v>
          </cell>
          <cell r="S233">
            <v>13.629430000000005</v>
          </cell>
        </row>
        <row r="234">
          <cell r="B234" t="str">
            <v xml:space="preserve">              On new arrears in 1993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11.994320000000004</v>
          </cell>
          <cell r="Q234">
            <v>12.467780000000005</v>
          </cell>
          <cell r="R234">
            <v>13.099060000000005</v>
          </cell>
          <cell r="S234">
            <v>13.099060000000005</v>
          </cell>
        </row>
        <row r="235">
          <cell r="B235" t="str">
            <v xml:space="preserve">              On new arrears in 1994</v>
          </cell>
          <cell r="N235">
            <v>11.219950000000006</v>
          </cell>
          <cell r="O235">
            <v>12.983085000000006</v>
          </cell>
          <cell r="P235">
            <v>12.181660000000006</v>
          </cell>
          <cell r="Q235">
            <v>12.502230000000006</v>
          </cell>
          <cell r="R235">
            <v>13.303655000000008</v>
          </cell>
          <cell r="S235">
            <v>13.303655000000008</v>
          </cell>
        </row>
        <row r="236">
          <cell r="B236" t="str">
            <v xml:space="preserve">              On new arrears in 1995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             On new arrears in 1996</v>
          </cell>
          <cell r="P237">
            <v>-21.461437500000002</v>
          </cell>
          <cell r="Q237">
            <v>-40.061350000000012</v>
          </cell>
          <cell r="R237">
            <v>-45.784400000000005</v>
          </cell>
          <cell r="S237">
            <v>-45.784400000000005</v>
          </cell>
        </row>
        <row r="238">
          <cell r="B238" t="str">
            <v xml:space="preserve">              On new arrears in 1997</v>
          </cell>
          <cell r="Q238">
            <v>1.1176000000000021</v>
          </cell>
          <cell r="R238">
            <v>2.2352000000000043</v>
          </cell>
          <cell r="S238">
            <v>2.2352000000000043</v>
          </cell>
        </row>
        <row r="239">
          <cell r="B239" t="str">
            <v xml:space="preserve">              On new arrears in 1998</v>
          </cell>
          <cell r="R239">
            <v>1.3981999999999994</v>
          </cell>
          <cell r="S239">
            <v>2.7963999999999989</v>
          </cell>
        </row>
        <row r="240">
          <cell r="B240" t="str">
            <v xml:space="preserve">              On new arrears in 1999</v>
          </cell>
          <cell r="S240">
            <v>1.7270000000000021</v>
          </cell>
        </row>
        <row r="241">
          <cell r="B241" t="str">
            <v xml:space="preserve">              On new arrears in 2000</v>
          </cell>
        </row>
        <row r="242">
          <cell r="B242" t="str">
            <v xml:space="preserve">              On new arrears in 2001</v>
          </cell>
        </row>
        <row r="243">
          <cell r="B243" t="str">
            <v xml:space="preserve">              On new arrears in 2002</v>
          </cell>
        </row>
        <row r="246">
          <cell r="B246" t="str">
            <v xml:space="preserve">    Late interest on non-ODA arrears (excl. Tor. resched.)</v>
          </cell>
          <cell r="J246">
            <v>3.7134536377152836</v>
          </cell>
          <cell r="K246">
            <v>30.493289676946063</v>
          </cell>
          <cell r="L246">
            <v>59.546721378585033</v>
          </cell>
          <cell r="M246">
            <v>86.437897168374278</v>
          </cell>
          <cell r="N246">
            <v>145.88596349866009</v>
          </cell>
          <cell r="O246">
            <v>204.50458435774698</v>
          </cell>
          <cell r="P246">
            <v>980.17901250000011</v>
          </cell>
          <cell r="Q246">
            <v>1066.946535</v>
          </cell>
          <cell r="R246">
            <v>1411.17815</v>
          </cell>
          <cell r="S246">
            <v>1519.1929500000001</v>
          </cell>
        </row>
        <row r="247">
          <cell r="B247" t="str">
            <v xml:space="preserve">              On new arrears in 1990</v>
          </cell>
        </row>
        <row r="248">
          <cell r="B248" t="str">
            <v xml:space="preserve">              On new arrears in 1991</v>
          </cell>
        </row>
        <row r="249">
          <cell r="B249" t="str">
            <v xml:space="preserve">              On new arrears in 1992</v>
          </cell>
        </row>
        <row r="250">
          <cell r="B250" t="str">
            <v xml:space="preserve">              On new arrears in 1993</v>
          </cell>
        </row>
        <row r="251">
          <cell r="B251" t="str">
            <v xml:space="preserve">              On new arrears in 1994</v>
          </cell>
        </row>
        <row r="252">
          <cell r="B252" t="str">
            <v xml:space="preserve">              On new arrears in 1995</v>
          </cell>
        </row>
        <row r="253">
          <cell r="B253" t="str">
            <v xml:space="preserve">              On new arrears in 1996</v>
          </cell>
        </row>
        <row r="254">
          <cell r="B254" t="str">
            <v xml:space="preserve">              On new arrears in 1997</v>
          </cell>
        </row>
        <row r="255">
          <cell r="B255" t="str">
            <v xml:space="preserve">              On new arrears in 1998</v>
          </cell>
        </row>
        <row r="256">
          <cell r="B256" t="str">
            <v xml:space="preserve">              On new arrears in 1999</v>
          </cell>
        </row>
        <row r="263">
          <cell r="B263" t="str">
            <v>4.  Estimated Stock of Debt and Scheduled</v>
          </cell>
          <cell r="P263" t="str">
            <v>Arrears</v>
          </cell>
          <cell r="Q263" t="str">
            <v>Arrears</v>
          </cell>
          <cell r="S263" t="str">
            <v>Arrears</v>
          </cell>
        </row>
        <row r="264">
          <cell r="B264" t="str">
            <v>Debt Service Due to PC Creditors; 1996-2015</v>
          </cell>
          <cell r="P264" t="str">
            <v>end-1996</v>
          </cell>
          <cell r="Q264" t="str">
            <v>end-1997</v>
          </cell>
          <cell r="S264" t="str">
            <v>end-1999</v>
          </cell>
        </row>
        <row r="266">
          <cell r="B266" t="str">
            <v xml:space="preserve">1.  Total </v>
          </cell>
          <cell r="P266">
            <v>1963.97</v>
          </cell>
          <cell r="Q266">
            <v>2220.930501672241</v>
          </cell>
          <cell r="R266">
            <v>2521.8281605351167</v>
          </cell>
          <cell r="S266">
            <v>2738.9201337792638</v>
          </cell>
        </row>
        <row r="268">
          <cell r="B268" t="str">
            <v xml:space="preserve">2.  Pre-COD debt  </v>
          </cell>
          <cell r="P268">
            <v>1830.94</v>
          </cell>
          <cell r="Q268">
            <v>2087.390501672241</v>
          </cell>
          <cell r="R268">
            <v>2359.6881605351168</v>
          </cell>
          <cell r="S268">
            <v>2582.680133779264</v>
          </cell>
        </row>
        <row r="269">
          <cell r="B269" t="str">
            <v xml:space="preserve">      PRD  o/w:</v>
          </cell>
          <cell r="P269">
            <v>1101.6999391742497</v>
          </cell>
          <cell r="Q269">
            <v>1346.7999391742496</v>
          </cell>
          <cell r="R269">
            <v>1611.8999391742495</v>
          </cell>
          <cell r="S269">
            <v>1839.0999391742496</v>
          </cell>
        </row>
        <row r="270">
          <cell r="B270" t="str">
            <v xml:space="preserve">          non-Tor.-resched. ODA 1/</v>
          </cell>
          <cell r="P270">
            <v>998.81993917424961</v>
          </cell>
          <cell r="Q270">
            <v>974.5594375020089</v>
          </cell>
          <cell r="R270">
            <v>1158.1517786391328</v>
          </cell>
          <cell r="S270">
            <v>1100.2598053949855</v>
          </cell>
        </row>
        <row r="271">
          <cell r="B271" t="str">
            <v xml:space="preserve">          Toronto terms</v>
          </cell>
          <cell r="P271">
            <v>102.88</v>
          </cell>
          <cell r="Q271">
            <v>94.44</v>
          </cell>
          <cell r="R271">
            <v>94.96</v>
          </cell>
          <cell r="S271">
            <v>106.6</v>
          </cell>
        </row>
        <row r="272">
          <cell r="B272" t="str">
            <v xml:space="preserve">      NPRD  </v>
          </cell>
          <cell r="P272">
            <v>729.24006082575033</v>
          </cell>
          <cell r="Q272">
            <v>740.59056249799119</v>
          </cell>
          <cell r="R272">
            <v>747.7882213608674</v>
          </cell>
          <cell r="S272">
            <v>743.58019460501453</v>
          </cell>
        </row>
        <row r="273">
          <cell r="B273" t="str">
            <v xml:space="preserve">        o/w ODA  1/</v>
          </cell>
          <cell r="P273">
            <v>393.88</v>
          </cell>
          <cell r="Q273">
            <v>430.26</v>
          </cell>
          <cell r="R273">
            <v>464.69499999999999</v>
          </cell>
          <cell r="S273">
            <v>496.23</v>
          </cell>
        </row>
        <row r="275">
          <cell r="B275" t="str">
            <v>3.  Post-COD debt  2/</v>
          </cell>
          <cell r="P275">
            <v>133.03</v>
          </cell>
          <cell r="Q275">
            <v>133.54</v>
          </cell>
          <cell r="R275">
            <v>162.13999999999999</v>
          </cell>
          <cell r="S275">
            <v>156.24</v>
          </cell>
        </row>
        <row r="277">
          <cell r="B277" t="str">
            <v>4.  Reschedulable arrears/ds</v>
          </cell>
          <cell r="P277">
            <v>1830.94</v>
          </cell>
          <cell r="Q277">
            <v>2087.390501672241</v>
          </cell>
          <cell r="R277">
            <v>2359.6881605351168</v>
          </cell>
          <cell r="S277">
            <v>2582.680133779264</v>
          </cell>
        </row>
        <row r="278">
          <cell r="B278" t="str">
            <v xml:space="preserve">            Interest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 xml:space="preserve">      Non-ODA, non-Tor.-resched debt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 xml:space="preserve">            Interest</v>
          </cell>
          <cell r="P281" t="str">
            <v xml:space="preserve"> . . . </v>
          </cell>
          <cell r="Q281">
            <v>789.44614025628732</v>
          </cell>
          <cell r="R281">
            <v>875.15258646314237</v>
          </cell>
          <cell r="S281">
            <v>940.50269702029016</v>
          </cell>
        </row>
        <row r="282">
          <cell r="B282" t="str">
            <v xml:space="preserve">            Principal</v>
          </cell>
          <cell r="P282" t="str">
            <v xml:space="preserve"> . . . </v>
          </cell>
          <cell r="Q282">
            <v>-201.3150760860552</v>
          </cell>
          <cell r="R282">
            <v>-233.27120456715824</v>
          </cell>
          <cell r="S282">
            <v>-60.912368636011806</v>
          </cell>
        </row>
        <row r="283">
          <cell r="B283" t="str">
            <v xml:space="preserve">      ODA debt (excl. Tor. resched)</v>
          </cell>
          <cell r="P283">
            <v>1392.6999391742497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         Interest</v>
          </cell>
          <cell r="P284" t="str">
            <v xml:space="preserve"> . . . </v>
          </cell>
          <cell r="Q284">
            <v>16.48964207275198</v>
          </cell>
          <cell r="R284">
            <v>18.977790385971744</v>
          </cell>
          <cell r="S284">
            <v>18.521321002794672</v>
          </cell>
        </row>
        <row r="285">
          <cell r="B285" t="str">
            <v xml:space="preserve">            Principal</v>
          </cell>
          <cell r="P285" t="str">
            <v xml:space="preserve"> . . . </v>
          </cell>
          <cell r="Q285">
            <v>1388.3297954292568</v>
          </cell>
          <cell r="R285">
            <v>1603.868988253161</v>
          </cell>
          <cell r="S285">
            <v>1577.9684843921909</v>
          </cell>
        </row>
        <row r="286">
          <cell r="B286" t="str">
            <v xml:space="preserve">      PRD on Toronto terms</v>
          </cell>
          <cell r="P286">
            <v>102.88</v>
          </cell>
          <cell r="Q286">
            <v>94.44</v>
          </cell>
          <cell r="R286">
            <v>94.96</v>
          </cell>
          <cell r="S286">
            <v>106.6</v>
          </cell>
        </row>
        <row r="287">
          <cell r="B287" t="str">
            <v xml:space="preserve">            Interest</v>
          </cell>
          <cell r="P287" t="str">
            <v xml:space="preserve"> . . . </v>
          </cell>
          <cell r="Q287">
            <v>13.539258540958919</v>
          </cell>
          <cell r="R287">
            <v>13.434606847502206</v>
          </cell>
          <cell r="S287">
            <v>14.814722964678349</v>
          </cell>
        </row>
        <row r="288">
          <cell r="B288" t="str">
            <v xml:space="preserve">            Principal</v>
          </cell>
          <cell r="P288" t="str">
            <v xml:space="preserve"> . . . </v>
          </cell>
          <cell r="Q288">
            <v>80.900741459041086</v>
          </cell>
          <cell r="R288">
            <v>81.525393152497784</v>
          </cell>
          <cell r="S288">
            <v>91.785277035321641</v>
          </cell>
        </row>
        <row r="290">
          <cell r="B290" t="str">
            <v>5.  Est. stock of LI on reschedulable arrears 3/</v>
          </cell>
          <cell r="P290">
            <v>2055.4984222180278</v>
          </cell>
          <cell r="Q290">
            <v>3263.2384222180281</v>
          </cell>
          <cell r="R290">
            <v>4758.1984222180272</v>
          </cell>
          <cell r="S290">
            <v>6360.3684222180291</v>
          </cell>
        </row>
        <row r="292">
          <cell r="B292" t="str">
            <v xml:space="preserve">           Non-ODA loans  </v>
          </cell>
          <cell r="P292">
            <v>1510.7609222180276</v>
          </cell>
          <cell r="Q292">
            <v>2577.7074572180277</v>
          </cell>
          <cell r="R292">
            <v>3988.8856072180279</v>
          </cell>
          <cell r="S292">
            <v>5508.0785572180284</v>
          </cell>
        </row>
        <row r="293">
          <cell r="B293" t="str">
            <v xml:space="preserve">           ODA (excl. Tor.-resched.) </v>
          </cell>
          <cell r="P293">
            <v>311.34393000000006</v>
          </cell>
          <cell r="Q293">
            <v>355.19739500000009</v>
          </cell>
          <cell r="R293">
            <v>401.27924500000012</v>
          </cell>
          <cell r="S293">
            <v>450.48629500000015</v>
          </cell>
        </row>
        <row r="294">
          <cell r="B294" t="str">
            <v xml:space="preserve">           PRD on Toronto terms</v>
          </cell>
          <cell r="P294">
            <v>233.39357000000001</v>
          </cell>
          <cell r="Q294">
            <v>330.33357000000001</v>
          </cell>
          <cell r="R294">
            <v>368.03357</v>
          </cell>
          <cell r="S294">
            <v>401.80356999999998</v>
          </cell>
        </row>
        <row r="296">
          <cell r="B296" t="str">
            <v>6.  Est.d stock of LI on post-COD arrears 3/</v>
          </cell>
          <cell r="P296">
            <v>97.715926380457375</v>
          </cell>
          <cell r="Q296">
            <v>174.56592638045737</v>
          </cell>
          <cell r="R296">
            <v>304.53592638045734</v>
          </cell>
          <cell r="S296">
            <v>428.23592638045733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 xml:space="preserve">      Debt service</v>
          </cell>
        </row>
        <row r="300">
          <cell r="B300" t="str">
            <v xml:space="preserve">        Non-ODA &amp; non-Tor.-resched. debt (PIAL)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 xml:space="preserve">        ODA debt  (PIAL)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       PRD on Toronto terms  (PIAL)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4">
          <cell r="B304" t="str">
            <v>8.  Stock of debt (e.o.p., excl. new lending)  5/</v>
          </cell>
          <cell r="S304">
            <v>0</v>
          </cell>
        </row>
        <row r="306">
          <cell r="B306" t="str">
            <v>Sources:  Data provided by the authorities; and staff calculations.</v>
          </cell>
        </row>
        <row r="308">
          <cell r="B308" t="str">
            <v xml:space="preserve">   1/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309">
          <cell r="B309" t="str">
            <v xml:space="preserve">   2/  Including government debt, guaranteed private debt and 'Mécanisme SNEL' debt.</v>
          </cell>
        </row>
        <row r="310">
          <cell r="B310" t="str">
            <v xml:space="preserve">   3/  Estimated by applying a penalty rate of 2 percent on top of a market rate of 7.5 percent to the</v>
          </cell>
        </row>
        <row r="311">
          <cell r="B311" t="str">
            <v xml:space="preserve">      outstanding end-year stocks of external arrears over the period 1990-96.  See Table 5.</v>
          </cell>
        </row>
        <row r="312">
          <cell r="B312" t="str">
            <v xml:space="preserve">   4/  The consolidation period covers 1997-99.  In 1997, estimated reschedulable arrears, including</v>
          </cell>
        </row>
        <row r="313">
          <cell r="B313" t="str">
            <v xml:space="preserve">      late interest at end-1996, are added to reschedulable debt service due in 1997.  </v>
          </cell>
        </row>
        <row r="314">
          <cell r="B314" t="str">
            <v xml:space="preserve">   5/  Including estimated late interest and post-COD debt.</v>
          </cell>
        </row>
        <row r="316">
          <cell r="B316" t="str">
            <v>5.  Estimated post-resched debt service</v>
          </cell>
        </row>
        <row r="318">
          <cell r="B318" t="str">
            <v>1.  Debt service from flow resched. on Naples terms:  (PIAL)  1/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         Interest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        Principal</v>
          </cell>
          <cell r="Q320">
            <v>0</v>
          </cell>
          <cell r="R320">
            <v>0</v>
          </cell>
          <cell r="S320">
            <v>0</v>
          </cell>
        </row>
        <row r="321">
          <cell r="Q321">
            <v>0</v>
          </cell>
        </row>
        <row r="322">
          <cell r="B322" t="str">
            <v xml:space="preserve">    Rescheduled principal, interest  and arrears  (PIAL)  1/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                 1999</v>
          </cell>
          <cell r="S324">
            <v>0</v>
          </cell>
        </row>
        <row r="325">
          <cell r="B325" t="str">
            <v xml:space="preserve">                            Interest</v>
          </cell>
          <cell r="S325">
            <v>0</v>
          </cell>
        </row>
        <row r="326">
          <cell r="B326" t="str">
            <v xml:space="preserve">                            Principal</v>
          </cell>
          <cell r="S326">
            <v>0</v>
          </cell>
        </row>
        <row r="328">
          <cell r="B328" t="str">
            <v xml:space="preserve">                    2000</v>
          </cell>
        </row>
        <row r="329">
          <cell r="B329" t="str">
            <v xml:space="preserve">                            Interest</v>
          </cell>
        </row>
        <row r="330">
          <cell r="B330" t="str">
            <v xml:space="preserve">                            Principal</v>
          </cell>
        </row>
        <row r="332">
          <cell r="B332" t="str">
            <v xml:space="preserve">                    2001</v>
          </cell>
        </row>
        <row r="333">
          <cell r="B333" t="str">
            <v xml:space="preserve">                            Interest</v>
          </cell>
        </row>
        <row r="334">
          <cell r="B334" t="str">
            <v xml:space="preserve">                            Principal</v>
          </cell>
        </row>
        <row r="336">
          <cell r="B336" t="str">
            <v xml:space="preserve">               ODA debt  3/</v>
          </cell>
        </row>
        <row r="337">
          <cell r="B337" t="str">
            <v xml:space="preserve">                    1999</v>
          </cell>
          <cell r="S337">
            <v>0</v>
          </cell>
        </row>
        <row r="338">
          <cell r="B338" t="str">
            <v xml:space="preserve">                            Interest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1">
          <cell r="B341" t="str">
            <v xml:space="preserve">                    2000</v>
          </cell>
        </row>
        <row r="342">
          <cell r="B342" t="str">
            <v xml:space="preserve">                            Interest</v>
          </cell>
        </row>
        <row r="343">
          <cell r="B343" t="str">
            <v xml:space="preserve">                            Principal</v>
          </cell>
        </row>
        <row r="345">
          <cell r="B345" t="str">
            <v xml:space="preserve">                    2001</v>
          </cell>
        </row>
        <row r="346">
          <cell r="B346" t="str">
            <v xml:space="preserve">                            Interest</v>
          </cell>
        </row>
        <row r="347">
          <cell r="B347" t="str">
            <v xml:space="preserve">                            Principal</v>
          </cell>
        </row>
        <row r="349">
          <cell r="B349" t="str">
            <v xml:space="preserve">       PRD on Toronto terms  4/</v>
          </cell>
        </row>
        <row r="350">
          <cell r="B350" t="str">
            <v xml:space="preserve">                    1999</v>
          </cell>
          <cell r="S350">
            <v>0</v>
          </cell>
        </row>
        <row r="351">
          <cell r="B351" t="str">
            <v xml:space="preserve">                            Interest</v>
          </cell>
          <cell r="S351">
            <v>0</v>
          </cell>
        </row>
        <row r="352">
          <cell r="B352" t="str">
            <v xml:space="preserve">                            Principal</v>
          </cell>
          <cell r="S352">
            <v>0</v>
          </cell>
        </row>
        <row r="354">
          <cell r="B354" t="str">
            <v xml:space="preserve">                    2000</v>
          </cell>
        </row>
        <row r="355">
          <cell r="B355" t="str">
            <v xml:space="preserve">                            Interest</v>
          </cell>
        </row>
        <row r="356">
          <cell r="B356" t="str">
            <v xml:space="preserve">                            Principal</v>
          </cell>
        </row>
        <row r="358">
          <cell r="B358" t="str">
            <v xml:space="preserve">                    2001</v>
          </cell>
        </row>
        <row r="359">
          <cell r="B359" t="str">
            <v xml:space="preserve">                            Interest</v>
          </cell>
        </row>
        <row r="360">
          <cell r="B360" t="str">
            <v xml:space="preserve">                            Principal</v>
          </cell>
        </row>
        <row r="362">
          <cell r="B362" t="str">
            <v>2.  Total debt service due after flow rescheduling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                   Interest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                   Principal</v>
          </cell>
          <cell r="Q364">
            <v>24</v>
          </cell>
          <cell r="R364">
            <v>29</v>
          </cell>
          <cell r="S364">
            <v>30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                 Interest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 xml:space="preserve">                    Principal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         Non-rescheduled debt service  6/</v>
          </cell>
          <cell r="Q368">
            <v>39</v>
          </cell>
          <cell r="R368">
            <v>42</v>
          </cell>
          <cell r="S368">
            <v>42</v>
          </cell>
        </row>
        <row r="369">
          <cell r="B369" t="str">
            <v xml:space="preserve">                    Interest</v>
          </cell>
          <cell r="Q369">
            <v>15</v>
          </cell>
          <cell r="R369">
            <v>13</v>
          </cell>
          <cell r="S369">
            <v>12</v>
          </cell>
        </row>
        <row r="370">
          <cell r="B370" t="str">
            <v xml:space="preserve">                    Principal</v>
          </cell>
          <cell r="Q370">
            <v>24</v>
          </cell>
          <cell r="R370">
            <v>29</v>
          </cell>
          <cell r="S370">
            <v>30</v>
          </cell>
        </row>
        <row r="372">
          <cell r="B372" t="str">
            <v>3.  Cash flow relief from flow rescheduling  7/</v>
          </cell>
          <cell r="Q372">
            <v>256.45050167224082</v>
          </cell>
          <cell r="R372">
            <v>272.29765886287623</v>
          </cell>
          <cell r="S372">
            <v>222.99197324414718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 xml:space="preserve">                    Principal</v>
          </cell>
          <cell r="Q374">
            <v>149.4</v>
          </cell>
          <cell r="R374">
            <v>208.2</v>
          </cell>
          <cell r="S374">
            <v>178.9</v>
          </cell>
        </row>
        <row r="376">
          <cell r="B376" t="str">
            <v xml:space="preserve">     In percent of original scheduled payments</v>
          </cell>
          <cell r="Q376">
            <v>11.546984540000121</v>
          </cell>
          <cell r="R376">
            <v>10.79762939934402</v>
          </cell>
          <cell r="S376">
            <v>8.1416018851361898</v>
          </cell>
        </row>
        <row r="378">
          <cell r="B378" t="str">
            <v>Memorandum items:</v>
          </cell>
        </row>
        <row r="379">
          <cell r="B379" t="str">
            <v xml:space="preserve">  Interest on LI resched in flow resched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   ODA (non-Tor. PRD)</v>
          </cell>
        </row>
        <row r="382">
          <cell r="B382" t="str">
            <v xml:space="preserve">      Tor. PRD</v>
          </cell>
        </row>
        <row r="384">
          <cell r="B384" t="str">
            <v xml:space="preserve">  Princ. on LI resched in flow resched</v>
          </cell>
        </row>
        <row r="385">
          <cell r="B385" t="str">
            <v xml:space="preserve">      Non-ODA non-Toronto PRD</v>
          </cell>
        </row>
        <row r="386">
          <cell r="B386" t="str">
            <v xml:space="preserve">      ODA (non-Tor. PRD)</v>
          </cell>
        </row>
        <row r="387">
          <cell r="B387" t="str">
            <v xml:space="preserve">      Tor. PRD</v>
          </cell>
        </row>
        <row r="389">
          <cell r="B389" t="str">
            <v xml:space="preserve">  1/  Principal, interest, and arrears, including estimated late interest.  </v>
          </cell>
        </row>
        <row r="390">
          <cell r="B390" t="str">
            <v xml:space="preserve">  2/  Rescheduled on Naples terms under Debt Reduction (DR) option.  A market interest rate of 7.5 percent is applied to a third of the consolidated </v>
          </cell>
        </row>
        <row r="391">
          <cell r="B391" t="str">
            <v xml:space="preserve">       amount in each year over 23 years, including a grace period of 6 years.</v>
          </cell>
        </row>
        <row r="392">
          <cell r="B392" t="str">
            <v xml:space="preserve">  3/  Rescheduled on concessional terms over 40 years, with a grace period of 16 years, at a (ODA) interest rate of 2 percent per annum.</v>
          </cell>
        </row>
        <row r="393">
          <cell r="B393" t="str">
            <v xml:space="preserve">  4/  Rescheduled on nonconcessional terms over 23 years, with a grace period of 6 years, at a market interest rate of 7.5 percent per annum.</v>
          </cell>
        </row>
        <row r="394">
          <cell r="B394" t="str">
            <v xml:space="preserve">  5/  Amounts  of late interest are derived in Table 5.</v>
          </cell>
        </row>
        <row r="395">
          <cell r="B395" t="str">
            <v xml:space="preserve">  6/  Post-COD debt service between 1996-98 and total scheduled debt service thereafter.  After 1999, figures for debt service are estimates.</v>
          </cell>
        </row>
        <row r="396">
          <cell r="B396" t="str">
            <v xml:space="preserve">  7/  Scheduled debt service before rescheduling minus new debt service after "flow"  rescheduling.</v>
          </cell>
        </row>
        <row r="399">
          <cell r="B399" t="str">
            <v>Stock of consolidated debt service  1/</v>
          </cell>
          <cell r="R399">
            <v>0</v>
          </cell>
          <cell r="S399">
            <v>0</v>
          </cell>
        </row>
        <row r="400">
          <cell r="B400" t="str">
            <v xml:space="preserve">      Non-ODA debt  (PIAL)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   PRD on Toronto terms  (PIAL)      </v>
          </cell>
          <cell r="R402">
            <v>0</v>
          </cell>
          <cell r="S402">
            <v>0</v>
          </cell>
        </row>
        <row r="404">
          <cell r="B404" t="str">
            <v>NPV of consol. debt</v>
          </cell>
          <cell r="R404">
            <v>0</v>
          </cell>
          <cell r="S404">
            <v>0</v>
          </cell>
        </row>
        <row r="405">
          <cell r="B405" t="str">
            <v xml:space="preserve">   Non-ODA non-Tor. resched.</v>
          </cell>
          <cell r="R405">
            <v>0</v>
          </cell>
          <cell r="S405">
            <v>0</v>
          </cell>
        </row>
        <row r="406">
          <cell r="B406" t="str">
            <v xml:space="preserve">   ODA</v>
          </cell>
          <cell r="R406">
            <v>0</v>
          </cell>
          <cell r="S406">
            <v>0</v>
          </cell>
        </row>
        <row r="407">
          <cell r="B407" t="str">
            <v xml:space="preserve">   Tor. resched.</v>
          </cell>
          <cell r="R407">
            <v>0</v>
          </cell>
          <cell r="S407">
            <v>0</v>
          </cell>
        </row>
        <row r="409">
          <cell r="B409" t="str">
            <v>_x001E_1/  In 1996, equal to outstanding stock of reschedulable arrears at end-1995, including late interest,  plus reschedulable debt service due in 1996.  From 1997 onward, stocks at</v>
          </cell>
        </row>
        <row r="410">
          <cell r="B410" t="str">
            <v>period t equal stocks at period t-1 plus consolidated debt service minus principal repayments.</v>
          </cell>
        </row>
        <row r="414">
          <cell r="B414" t="str">
            <v>6. Debt service assuming 1998 Naples Terms flow</v>
          </cell>
        </row>
        <row r="415">
          <cell r="B415" t="str">
            <v>rescheduling &amp; stock of debt op in 2001</v>
          </cell>
        </row>
        <row r="417">
          <cell r="B417" t="str">
            <v>1. Stock of debt before flow resched.  1/</v>
          </cell>
          <cell r="P417">
            <v>6406.49</v>
          </cell>
          <cell r="Q417">
            <v>6233.09</v>
          </cell>
          <cell r="R417">
            <v>5995.89</v>
          </cell>
          <cell r="S417">
            <v>5786.9900000000007</v>
          </cell>
        </row>
        <row r="418">
          <cell r="B418" t="str">
            <v xml:space="preserve">    Pre-COD debt</v>
          </cell>
          <cell r="P418">
            <v>5601.15</v>
          </cell>
          <cell r="Q418">
            <v>5451.75</v>
          </cell>
          <cell r="R418">
            <v>5243.55</v>
          </cell>
          <cell r="S418">
            <v>5064.6500000000005</v>
          </cell>
        </row>
        <row r="419">
          <cell r="B419" t="str">
            <v xml:space="preserve">      PRD  o/w:</v>
          </cell>
          <cell r="P419">
            <v>5161.75</v>
          </cell>
          <cell r="Q419">
            <v>5021.75</v>
          </cell>
          <cell r="R419">
            <v>4819.05</v>
          </cell>
          <cell r="S419">
            <v>4634.75</v>
          </cell>
        </row>
        <row r="420">
          <cell r="B420" t="str">
            <v xml:space="preserve">        ODA loans (non-Tor. resch.) </v>
          </cell>
          <cell r="P420">
            <v>889.74</v>
          </cell>
          <cell r="Q420">
            <v>846.74</v>
          </cell>
          <cell r="R420">
            <v>797.74</v>
          </cell>
          <cell r="S420">
            <v>748.74</v>
          </cell>
        </row>
        <row r="421">
          <cell r="B421" t="str">
            <v xml:space="preserve">        Toronto terms</v>
          </cell>
          <cell r="P421">
            <v>4272.01</v>
          </cell>
          <cell r="Q421">
            <v>4203.01</v>
          </cell>
          <cell r="R421">
            <v>4073.3100000000004</v>
          </cell>
          <cell r="S421">
            <v>3956.1100000000006</v>
          </cell>
        </row>
        <row r="422">
          <cell r="B422" t="str">
            <v xml:space="preserve">      NPRD  o/w:</v>
          </cell>
          <cell r="P422">
            <v>439.4</v>
          </cell>
          <cell r="Q422">
            <v>430</v>
          </cell>
          <cell r="R422">
            <v>424.5</v>
          </cell>
          <cell r="S422">
            <v>429.9</v>
          </cell>
        </row>
        <row r="423">
          <cell r="B423" t="str">
            <v xml:space="preserve">        ODA loans</v>
          </cell>
          <cell r="P423">
            <v>162</v>
          </cell>
          <cell r="Q423">
            <v>130</v>
          </cell>
          <cell r="R423">
            <v>99</v>
          </cell>
          <cell r="S423">
            <v>70</v>
          </cell>
        </row>
        <row r="424">
          <cell r="B424" t="str">
            <v xml:space="preserve">    Post-COD debt</v>
          </cell>
          <cell r="P424">
            <v>805.34</v>
          </cell>
          <cell r="Q424">
            <v>781.34</v>
          </cell>
          <cell r="R424">
            <v>752.34</v>
          </cell>
          <cell r="S424">
            <v>722.34</v>
          </cell>
        </row>
        <row r="426">
          <cell r="B426" t="str">
            <v>2. Stock of debt eligible for stock op.  1/</v>
          </cell>
        </row>
        <row r="427">
          <cell r="B427" t="str">
            <v xml:space="preserve">      PRD  o/w:</v>
          </cell>
        </row>
        <row r="428">
          <cell r="B428" t="str">
            <v xml:space="preserve">        ODA loans  </v>
          </cell>
        </row>
        <row r="429">
          <cell r="B429" t="str">
            <v xml:space="preserve">        Toronto terms</v>
          </cell>
        </row>
        <row r="430">
          <cell r="B430" t="str">
            <v xml:space="preserve">      NPRD  o/w:</v>
          </cell>
        </row>
        <row r="431">
          <cell r="B431" t="str">
            <v xml:space="preserve">        ODA loans</v>
          </cell>
        </row>
        <row r="433">
          <cell r="B433" t="str">
            <v>3. Stock of pre-COD debt with flow resched.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 xml:space="preserve">    Non-ODA debt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 xml:space="preserve">    ODA debt</v>
          </cell>
          <cell r="P436">
            <v>1051.74</v>
          </cell>
          <cell r="Q436">
            <v>976.74</v>
          </cell>
          <cell r="R436">
            <v>896.74</v>
          </cell>
          <cell r="S436">
            <v>818.74</v>
          </cell>
        </row>
        <row r="437">
          <cell r="B437" t="str">
            <v xml:space="preserve">    PRD on Toronto terms</v>
          </cell>
          <cell r="P437">
            <v>4272.01</v>
          </cell>
          <cell r="Q437">
            <v>4203.01</v>
          </cell>
          <cell r="R437">
            <v>4073.3100000000004</v>
          </cell>
          <cell r="S437">
            <v>3956.1100000000006</v>
          </cell>
        </row>
        <row r="439">
          <cell r="B439" t="str">
            <v xml:space="preserve">    Adj. for stock of debt operation</v>
          </cell>
        </row>
        <row r="440">
          <cell r="B440" t="str">
            <v xml:space="preserve">        Flow (?)</v>
          </cell>
        </row>
        <row r="442">
          <cell r="B442" t="str">
            <v xml:space="preserve">4. Debt service due following stock operation </v>
          </cell>
        </row>
        <row r="443">
          <cell r="B443" t="str">
            <v xml:space="preserve">    Debt service payments</v>
          </cell>
        </row>
        <row r="444">
          <cell r="B444" t="str">
            <v xml:space="preserve">        Interest</v>
          </cell>
        </row>
        <row r="445">
          <cell r="B445" t="str">
            <v xml:space="preserve">        Principal</v>
          </cell>
        </row>
        <row r="446">
          <cell r="B446" t="str">
            <v xml:space="preserve">    Non-ODA debt (Under DR option)  2/</v>
          </cell>
        </row>
        <row r="447">
          <cell r="B447" t="str">
            <v xml:space="preserve">        Interest</v>
          </cell>
        </row>
        <row r="448">
          <cell r="B448" t="str">
            <v xml:space="preserve">        Principal</v>
          </cell>
        </row>
        <row r="449">
          <cell r="B449" t="str">
            <v xml:space="preserve">    ODA loans  2/</v>
          </cell>
        </row>
        <row r="450">
          <cell r="B450" t="str">
            <v xml:space="preserve">        Interest</v>
          </cell>
        </row>
        <row r="451">
          <cell r="B451" t="str">
            <v xml:space="preserve">        Principal</v>
          </cell>
        </row>
        <row r="452">
          <cell r="B452" t="str">
            <v xml:space="preserve">    PRD on Toronto terms  </v>
          </cell>
        </row>
        <row r="453">
          <cell r="B453" t="str">
            <v xml:space="preserve">        Interest</v>
          </cell>
        </row>
        <row r="454">
          <cell r="B454" t="str">
            <v xml:space="preserve">        Principal</v>
          </cell>
        </row>
        <row r="455">
          <cell r="B455" t="str">
            <v xml:space="preserve">    Non-rescheduled debt service</v>
          </cell>
        </row>
        <row r="456">
          <cell r="B456" t="str">
            <v xml:space="preserve">      Post-COD</v>
          </cell>
        </row>
        <row r="457">
          <cell r="B457" t="str">
            <v xml:space="preserve">         Interest</v>
          </cell>
        </row>
        <row r="458">
          <cell r="B458" t="str">
            <v xml:space="preserve">         Principal</v>
          </cell>
        </row>
        <row r="459">
          <cell r="B459" t="str">
            <v xml:space="preserve">      Flow rescheduling</v>
          </cell>
        </row>
        <row r="460">
          <cell r="B460" t="str">
            <v xml:space="preserve">         Interest</v>
          </cell>
        </row>
        <row r="461">
          <cell r="B461" t="str">
            <v xml:space="preserve">         Principal</v>
          </cell>
        </row>
        <row r="463">
          <cell r="B463" t="str">
            <v>5.  Additional cash flow relief from stock operation  3/</v>
          </cell>
        </row>
        <row r="464">
          <cell r="B464" t="str">
            <v xml:space="preserve">                    Interest</v>
          </cell>
        </row>
        <row r="465">
          <cell r="B465" t="str">
            <v xml:space="preserve">                    Principal</v>
          </cell>
        </row>
        <row r="467">
          <cell r="B467" t="str">
            <v xml:space="preserve">     In percent of original scheduled payments </v>
          </cell>
        </row>
        <row r="469">
          <cell r="B469" t="str">
            <v xml:space="preserve">   1/  Excluding new borrowing and accumulated late interest.</v>
          </cell>
        </row>
        <row r="470">
          <cell r="B470" t="str">
            <v xml:space="preserve">   2/  Service payments are computed by applying the same terms as under the flow rescheduling to adjusted outstanding debt stocks at end-1999.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3">
          <cell r="B473">
            <v>0</v>
          </cell>
        </row>
        <row r="474">
          <cell r="B474" t="str">
            <v xml:space="preserve"> 7. Debt and debt service assuming 2000 flow</v>
          </cell>
        </row>
        <row r="475">
          <cell r="B475" t="str">
            <v>rescheduling &amp; stock of debt op in 2003</v>
          </cell>
        </row>
        <row r="477">
          <cell r="B477" t="str">
            <v>1. Total stock of debt (excl. new borrowing)</v>
          </cell>
          <cell r="P477">
            <v>9490.11</v>
          </cell>
          <cell r="Q477">
            <v>9042.66</v>
          </cell>
          <cell r="R477">
            <v>9330.68</v>
          </cell>
          <cell r="S477">
            <v>9062.2099999999991</v>
          </cell>
        </row>
        <row r="478">
          <cell r="B478" t="str">
            <v xml:space="preserve">      Pre-COD o/w:</v>
          </cell>
          <cell r="P478">
            <v>8486.0300000000007</v>
          </cell>
          <cell r="Q478">
            <v>8100.0599999999995</v>
          </cell>
          <cell r="R478">
            <v>8578.34</v>
          </cell>
          <cell r="S478">
            <v>8339.869999999999</v>
          </cell>
        </row>
        <row r="479">
          <cell r="B479" t="str">
            <v xml:space="preserve">         Consolidated debt service and arrears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      Other</v>
          </cell>
          <cell r="P480">
            <v>8486.0300000000007</v>
          </cell>
          <cell r="Q480">
            <v>8100.0599999999995</v>
          </cell>
          <cell r="R480">
            <v>8578.34</v>
          </cell>
          <cell r="S480">
            <v>8339.869999999999</v>
          </cell>
        </row>
        <row r="481">
          <cell r="B481" t="str">
            <v xml:space="preserve">      Post-COD</v>
          </cell>
          <cell r="P481">
            <v>1004.08</v>
          </cell>
          <cell r="Q481">
            <v>942.6</v>
          </cell>
          <cell r="R481">
            <v>752.34</v>
          </cell>
          <cell r="S481">
            <v>722.34</v>
          </cell>
        </row>
        <row r="483">
          <cell r="B483" t="str">
            <v>2. Debt service arising from flow rescheduling</v>
          </cell>
        </row>
        <row r="484">
          <cell r="B484" t="str">
            <v xml:space="preserve">            and stock operation</v>
          </cell>
        </row>
        <row r="485">
          <cell r="B485" t="str">
            <v xml:space="preserve">    Debt service payments  1/</v>
          </cell>
        </row>
        <row r="486">
          <cell r="B486" t="str">
            <v xml:space="preserve">        Interest</v>
          </cell>
        </row>
        <row r="487">
          <cell r="B487" t="str">
            <v xml:space="preserve">        Principal</v>
          </cell>
        </row>
        <row r="488">
          <cell r="B488" t="str">
            <v xml:space="preserve">    Non-ODA debt (Under DR option)  </v>
          </cell>
        </row>
        <row r="489">
          <cell r="B489" t="str">
            <v xml:space="preserve">        Interest</v>
          </cell>
        </row>
        <row r="490">
          <cell r="B490" t="str">
            <v xml:space="preserve">        Principal</v>
          </cell>
        </row>
        <row r="491">
          <cell r="B491" t="str">
            <v xml:space="preserve">    ODA loans  </v>
          </cell>
        </row>
        <row r="492">
          <cell r="B492" t="str">
            <v xml:space="preserve">        Interest</v>
          </cell>
        </row>
        <row r="493">
          <cell r="B493" t="str">
            <v xml:space="preserve">        Principal</v>
          </cell>
        </row>
        <row r="494">
          <cell r="B494" t="str">
            <v xml:space="preserve">    PRD on Toronto terms  </v>
          </cell>
        </row>
        <row r="495">
          <cell r="B495" t="str">
            <v xml:space="preserve">        Interest</v>
          </cell>
        </row>
        <row r="496">
          <cell r="B496" t="str">
            <v xml:space="preserve">        Principal</v>
          </cell>
        </row>
        <row r="498">
          <cell r="B498" t="str">
            <v>3. Total new debt service, with flow rescheduling</v>
          </cell>
        </row>
        <row r="499">
          <cell r="B499" t="str">
            <v xml:space="preserve">          and stock operation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  Interest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    Principal</v>
          </cell>
          <cell r="P501">
            <v>14</v>
          </cell>
          <cell r="Q501">
            <v>24</v>
          </cell>
          <cell r="R501">
            <v>29</v>
          </cell>
          <cell r="S501">
            <v>30</v>
          </cell>
        </row>
        <row r="502">
          <cell r="B502" t="str">
            <v xml:space="preserve">    From flow rescheduling and stock operation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B503" t="str">
            <v xml:space="preserve">        Interest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B504" t="str">
            <v xml:space="preserve">        Principal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B505" t="str">
            <v xml:space="preserve">    On scheduled post-COD debt service</v>
          </cell>
          <cell r="P505">
            <v>31</v>
          </cell>
          <cell r="Q505">
            <v>39</v>
          </cell>
          <cell r="R505">
            <v>42</v>
          </cell>
          <cell r="S505">
            <v>42</v>
          </cell>
        </row>
        <row r="506">
          <cell r="B506" t="str">
            <v xml:space="preserve">        Interest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9">
          <cell r="B509" t="str">
            <v xml:space="preserve">    Cash payments for post-COD arrears   2/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1">
          <cell r="B511" t="str">
            <v>4.  Cash flow relief from flow rescheduling</v>
          </cell>
        </row>
        <row r="512">
          <cell r="B512" t="str">
            <v xml:space="preserve">          and stock operation  3/</v>
          </cell>
        </row>
        <row r="513">
          <cell r="B513" t="str">
            <v xml:space="preserve">        Interest</v>
          </cell>
        </row>
        <row r="514">
          <cell r="B514" t="str">
            <v xml:space="preserve">        Principal</v>
          </cell>
        </row>
        <row r="515">
          <cell r="B515" t="str">
            <v xml:space="preserve">    In percent of scheduled payments</v>
          </cell>
        </row>
        <row r="517">
          <cell r="B517" t="str">
            <v>Memorandum items:</v>
          </cell>
        </row>
        <row r="518">
          <cell r="B518" t="str">
            <v xml:space="preserve">    Debt service without flow rescheduling</v>
          </cell>
        </row>
        <row r="519">
          <cell r="B519" t="str">
            <v xml:space="preserve">        and stock operation  4/  5/</v>
          </cell>
          <cell r="P519">
            <v>114.8651339056957</v>
          </cell>
          <cell r="Q519">
            <v>473.54409232663886</v>
          </cell>
          <cell r="R519">
            <v>-666.66849197299018</v>
          </cell>
          <cell r="S519">
            <v>-155.76425735491389</v>
          </cell>
        </row>
        <row r="520">
          <cell r="B520" t="str">
            <v xml:space="preserve">    Debt service with flow rescheduling</v>
          </cell>
        </row>
        <row r="521">
          <cell r="B521" t="str">
            <v xml:space="preserve">        and stock operation  4/  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4">
          <cell r="B524" t="str">
            <v xml:space="preserve">   1/  Including reschedulable late interest.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 xml:space="preserve">   3/  Originally scheduled debt service minus debt service assuming 1997 flow rescheduling and 2000 stock operation.</v>
          </cell>
        </row>
        <row r="527">
          <cell r="B527" t="str">
            <v xml:space="preserve">   4/  In percent of exports of goods and non-factor services (baseline medium-term scenario; excluding new borrowing).</v>
          </cell>
        </row>
        <row r="528">
          <cell r="B528" t="str">
            <v xml:space="preserve">   5/  Excluding external arrears.</v>
          </cell>
        </row>
        <row r="530">
          <cell r="B530" t="str">
            <v>8. Scheduled Debt Service Due To Paris Club Members:  By Country, 1990-95</v>
          </cell>
        </row>
        <row r="531">
          <cell r="B531" t="str">
            <v>NB Not always used in aggregate ests., as figs appear incomplete/inconsistent in some cases.</v>
          </cell>
        </row>
        <row r="533">
          <cell r="J533">
            <v>1990</v>
          </cell>
          <cell r="K533">
            <v>1991</v>
          </cell>
          <cell r="L533">
            <v>1992</v>
          </cell>
          <cell r="M533">
            <v>1993</v>
          </cell>
          <cell r="N533">
            <v>1994</v>
          </cell>
          <cell r="O533">
            <v>1995</v>
          </cell>
          <cell r="P533">
            <v>1996</v>
          </cell>
          <cell r="Q533">
            <v>1997</v>
          </cell>
          <cell r="R533">
            <v>1998</v>
          </cell>
          <cell r="S533">
            <v>1999</v>
          </cell>
        </row>
        <row r="536">
          <cell r="B536" t="str">
            <v>1.  AUSTRIA</v>
          </cell>
        </row>
        <row r="537">
          <cell r="B537" t="str">
            <v xml:space="preserve">        Principal due</v>
          </cell>
          <cell r="J537">
            <v>6.1400000000000006</v>
          </cell>
          <cell r="K537">
            <v>4.79</v>
          </cell>
          <cell r="L537">
            <v>4.34</v>
          </cell>
          <cell r="M537">
            <v>3.72</v>
          </cell>
          <cell r="N537">
            <v>5.18</v>
          </cell>
          <cell r="O537">
            <v>4.6399999999999997</v>
          </cell>
          <cell r="P537">
            <v>2.14</v>
          </cell>
          <cell r="Q537">
            <v>3.37</v>
          </cell>
          <cell r="R537">
            <v>6.49</v>
          </cell>
          <cell r="S537">
            <v>6.49</v>
          </cell>
        </row>
        <row r="538">
          <cell r="B538" t="str">
            <v xml:space="preserve">            Paris Club 1-8</v>
          </cell>
          <cell r="J538">
            <v>5.69</v>
          </cell>
          <cell r="K538">
            <v>4.41</v>
          </cell>
          <cell r="L538">
            <v>4.34</v>
          </cell>
          <cell r="M538">
            <v>3.72</v>
          </cell>
          <cell r="N538">
            <v>5.18</v>
          </cell>
          <cell r="O538">
            <v>4.6399999999999997</v>
          </cell>
          <cell r="P538">
            <v>2.14</v>
          </cell>
          <cell r="Q538">
            <v>1.31</v>
          </cell>
          <cell r="R538">
            <v>1.31</v>
          </cell>
          <cell r="S538">
            <v>1.31</v>
          </cell>
        </row>
        <row r="539">
          <cell r="B539" t="str">
            <v xml:space="preserve">            Paris Club 9  (Toronto)</v>
          </cell>
          <cell r="J539">
            <v>0.45</v>
          </cell>
          <cell r="K539">
            <v>0.38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2.06</v>
          </cell>
          <cell r="R539">
            <v>5.18</v>
          </cell>
          <cell r="S539">
            <v>5.18</v>
          </cell>
        </row>
        <row r="540">
          <cell r="B540" t="str">
            <v xml:space="preserve">            Not previously rescheduled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B541" t="str">
            <v xml:space="preserve">            Post-cutoff date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 xml:space="preserve">            Paris Club 1-8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 xml:space="preserve">            Paris Club 9  (Toronto)</v>
          </cell>
          <cell r="J545">
            <v>1.0900000000000001</v>
          </cell>
          <cell r="K545">
            <v>0.9</v>
          </cell>
          <cell r="L545">
            <v>0.99</v>
          </cell>
          <cell r="M545">
            <v>0.66</v>
          </cell>
          <cell r="N545">
            <v>0.72</v>
          </cell>
          <cell r="O545">
            <v>1.1000000000000001</v>
          </cell>
          <cell r="P545">
            <v>1</v>
          </cell>
          <cell r="Q545">
            <v>0.96</v>
          </cell>
          <cell r="R545">
            <v>0.93</v>
          </cell>
          <cell r="S545">
            <v>0.75</v>
          </cell>
        </row>
        <row r="546">
          <cell r="B546" t="str">
            <v xml:space="preserve">            Not previously rescheduled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B547" t="str">
            <v xml:space="preserve">            Post-cutoff date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B549" t="str">
            <v xml:space="preserve">        Total debt service due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     Paris Club 1-8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           Paris Club 9  (Toronto)</v>
          </cell>
          <cell r="J551">
            <v>1.54</v>
          </cell>
          <cell r="K551">
            <v>1.28</v>
          </cell>
          <cell r="L551">
            <v>0.99</v>
          </cell>
          <cell r="M551">
            <v>0.66</v>
          </cell>
          <cell r="N551">
            <v>0.72</v>
          </cell>
          <cell r="O551">
            <v>1.1000000000000001</v>
          </cell>
          <cell r="P551">
            <v>1</v>
          </cell>
          <cell r="Q551">
            <v>3.02</v>
          </cell>
          <cell r="R551">
            <v>6.1099999999999994</v>
          </cell>
          <cell r="S551">
            <v>5.93</v>
          </cell>
        </row>
        <row r="552">
          <cell r="B552" t="str">
            <v xml:space="preserve">            Not previously rescheduled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</row>
        <row r="553">
          <cell r="B553" t="str">
            <v xml:space="preserve">            Post-cutoff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5">
          <cell r="B555" t="str">
            <v>2.  BELGIUM</v>
          </cell>
        </row>
        <row r="556">
          <cell r="B556" t="str">
            <v xml:space="preserve">        Principal due</v>
          </cell>
          <cell r="J556">
            <v>24.86</v>
          </cell>
          <cell r="K556">
            <v>54.03</v>
          </cell>
          <cell r="L556">
            <v>54.12</v>
          </cell>
          <cell r="M556">
            <v>49.39</v>
          </cell>
          <cell r="N556">
            <v>62.42</v>
          </cell>
          <cell r="O556">
            <v>50.77</v>
          </cell>
          <cell r="P556">
            <v>17.86</v>
          </cell>
          <cell r="Q556">
            <v>8.84</v>
          </cell>
          <cell r="R556">
            <v>10.379999999999999</v>
          </cell>
          <cell r="S556">
            <v>10.379999999999999</v>
          </cell>
        </row>
        <row r="557">
          <cell r="B557" t="str">
            <v xml:space="preserve">            Paris Club 1-8</v>
          </cell>
          <cell r="J557">
            <v>19.79</v>
          </cell>
          <cell r="K557">
            <v>49.68</v>
          </cell>
          <cell r="L557">
            <v>52.62</v>
          </cell>
          <cell r="M557">
            <v>48.47</v>
          </cell>
          <cell r="N557">
            <v>61.58</v>
          </cell>
          <cell r="O557">
            <v>50</v>
          </cell>
          <cell r="P557">
            <v>17.86</v>
          </cell>
          <cell r="Q557">
            <v>8.84</v>
          </cell>
          <cell r="R557">
            <v>9.61</v>
          </cell>
          <cell r="S557">
            <v>9.61</v>
          </cell>
        </row>
        <row r="558">
          <cell r="B558" t="str">
            <v xml:space="preserve">            Paris Club 9  (Toronto)</v>
          </cell>
          <cell r="J558">
            <v>3.49</v>
          </cell>
          <cell r="K558">
            <v>2.99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B559" t="str">
            <v xml:space="preserve">            Not previously rescheduled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         Post-cutoff date</v>
          </cell>
        </row>
        <row r="562">
          <cell r="B562" t="str">
            <v xml:space="preserve">        Interest due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 xml:space="preserve">            Paris Club 1-8</v>
          </cell>
          <cell r="J563">
            <v>22.27</v>
          </cell>
          <cell r="K563">
            <v>30.05</v>
          </cell>
          <cell r="L563">
            <v>27.05</v>
          </cell>
          <cell r="M563">
            <v>19.68</v>
          </cell>
          <cell r="N563">
            <v>15.61</v>
          </cell>
          <cell r="O563">
            <v>10.11</v>
          </cell>
          <cell r="P563">
            <v>5.91</v>
          </cell>
          <cell r="Q563">
            <v>4.54</v>
          </cell>
          <cell r="R563">
            <v>4.08</v>
          </cell>
          <cell r="S563">
            <v>3.22</v>
          </cell>
        </row>
        <row r="564">
          <cell r="B564" t="str">
            <v xml:space="preserve">            Paris Club 9  (Toronto)</v>
          </cell>
          <cell r="J564">
            <v>16.71</v>
          </cell>
          <cell r="K564">
            <v>14.11</v>
          </cell>
          <cell r="L564">
            <v>15.53</v>
          </cell>
          <cell r="M564">
            <v>14.31</v>
          </cell>
          <cell r="N564">
            <v>15.6</v>
          </cell>
          <cell r="O564">
            <v>17.2</v>
          </cell>
          <cell r="P564">
            <v>15.79</v>
          </cell>
          <cell r="Q564">
            <v>15.79</v>
          </cell>
          <cell r="R564">
            <v>17.2</v>
          </cell>
          <cell r="S564">
            <v>17.2</v>
          </cell>
        </row>
        <row r="565">
          <cell r="B565" t="str">
            <v xml:space="preserve">            Not previously rescheduled</v>
          </cell>
          <cell r="J565">
            <v>0.16</v>
          </cell>
          <cell r="K565">
            <v>0.11000000000000001</v>
          </cell>
          <cell r="L565">
            <v>7.0000000000000007E-2</v>
          </cell>
          <cell r="M565">
            <v>0.03</v>
          </cell>
          <cell r="N565">
            <v>0.01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B566" t="str">
            <v xml:space="preserve">            Post-cutoff date</v>
          </cell>
        </row>
        <row r="568">
          <cell r="B568" t="str">
            <v xml:space="preserve">        Total debt service due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           Paris Club 1-8</v>
          </cell>
          <cell r="J569">
            <v>42.06</v>
          </cell>
          <cell r="K569">
            <v>79.73</v>
          </cell>
          <cell r="L569">
            <v>79.67</v>
          </cell>
          <cell r="M569">
            <v>68.150000000000006</v>
          </cell>
          <cell r="N569">
            <v>77.19</v>
          </cell>
          <cell r="O569">
            <v>60.11</v>
          </cell>
          <cell r="P569">
            <v>23.77</v>
          </cell>
          <cell r="Q569">
            <v>13.379999999999999</v>
          </cell>
          <cell r="R569">
            <v>13.69</v>
          </cell>
          <cell r="S569">
            <v>12.83</v>
          </cell>
        </row>
        <row r="570">
          <cell r="B570" t="str">
            <v xml:space="preserve">            Paris Club 9  (Toronto)</v>
          </cell>
          <cell r="J570">
            <v>20.200000000000003</v>
          </cell>
          <cell r="K570">
            <v>17.100000000000001</v>
          </cell>
          <cell r="L570">
            <v>15.53</v>
          </cell>
          <cell r="M570">
            <v>14.31</v>
          </cell>
          <cell r="N570">
            <v>15.6</v>
          </cell>
          <cell r="O570">
            <v>17.2</v>
          </cell>
          <cell r="P570">
            <v>15.79</v>
          </cell>
          <cell r="Q570">
            <v>15.79</v>
          </cell>
          <cell r="R570">
            <v>17.2</v>
          </cell>
          <cell r="S570">
            <v>17.2</v>
          </cell>
        </row>
        <row r="571">
          <cell r="B571" t="str">
            <v xml:space="preserve">            Not previously rescheduled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4">
          <cell r="B574" t="str">
            <v>3.  CANADA</v>
          </cell>
        </row>
        <row r="575">
          <cell r="B575" t="str">
            <v xml:space="preserve">        Principal due</v>
          </cell>
          <cell r="J575">
            <v>2.64</v>
          </cell>
          <cell r="K575">
            <v>3.5</v>
          </cell>
          <cell r="L575">
            <v>2.83</v>
          </cell>
          <cell r="M575">
            <v>2.71</v>
          </cell>
          <cell r="N575">
            <v>2.9</v>
          </cell>
          <cell r="O575">
            <v>2.14</v>
          </cell>
          <cell r="P575">
            <v>0.74</v>
          </cell>
          <cell r="Q575">
            <v>0.75</v>
          </cell>
          <cell r="R575">
            <v>1.7399999999999998</v>
          </cell>
          <cell r="S575">
            <v>1.7399999999999998</v>
          </cell>
        </row>
        <row r="576">
          <cell r="B576" t="str">
            <v xml:space="preserve">            Paris Club 1-8</v>
          </cell>
          <cell r="J576">
            <v>2.4500000000000002</v>
          </cell>
          <cell r="K576">
            <v>3.31</v>
          </cell>
          <cell r="L576">
            <v>2.83</v>
          </cell>
          <cell r="M576">
            <v>2.71</v>
          </cell>
          <cell r="N576">
            <v>2.9</v>
          </cell>
          <cell r="O576">
            <v>2.14</v>
          </cell>
          <cell r="P576">
            <v>0.74</v>
          </cell>
          <cell r="Q576">
            <v>0.35</v>
          </cell>
          <cell r="R576">
            <v>0.35</v>
          </cell>
          <cell r="S576">
            <v>0.35</v>
          </cell>
        </row>
        <row r="577">
          <cell r="B577" t="str">
            <v xml:space="preserve">            Paris Club 9  (Toronto)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         Not previously rescheduled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1">
          <cell r="B581" t="str">
            <v xml:space="preserve">        Interest due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 xml:space="preserve">            Paris Club 1-8</v>
          </cell>
          <cell r="J582">
            <v>2.15</v>
          </cell>
          <cell r="K582">
            <v>1.87</v>
          </cell>
          <cell r="L582">
            <v>1.36</v>
          </cell>
          <cell r="M582">
            <v>1.56</v>
          </cell>
          <cell r="N582">
            <v>0.65</v>
          </cell>
          <cell r="O582">
            <v>0.36</v>
          </cell>
          <cell r="P582">
            <v>0.2</v>
          </cell>
          <cell r="Q582">
            <v>0.14000000000000001</v>
          </cell>
          <cell r="R582">
            <v>0.12</v>
          </cell>
          <cell r="S582">
            <v>0.09</v>
          </cell>
        </row>
        <row r="583">
          <cell r="B583" t="str">
            <v xml:space="preserve">            Paris Club 9  (Toronto)</v>
          </cell>
          <cell r="J583">
            <v>0.62</v>
          </cell>
          <cell r="K583">
            <v>0.42</v>
          </cell>
          <cell r="L583">
            <v>0.37</v>
          </cell>
          <cell r="M583">
            <v>0.36</v>
          </cell>
          <cell r="N583">
            <v>0.34</v>
          </cell>
          <cell r="O583">
            <v>0.35</v>
          </cell>
          <cell r="P583">
            <v>0.34</v>
          </cell>
          <cell r="Q583">
            <v>0.33</v>
          </cell>
          <cell r="R583">
            <v>0.32</v>
          </cell>
          <cell r="S583">
            <v>0.26</v>
          </cell>
        </row>
        <row r="584">
          <cell r="B584" t="str">
            <v xml:space="preserve">            Not previously rescheduled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B585" t="str">
            <v xml:space="preserve">            Post-cutoff date</v>
          </cell>
        </row>
        <row r="587">
          <cell r="B587" t="str">
            <v xml:space="preserve">        Total debt service due</v>
          </cell>
          <cell r="J587">
            <v>5.41</v>
          </cell>
          <cell r="K587">
            <v>5.79</v>
          </cell>
          <cell r="L587">
            <v>4.5600000000000005</v>
          </cell>
          <cell r="M587">
            <v>4.63</v>
          </cell>
          <cell r="N587">
            <v>3.8899999999999997</v>
          </cell>
          <cell r="O587">
            <v>2.85</v>
          </cell>
          <cell r="P587">
            <v>1.28</v>
          </cell>
          <cell r="Q587">
            <v>1.22</v>
          </cell>
          <cell r="R587">
            <v>2.1799999999999997</v>
          </cell>
          <cell r="S587">
            <v>2.09</v>
          </cell>
        </row>
        <row r="588">
          <cell r="B588" t="str">
            <v xml:space="preserve">            Paris Club 1-8</v>
          </cell>
          <cell r="J588">
            <v>4.5999999999999996</v>
          </cell>
          <cell r="K588">
            <v>5.18</v>
          </cell>
          <cell r="L588">
            <v>4.1900000000000004</v>
          </cell>
          <cell r="M588">
            <v>4.2699999999999996</v>
          </cell>
          <cell r="N588">
            <v>3.55</v>
          </cell>
          <cell r="O588">
            <v>2.5</v>
          </cell>
          <cell r="P588">
            <v>0.94</v>
          </cell>
          <cell r="Q588">
            <v>0.49</v>
          </cell>
          <cell r="R588">
            <v>0.47</v>
          </cell>
          <cell r="S588">
            <v>0.43999999999999995</v>
          </cell>
        </row>
        <row r="589">
          <cell r="B589" t="str">
            <v xml:space="preserve">            Paris Club 9  (Toronto)</v>
          </cell>
          <cell r="J589">
            <v>0.81</v>
          </cell>
          <cell r="K589">
            <v>0.61</v>
          </cell>
          <cell r="L589">
            <v>0.37</v>
          </cell>
          <cell r="M589">
            <v>0.36</v>
          </cell>
          <cell r="N589">
            <v>0.34</v>
          </cell>
          <cell r="O589">
            <v>0.35</v>
          </cell>
          <cell r="P589">
            <v>0.34</v>
          </cell>
          <cell r="Q589">
            <v>0.73</v>
          </cell>
          <cell r="R589">
            <v>1.71</v>
          </cell>
          <cell r="S589">
            <v>1.65</v>
          </cell>
        </row>
        <row r="590">
          <cell r="B590" t="str">
            <v xml:space="preserve">            Not previously rescheduled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3">
          <cell r="B593" t="str">
            <v>4.  FRANCE</v>
          </cell>
        </row>
        <row r="594">
          <cell r="B594" t="str">
            <v xml:space="preserve">        Principal due</v>
          </cell>
          <cell r="J594">
            <v>93.55</v>
          </cell>
          <cell r="K594">
            <v>118.6</v>
          </cell>
          <cell r="L594">
            <v>116.92</v>
          </cell>
          <cell r="M594">
            <v>107.07000000000001</v>
          </cell>
          <cell r="N594">
            <v>134.28</v>
          </cell>
          <cell r="O594">
            <v>115.48000000000002</v>
          </cell>
          <cell r="P594">
            <v>51.59</v>
          </cell>
          <cell r="Q594">
            <v>50.42</v>
          </cell>
          <cell r="R594">
            <v>87.110000000000014</v>
          </cell>
          <cell r="S594">
            <v>87.030000000000015</v>
          </cell>
        </row>
        <row r="595">
          <cell r="B595" t="str">
            <v xml:space="preserve">            Paris Club 1-8</v>
          </cell>
          <cell r="J595">
            <v>69.97</v>
          </cell>
          <cell r="K595">
            <v>95.72</v>
          </cell>
          <cell r="L595">
            <v>101.15</v>
          </cell>
          <cell r="M595">
            <v>94.320000000000007</v>
          </cell>
          <cell r="N595">
            <v>119.22</v>
          </cell>
          <cell r="O595">
            <v>99.690000000000012</v>
          </cell>
          <cell r="P595">
            <v>37.6</v>
          </cell>
          <cell r="Q595">
            <v>20.880000000000003</v>
          </cell>
          <cell r="R595">
            <v>20.880000000000003</v>
          </cell>
          <cell r="S595">
            <v>20.880000000000003</v>
          </cell>
        </row>
        <row r="596">
          <cell r="B596" t="str">
            <v xml:space="preserve">            Paris Club 9  (Toronto)</v>
          </cell>
          <cell r="J596">
            <v>10.83</v>
          </cell>
          <cell r="K596">
            <v>9.2199999999999989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15.36</v>
          </cell>
          <cell r="R596">
            <v>45.89</v>
          </cell>
          <cell r="S596">
            <v>45.89</v>
          </cell>
        </row>
        <row r="597">
          <cell r="B597" t="str">
            <v xml:space="preserve">            Not previously rescheduled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           Post-cutoff date  </v>
          </cell>
        </row>
        <row r="600">
          <cell r="B600" t="str">
            <v xml:space="preserve">        Interest due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 xml:space="preserve">            Paris Club 1-8</v>
          </cell>
          <cell r="J601">
            <v>60.75</v>
          </cell>
          <cell r="K601">
            <v>53.089999999999996</v>
          </cell>
          <cell r="L601">
            <v>49.44</v>
          </cell>
          <cell r="M601">
            <v>37.28</v>
          </cell>
          <cell r="N601">
            <v>29.760000000000005</v>
          </cell>
          <cell r="O601">
            <v>20.56</v>
          </cell>
          <cell r="P601">
            <v>13.31</v>
          </cell>
          <cell r="Q601">
            <v>10.27</v>
          </cell>
          <cell r="R601">
            <v>9.3600000000000012</v>
          </cell>
          <cell r="S601">
            <v>7.26</v>
          </cell>
        </row>
        <row r="602">
          <cell r="B602" t="str">
            <v xml:space="preserve">            Paris Club 9  (Toronto)</v>
          </cell>
          <cell r="J602">
            <v>27.2</v>
          </cell>
          <cell r="K602">
            <v>25.21</v>
          </cell>
          <cell r="L602">
            <v>27.8</v>
          </cell>
          <cell r="M602">
            <v>25.919999999999998</v>
          </cell>
          <cell r="N602">
            <v>27.55</v>
          </cell>
          <cell r="O602">
            <v>30.340000000000003</v>
          </cell>
          <cell r="P602">
            <v>27.89</v>
          </cell>
          <cell r="Q602">
            <v>27.47</v>
          </cell>
          <cell r="R602">
            <v>27.23</v>
          </cell>
          <cell r="S602">
            <v>22.18</v>
          </cell>
        </row>
        <row r="603">
          <cell r="B603" t="str">
            <v xml:space="preserve">            Not previously rescheduled</v>
          </cell>
          <cell r="J603">
            <v>14.66</v>
          </cell>
          <cell r="K603">
            <v>12.959999999999999</v>
          </cell>
          <cell r="L603">
            <v>13.44</v>
          </cell>
          <cell r="M603">
            <v>11.569999999999999</v>
          </cell>
          <cell r="N603">
            <v>11.49</v>
          </cell>
          <cell r="O603">
            <v>10.469999999999999</v>
          </cell>
          <cell r="P603">
            <v>9.48</v>
          </cell>
          <cell r="Q603">
            <v>8.5</v>
          </cell>
          <cell r="R603">
            <v>8.2100000000000009</v>
          </cell>
          <cell r="S603">
            <v>7</v>
          </cell>
        </row>
        <row r="604">
          <cell r="B604" t="str">
            <v xml:space="preserve">            Post-cutoff date</v>
          </cell>
        </row>
        <row r="606">
          <cell r="B606" t="str">
            <v xml:space="preserve">        Total debt service due</v>
          </cell>
          <cell r="J606">
            <v>196.16</v>
          </cell>
          <cell r="K606">
            <v>209.86</v>
          </cell>
          <cell r="L606">
            <v>207.60000000000002</v>
          </cell>
          <cell r="M606">
            <v>181.84</v>
          </cell>
          <cell r="N606">
            <v>203.08000000000004</v>
          </cell>
          <cell r="O606">
            <v>176.85000000000002</v>
          </cell>
          <cell r="P606">
            <v>102.27000000000001</v>
          </cell>
          <cell r="Q606">
            <v>96.66</v>
          </cell>
          <cell r="R606">
            <v>131.91000000000003</v>
          </cell>
          <cell r="S606">
            <v>123.47</v>
          </cell>
        </row>
        <row r="607">
          <cell r="B607" t="str">
            <v xml:space="preserve">            Paris Club 1-8</v>
          </cell>
          <cell r="J607">
            <v>130.72</v>
          </cell>
          <cell r="K607">
            <v>148.81</v>
          </cell>
          <cell r="L607">
            <v>150.59</v>
          </cell>
          <cell r="M607">
            <v>131.60000000000002</v>
          </cell>
          <cell r="N607">
            <v>148.98000000000002</v>
          </cell>
          <cell r="O607">
            <v>120.25000000000001</v>
          </cell>
          <cell r="P607">
            <v>50.910000000000004</v>
          </cell>
          <cell r="Q607">
            <v>31.150000000000002</v>
          </cell>
          <cell r="R607">
            <v>30.240000000000002</v>
          </cell>
          <cell r="S607">
            <v>28.14</v>
          </cell>
        </row>
        <row r="608">
          <cell r="B608" t="str">
            <v xml:space="preserve">            Paris Club 9  (Toronto)</v>
          </cell>
          <cell r="J608">
            <v>38.03</v>
          </cell>
          <cell r="K608">
            <v>34.43</v>
          </cell>
          <cell r="L608">
            <v>27.8</v>
          </cell>
          <cell r="M608">
            <v>25.919999999999998</v>
          </cell>
          <cell r="N608">
            <v>27.55</v>
          </cell>
          <cell r="O608">
            <v>30.340000000000003</v>
          </cell>
          <cell r="P608">
            <v>27.89</v>
          </cell>
          <cell r="Q608">
            <v>42.83</v>
          </cell>
          <cell r="R608">
            <v>73.12</v>
          </cell>
          <cell r="S608">
            <v>68.069999999999993</v>
          </cell>
        </row>
        <row r="609">
          <cell r="B609" t="str">
            <v xml:space="preserve">            Not previously rescheduled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2">
          <cell r="B612" t="str">
            <v>5.  GERMANY</v>
          </cell>
        </row>
        <row r="613">
          <cell r="B613" t="str">
            <v xml:space="preserve">        Principal due</v>
          </cell>
          <cell r="J613">
            <v>56.53</v>
          </cell>
          <cell r="K613">
            <v>49.69</v>
          </cell>
          <cell r="L613">
            <v>46.88</v>
          </cell>
          <cell r="M613">
            <v>37.29</v>
          </cell>
          <cell r="N613">
            <v>47.980000000000004</v>
          </cell>
          <cell r="O613">
            <v>40</v>
          </cell>
          <cell r="P613">
            <v>15.200000000000001</v>
          </cell>
          <cell r="Q613">
            <v>20.92</v>
          </cell>
          <cell r="R613">
            <v>45.25</v>
          </cell>
          <cell r="S613">
            <v>45.43</v>
          </cell>
        </row>
        <row r="614">
          <cell r="B614" t="str">
            <v xml:space="preserve">            Paris Club 1-8</v>
          </cell>
          <cell r="J614">
            <v>42.62</v>
          </cell>
          <cell r="K614">
            <v>37.39</v>
          </cell>
          <cell r="L614">
            <v>39.17</v>
          </cell>
          <cell r="M614">
            <v>36.479999999999997</v>
          </cell>
          <cell r="N614">
            <v>47.1</v>
          </cell>
          <cell r="O614">
            <v>39.03</v>
          </cell>
          <cell r="P614">
            <v>14.32</v>
          </cell>
          <cell r="Q614">
            <v>7.56</v>
          </cell>
          <cell r="R614">
            <v>8.2900000000000009</v>
          </cell>
          <cell r="S614">
            <v>8.2900000000000009</v>
          </cell>
        </row>
        <row r="615">
          <cell r="B615" t="str">
            <v xml:space="preserve">            Paris Club 9  (Toronto)</v>
          </cell>
          <cell r="J615">
            <v>3.13</v>
          </cell>
          <cell r="K615">
            <v>2.66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12.22</v>
          </cell>
          <cell r="R615">
            <v>35.700000000000003</v>
          </cell>
          <cell r="S615">
            <v>35.700000000000003</v>
          </cell>
        </row>
        <row r="616">
          <cell r="B616" t="str">
            <v xml:space="preserve">            Not previously rescheduled</v>
          </cell>
          <cell r="J616">
            <v>10.78</v>
          </cell>
          <cell r="K616">
            <v>9.64</v>
          </cell>
          <cell r="L616">
            <v>7.71</v>
          </cell>
          <cell r="M616">
            <v>0.81</v>
          </cell>
          <cell r="N616">
            <v>0.88</v>
          </cell>
          <cell r="O616">
            <v>0.97</v>
          </cell>
          <cell r="P616">
            <v>0.88</v>
          </cell>
          <cell r="Q616">
            <v>1.1399999999999999</v>
          </cell>
          <cell r="R616">
            <v>1.26</v>
          </cell>
          <cell r="S616">
            <v>1.44</v>
          </cell>
        </row>
        <row r="617">
          <cell r="B617" t="str">
            <v xml:space="preserve">            Post-cutoff date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B622" t="str">
            <v xml:space="preserve">            Not previously rescheduled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J626">
            <v>66.25</v>
          </cell>
          <cell r="K626">
            <v>54.510000000000005</v>
          </cell>
          <cell r="L626">
            <v>54.99</v>
          </cell>
          <cell r="M626">
            <v>48.22</v>
          </cell>
          <cell r="N626">
            <v>56.44</v>
          </cell>
          <cell r="O626">
            <v>45.34</v>
          </cell>
          <cell r="P626">
            <v>18.04</v>
          </cell>
          <cell r="Q626">
            <v>10.42</v>
          </cell>
          <cell r="R626">
            <v>10.9</v>
          </cell>
          <cell r="S626">
            <v>10.350000000000001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 xml:space="preserve">            Post-cutoff date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1">
          <cell r="B631" t="str">
            <v>6.  ITALY</v>
          </cell>
        </row>
        <row r="632">
          <cell r="B632" t="str">
            <v xml:space="preserve">        Principal due</v>
          </cell>
          <cell r="J632">
            <v>40.5</v>
          </cell>
          <cell r="K632">
            <v>54.78</v>
          </cell>
          <cell r="L632">
            <v>53.059999999999995</v>
          </cell>
          <cell r="M632">
            <v>52.31</v>
          </cell>
          <cell r="N632">
            <v>56.39</v>
          </cell>
          <cell r="O632">
            <v>47.46</v>
          </cell>
          <cell r="P632">
            <v>25.080000000000002</v>
          </cell>
          <cell r="Q632">
            <v>17.98</v>
          </cell>
          <cell r="R632">
            <v>48.289999999999992</v>
          </cell>
          <cell r="S632">
            <v>44.98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           Paris Club 9  (Toronto)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30.61</v>
          </cell>
          <cell r="S634">
            <v>30.61</v>
          </cell>
        </row>
        <row r="635">
          <cell r="B635" t="str">
            <v xml:space="preserve">            Not previously rescheduled</v>
          </cell>
          <cell r="J635">
            <v>10.350000000000001</v>
          </cell>
          <cell r="K635">
            <v>11.51</v>
          </cell>
          <cell r="L635">
            <v>12.299999999999999</v>
          </cell>
          <cell r="M635">
            <v>14.82</v>
          </cell>
          <cell r="N635">
            <v>12.58</v>
          </cell>
          <cell r="O635">
            <v>12.58</v>
          </cell>
          <cell r="P635">
            <v>13.14</v>
          </cell>
          <cell r="Q635">
            <v>12.620000000000001</v>
          </cell>
          <cell r="R635">
            <v>12.16</v>
          </cell>
          <cell r="S635">
            <v>8.85</v>
          </cell>
        </row>
        <row r="636">
          <cell r="B636" t="str">
            <v xml:space="preserve">            Post-cutoff date</v>
          </cell>
        </row>
        <row r="638">
          <cell r="B638" t="str">
            <v xml:space="preserve">        Interest due</v>
          </cell>
          <cell r="J638">
            <v>47</v>
          </cell>
          <cell r="K638">
            <v>39.47</v>
          </cell>
          <cell r="L638">
            <v>33.82</v>
          </cell>
          <cell r="M638">
            <v>26.41</v>
          </cell>
          <cell r="N638">
            <v>21.669999999999998</v>
          </cell>
          <cell r="O638">
            <v>16.62</v>
          </cell>
          <cell r="P638">
            <v>12.98</v>
          </cell>
          <cell r="Q638">
            <v>9.67</v>
          </cell>
          <cell r="R638">
            <v>10.07</v>
          </cell>
          <cell r="S638">
            <v>8.1300000000000008</v>
          </cell>
        </row>
        <row r="639">
          <cell r="B639" t="str">
            <v xml:space="preserve">            Paris Club 1-8</v>
          </cell>
          <cell r="J639">
            <v>30.52</v>
          </cell>
          <cell r="K639">
            <v>24.13</v>
          </cell>
          <cell r="L639">
            <v>19.38</v>
          </cell>
          <cell r="M639">
            <v>13.67</v>
          </cell>
          <cell r="N639">
            <v>9.85</v>
          </cell>
          <cell r="O639">
            <v>5.57</v>
          </cell>
          <cell r="P639">
            <v>3</v>
          </cell>
          <cell r="Q639">
            <v>2.1800000000000002</v>
          </cell>
          <cell r="R639">
            <v>1.83</v>
          </cell>
          <cell r="S639">
            <v>1.44</v>
          </cell>
        </row>
        <row r="640">
          <cell r="B640" t="str">
            <v xml:space="preserve">            Paris Club 9  (Toronto)</v>
          </cell>
          <cell r="J640">
            <v>8.19</v>
          </cell>
          <cell r="K640">
            <v>7.49</v>
          </cell>
          <cell r="L640">
            <v>7.33</v>
          </cell>
          <cell r="M640">
            <v>6.72</v>
          </cell>
          <cell r="N640">
            <v>6.84</v>
          </cell>
          <cell r="O640">
            <v>7.02</v>
          </cell>
          <cell r="P640">
            <v>6.98</v>
          </cell>
          <cell r="Q640">
            <v>5.41</v>
          </cell>
          <cell r="R640">
            <v>6.73</v>
          </cell>
          <cell r="S640">
            <v>5.55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            Post-cutoff date</v>
          </cell>
        </row>
      </sheetData>
      <sheetData sheetId="3" refreshError="1">
        <row r="12">
          <cell r="A12">
            <v>1</v>
          </cell>
          <cell r="B12" t="str">
            <v>BELGIUM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6">
          <cell r="B16" t="str">
            <v>(1)  Basic assumptions</v>
          </cell>
        </row>
        <row r="17">
          <cell r="A17">
            <v>2</v>
          </cell>
          <cell r="B17" t="str">
            <v>FRANCE</v>
          </cell>
        </row>
        <row r="18">
          <cell r="B18" t="str">
            <v xml:space="preserve">        Principal due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 t="str">
            <v xml:space="preserve">        Interest due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 xml:space="preserve">        Total debt service due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A22">
            <v>3</v>
          </cell>
          <cell r="B22" t="str">
            <v>GERMANY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 xml:space="preserve">        Principal due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1.33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 xml:space="preserve">        Interest due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 xml:space="preserve">        Total debt service due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1.4100000000000001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A27">
            <v>4</v>
          </cell>
          <cell r="B27" t="str">
            <v>ISRAEL</v>
          </cell>
        </row>
        <row r="28">
          <cell r="B28" t="str">
            <v xml:space="preserve">        Principal due</v>
          </cell>
          <cell r="H28">
            <v>0.51802863719359993</v>
          </cell>
          <cell r="I28">
            <v>0.50330479640159997</v>
          </cell>
          <cell r="J28">
            <v>2.67</v>
          </cell>
          <cell r="K28">
            <v>2.67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 t="str">
            <v xml:space="preserve">        Interest due</v>
          </cell>
          <cell r="I29">
            <v>0.4723047964016</v>
          </cell>
          <cell r="J29">
            <v>0.44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      Total debt service due</v>
          </cell>
          <cell r="H30">
            <v>0.51802863719359993</v>
          </cell>
          <cell r="I30">
            <v>0.50330479640159997</v>
          </cell>
          <cell r="J30">
            <v>3.11</v>
          </cell>
          <cell r="K30">
            <v>2.86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B31" t="str">
            <v>Interest on new disbursements</v>
          </cell>
        </row>
        <row r="32">
          <cell r="A32">
            <v>5</v>
          </cell>
          <cell r="B32" t="str">
            <v>ITALY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      Principal due</v>
          </cell>
          <cell r="H33">
            <v>1.4999999999999999E-2</v>
          </cell>
          <cell r="I33">
            <v>1.4999999999999999E-2</v>
          </cell>
          <cell r="J33">
            <v>2.2999999999999998</v>
          </cell>
          <cell r="K33">
            <v>2.2999999999999998</v>
          </cell>
          <cell r="L33">
            <v>0.18</v>
          </cell>
          <cell r="M33">
            <v>0.13</v>
          </cell>
          <cell r="N33">
            <v>0.13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B34" t="str">
            <v xml:space="preserve">        Interest due</v>
          </cell>
          <cell r="H34">
            <v>7.4999999999999997E-3</v>
          </cell>
          <cell r="I34">
            <v>7.4999999999999997E-3</v>
          </cell>
          <cell r="J34">
            <v>0.48</v>
          </cell>
          <cell r="K34">
            <v>0.3</v>
          </cell>
          <cell r="L34">
            <v>0.03</v>
          </cell>
          <cell r="M34">
            <v>0.02</v>
          </cell>
          <cell r="N34">
            <v>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 xml:space="preserve">        Total debt service due</v>
          </cell>
          <cell r="H35">
            <v>0.04</v>
          </cell>
          <cell r="I35">
            <v>0.04</v>
          </cell>
          <cell r="J35">
            <v>2.78</v>
          </cell>
          <cell r="K35">
            <v>2.5999999999999996</v>
          </cell>
          <cell r="L35">
            <v>0.21</v>
          </cell>
          <cell r="M35">
            <v>0.15</v>
          </cell>
          <cell r="N35">
            <v>0.14000000000000001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7">
          <cell r="A37">
            <v>6</v>
          </cell>
          <cell r="B37" t="str">
            <v>KUWEIT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B39" t="str">
            <v xml:space="preserve">        Interest due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0.55000000000000004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 xml:space="preserve">        Total debt service due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8.14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A42">
            <v>7</v>
          </cell>
          <cell r="B42" t="str">
            <v>NETHERLANDS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 xml:space="preserve">        Principal due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2.16</v>
          </cell>
          <cell r="K43">
            <v>1.0900000000000001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 xml:space="preserve">        Interest due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 xml:space="preserve">        Total debt service due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2.16</v>
          </cell>
          <cell r="K45">
            <v>1.0900000000000001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Q46">
            <v>0</v>
          </cell>
          <cell r="R46">
            <v>0</v>
          </cell>
          <cell r="S46">
            <v>0</v>
          </cell>
        </row>
        <row r="47">
          <cell r="A47">
            <v>8</v>
          </cell>
          <cell r="B47" t="str">
            <v>SPAIN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 xml:space="preserve">        Principal due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0.6</v>
          </cell>
          <cell r="K48">
            <v>0.6</v>
          </cell>
          <cell r="L48">
            <v>0.6</v>
          </cell>
          <cell r="M48">
            <v>0.6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 xml:space="preserve">        Interest due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0.22</v>
          </cell>
          <cell r="K49">
            <v>0.16</v>
          </cell>
          <cell r="L49">
            <v>0.11</v>
          </cell>
          <cell r="M49">
            <v>0.05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B50" t="str">
            <v xml:space="preserve">        Total debt service due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2">
          <cell r="A52">
            <v>9</v>
          </cell>
          <cell r="B52" t="str">
            <v>SWITZERLAND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    Interest due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BOP gap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>
            <v>10</v>
          </cell>
          <cell r="B57" t="str">
            <v>UNITED STATES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     Principal due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     Interest due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     Total debt service due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2">
          <cell r="A62">
            <v>11</v>
          </cell>
          <cell r="B62" t="str">
            <v>(EX-)YUGOSLAVIA</v>
          </cell>
        </row>
        <row r="63">
          <cell r="B63" t="str">
            <v xml:space="preserve">        Principal due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1.53</v>
          </cell>
          <cell r="Q63">
            <v>1.53</v>
          </cell>
          <cell r="R63">
            <v>1.53</v>
          </cell>
          <cell r="S63">
            <v>1.53</v>
          </cell>
        </row>
        <row r="64">
          <cell r="B64" t="str">
            <v xml:space="preserve">        Interest due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0.56999999999999995</v>
          </cell>
          <cell r="Q64">
            <v>0.44</v>
          </cell>
          <cell r="R64">
            <v>0.3</v>
          </cell>
          <cell r="S64">
            <v>0.17</v>
          </cell>
        </row>
        <row r="65">
          <cell r="B65" t="str">
            <v xml:space="preserve">        Total debt service due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2.1</v>
          </cell>
          <cell r="Q65">
            <v>1.97</v>
          </cell>
          <cell r="R65">
            <v>1.83</v>
          </cell>
          <cell r="S65">
            <v>1.7</v>
          </cell>
        </row>
        <row r="66">
          <cell r="B66" t="str">
            <v xml:space="preserve">   Bilateral creditors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KINSHASA CLUB, TOTAL  1/</v>
          </cell>
        </row>
        <row r="68">
          <cell r="B68" t="str">
            <v xml:space="preserve">        Principal due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16.399999999999999</v>
          </cell>
          <cell r="Q68">
            <v>16.3</v>
          </cell>
          <cell r="R68">
            <v>14.9</v>
          </cell>
          <cell r="S68">
            <v>10.5</v>
          </cell>
        </row>
        <row r="69">
          <cell r="B69" t="str">
            <v xml:space="preserve">        Interest due+LATE INT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15.43</v>
          </cell>
          <cell r="Q69">
            <v>13.36</v>
          </cell>
          <cell r="R69">
            <v>13.169999999999998</v>
          </cell>
          <cell r="S69">
            <v>13.6</v>
          </cell>
        </row>
        <row r="70">
          <cell r="B70" t="str">
            <v xml:space="preserve">        Total debt service due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31.83</v>
          </cell>
          <cell r="Q70">
            <v>29.66</v>
          </cell>
          <cell r="R70">
            <v>28.07</v>
          </cell>
          <cell r="S70">
            <v>24.1</v>
          </cell>
        </row>
        <row r="71">
          <cell r="B71" t="str">
            <v>LATE INTEREST</v>
          </cell>
          <cell r="P71">
            <v>11.23</v>
          </cell>
          <cell r="Q71">
            <v>9.76</v>
          </cell>
          <cell r="R71">
            <v>10.87</v>
          </cell>
          <cell r="S71">
            <v>12</v>
          </cell>
        </row>
        <row r="72">
          <cell r="B72" t="str">
            <v>INTEREST DUE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Source:  Data provided by authorities (OGEDEP) November 23, 1995.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>OTHER BILATERAL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>(In millions of U.S. dollars)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79"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CHINA</v>
          </cell>
        </row>
        <row r="83">
          <cell r="B83" t="str">
            <v xml:space="preserve">        Principal due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 xml:space="preserve">        Interest due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 xml:space="preserve">        Total debt service due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7. Sched. int. on new debt (contracted &amp; disb. post-1995)</v>
          </cell>
        </row>
        <row r="87">
          <cell r="B87" t="str">
            <v>SAUDI ARABIA</v>
          </cell>
        </row>
        <row r="88">
          <cell r="B88" t="str">
            <v xml:space="preserve">        Principal due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 xml:space="preserve">        Interest due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 xml:space="preserve">        Total debt service due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1">
          <cell r="B91" t="str">
            <v>12. Service due on newly rescheduled amounts</v>
          </cell>
        </row>
        <row r="92">
          <cell r="B92" t="str">
            <v>TOTAL OTHER</v>
          </cell>
        </row>
        <row r="93">
          <cell r="B93" t="str">
            <v xml:space="preserve">        Principal due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 xml:space="preserve">        Interest due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 xml:space="preserve">        Total debt service due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  <row r="96">
          <cell r="B96" t="str">
            <v>17. Current amortization paid</v>
          </cell>
        </row>
        <row r="97">
          <cell r="B97" t="str">
            <v>18. Interest arrears paid</v>
          </cell>
        </row>
        <row r="98">
          <cell r="B98" t="str">
            <v>19. Principal arrears paid</v>
          </cell>
        </row>
        <row r="99">
          <cell r="B99" t="str">
            <v>20. Accum. of interest arrears</v>
          </cell>
        </row>
        <row r="100">
          <cell r="B100" t="str">
            <v>21. Accum. of principal arrears</v>
          </cell>
        </row>
        <row r="101">
          <cell r="B101" t="str">
            <v xml:space="preserve"> Bilateral official</v>
          </cell>
        </row>
        <row r="102">
          <cell r="B102" t="str">
            <v>23. Net change in principal arrears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</row>
        <row r="105">
          <cell r="B105" t="str">
            <v>Total debt</v>
          </cell>
        </row>
        <row r="106">
          <cell r="B106" t="str">
            <v>"Encours": tot. princ. o/s (curr. + arrears)</v>
          </cell>
        </row>
        <row r="110">
          <cell r="B110" t="str">
            <v>1. Pre-1997 debt disbursed and outstanding (e.o.p.)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9">
          <cell r="B129" t="str">
            <v>2. Loan disbursements (NB gap finance unallocated)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8">
          <cell r="B148" t="str">
            <v>3. Stock of new debt (post-1996)</v>
          </cell>
        </row>
        <row r="149">
          <cell r="B149" t="str">
            <v>Total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R168">
            <v>0</v>
          </cell>
          <cell r="S168">
            <v>0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</row>
        <row r="180">
          <cell r="B180" t="str">
            <v xml:space="preserve">      Post-cutoff date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</row>
        <row r="199">
          <cell r="B199" t="str">
            <v xml:space="preserve">      Post-cutoff date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</row>
        <row r="205">
          <cell r="B205" t="str">
            <v xml:space="preserve">   of which: central bank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</row>
        <row r="280">
          <cell r="B280" t="str">
            <v>10. Amortization due on new debt (contracted &amp; disb. post-1995)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4">
          <cell r="B324" t="str">
            <v xml:space="preserve">   iv. Accumulated late interest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</row>
        <row r="363">
          <cell r="B363" t="str">
            <v xml:space="preserve"> Commercial banks (London Club)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6">
          <cell r="B366" t="str">
            <v xml:space="preserve">   ii. Principal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4">
          <cell r="B374" t="str">
            <v>14. Debt stock operation (net impact)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</row>
        <row r="400">
          <cell r="A400" t="str">
            <v>|| ~</v>
          </cell>
          <cell r="B400" t="str">
            <v xml:space="preserve">   of which: central bank</v>
          </cell>
        </row>
        <row r="402">
          <cell r="B402" t="str">
            <v xml:space="preserve">   ii. Principal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5">
          <cell r="B435" t="str">
            <v>17. Current amortization paid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</row>
        <row r="500">
          <cell r="B500" t="str">
            <v xml:space="preserve">      Post-cutoff date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</row>
        <row r="542">
          <cell r="B542" t="str">
            <v xml:space="preserve">   of which: central bank</v>
          </cell>
        </row>
        <row r="544">
          <cell r="B544" t="str">
            <v>23. Net change in principal arrears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</row>
        <row r="550">
          <cell r="B550" t="str">
            <v xml:space="preserve">       Other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</row>
        <row r="572">
          <cell r="B572" t="str">
            <v xml:space="preserve">      Post-cutoff date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</row>
        <row r="578">
          <cell r="B578" t="str">
            <v xml:space="preserve">   of which: central bank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</row>
        <row r="591">
          <cell r="B591" t="str">
            <v xml:space="preserve">      Post-cutoff date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</row>
        <row r="610">
          <cell r="B610" t="str">
            <v xml:space="preserve">      Post-cutoff date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22">
          <cell r="A622" t="str">
            <v>|| ~</v>
          </cell>
          <cell r="B622" t="str">
            <v>"MULTI"</v>
          </cell>
        </row>
        <row r="623">
          <cell r="C623" t="str">
            <v>Table 2.1. Zaire: Debt Flows, Multilateral Institutions</v>
          </cell>
        </row>
        <row r="626"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9">
          <cell r="B629" t="str">
            <v>1.  MULTILATERAL INSTITUTIONS EXCLUDING FUND FACILITIES [1]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2">
          <cell r="B642" t="str">
            <v xml:space="preserve">Changes in arrears 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Main"/>
      <sheetName val="PC"/>
      <sheetName val="Kin"/>
      <sheetName val="Gap"/>
      <sheetName val="SR"/>
      <sheetName val="DSA"/>
      <sheetName val="PDR"/>
      <sheetName val="NPV"/>
    </sheetNames>
    <sheetDataSet>
      <sheetData sheetId="0" refreshError="1"/>
      <sheetData sheetId="1" refreshError="1">
        <row r="12">
          <cell r="B12" t="str">
            <v xml:space="preserve">  Check  Row  # 1311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6">
          <cell r="B16" t="str">
            <v>(1)  Basic assumptions</v>
          </cell>
        </row>
        <row r="18">
          <cell r="B18" t="str">
            <v>US$/SDR period average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1.3567400000000001</v>
          </cell>
          <cell r="K18">
            <v>1.36816</v>
          </cell>
          <cell r="L18">
            <v>1.4083714124011315</v>
          </cell>
          <cell r="M18">
            <v>1.396336015525705</v>
          </cell>
          <cell r="N18">
            <v>1.4317001136760554</v>
          </cell>
          <cell r="O18">
            <v>1.5169463703024828</v>
          </cell>
          <cell r="P18">
            <v>1.4517604564649238</v>
          </cell>
          <cell r="Q18">
            <v>1.3760205607320271</v>
          </cell>
          <cell r="R18">
            <v>1.3564401943863644</v>
          </cell>
          <cell r="S18">
            <v>1.3673157631539994</v>
          </cell>
        </row>
        <row r="19">
          <cell r="B19" t="str">
            <v>US$/SDR end of period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1.42266</v>
          </cell>
          <cell r="K19">
            <v>1.4304300000000001</v>
          </cell>
          <cell r="L19">
            <v>1.375005255473376</v>
          </cell>
          <cell r="M19">
            <v>1.3735999999999999</v>
          </cell>
          <cell r="N19">
            <v>1.4599</v>
          </cell>
          <cell r="O19">
            <v>1.4864999999999999</v>
          </cell>
          <cell r="P19">
            <v>1.4379999999999999</v>
          </cell>
          <cell r="Q19">
            <v>1.349250916826592</v>
          </cell>
          <cell r="R19">
            <v>1.4080245033561105</v>
          </cell>
          <cell r="S19">
            <v>1.3725141243931567</v>
          </cell>
        </row>
        <row r="20">
          <cell r="B20" t="str">
            <v>US$/SDR (OGEDEP rate, per. average)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1.23</v>
          </cell>
          <cell r="K20">
            <v>1.3145</v>
          </cell>
          <cell r="L20">
            <v>1.3145</v>
          </cell>
          <cell r="M20">
            <v>1.4312</v>
          </cell>
          <cell r="N20">
            <v>1.4312</v>
          </cell>
          <cell r="O20">
            <v>1.4312</v>
          </cell>
          <cell r="P20">
            <v>1.4312</v>
          </cell>
          <cell r="Q20">
            <v>1.4312</v>
          </cell>
          <cell r="R20">
            <v>1.4312</v>
          </cell>
          <cell r="S20">
            <v>1.4312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B22" t="str">
            <v>Exports of goods &amp; nf serv. (US$ millions)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>Nominal GDP (SDR m)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>Libor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0.37967653898019998</v>
          </cell>
          <cell r="K24">
            <v>0.13959294067040001</v>
          </cell>
          <cell r="L24">
            <v>0.27214173465910335</v>
          </cell>
          <cell r="M24">
            <v>0.16899854795907607</v>
          </cell>
          <cell r="N24">
            <v>0.13069635276120517</v>
          </cell>
          <cell r="O24">
            <v>0.1666638638123932</v>
          </cell>
          <cell r="P24">
            <v>0.13912371437390836</v>
          </cell>
          <cell r="Q24">
            <v>0.15692090313868412</v>
          </cell>
          <cell r="R24">
            <v>0.15142058543791703</v>
          </cell>
          <cell r="S24">
            <v>0.15815157588571446</v>
          </cell>
        </row>
        <row r="25">
          <cell r="B25" t="str">
            <v>SDR / US$, period average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0.73706089597122515</v>
          </cell>
          <cell r="K25">
            <v>0.73090866565313994</v>
          </cell>
          <cell r="L25">
            <v>0.71003997325897195</v>
          </cell>
          <cell r="M25">
            <v>0.71615999937057495</v>
          </cell>
          <cell r="N25">
            <v>0.69847029447555498</v>
          </cell>
          <cell r="O25">
            <v>0.65921908617019698</v>
          </cell>
          <cell r="P25">
            <v>0.68881887197494496</v>
          </cell>
          <cell r="Q25">
            <v>0.72673332691192605</v>
          </cell>
          <cell r="R25">
            <v>0.73722380399704002</v>
          </cell>
          <cell r="S25">
            <v>0.73135995864868197</v>
          </cell>
        </row>
        <row r="27">
          <cell r="B27" t="str">
            <v>Interest on rescheduling</v>
          </cell>
        </row>
        <row r="28">
          <cell r="B28" t="str">
            <v xml:space="preserve">  London Club  (LIBOR)</v>
          </cell>
          <cell r="H28">
            <v>0.51802863719359993</v>
          </cell>
          <cell r="I28">
            <v>0.50330479640159997</v>
          </cell>
          <cell r="J28">
            <v>0.37967653898019998</v>
          </cell>
          <cell r="K28">
            <v>0.13959294067040001</v>
          </cell>
          <cell r="L28">
            <v>0.27214173465910335</v>
          </cell>
          <cell r="M28">
            <v>0.16899854795907607</v>
          </cell>
          <cell r="N28">
            <v>0.13069635276120517</v>
          </cell>
          <cell r="O28">
            <v>0.1666638638123932</v>
          </cell>
          <cell r="P28">
            <v>0.13912371437390836</v>
          </cell>
          <cell r="Q28">
            <v>0.15692090313868412</v>
          </cell>
          <cell r="R28">
            <v>0.15142058543791703</v>
          </cell>
          <cell r="S28">
            <v>0.15815157588571446</v>
          </cell>
        </row>
        <row r="29">
          <cell r="B29" t="str">
            <v xml:space="preserve">  Paris Club</v>
          </cell>
          <cell r="I29">
            <v>0.4723047964016</v>
          </cell>
          <cell r="J29">
            <v>0.36867653898019997</v>
          </cell>
        </row>
        <row r="30">
          <cell r="B30" t="str">
            <v xml:space="preserve">  Kinshasa Club  (LIBOR + 2%)</v>
          </cell>
          <cell r="H30">
            <v>0.51802863719359993</v>
          </cell>
          <cell r="I30">
            <v>0.50330479640159997</v>
          </cell>
          <cell r="J30">
            <v>0.3996765389802</v>
          </cell>
          <cell r="K30">
            <v>0.1595929406704</v>
          </cell>
          <cell r="L30">
            <v>0.29214173465910337</v>
          </cell>
          <cell r="M30">
            <v>0.18899854795907606</v>
          </cell>
          <cell r="N30">
            <v>0.15069635276120516</v>
          </cell>
          <cell r="O30">
            <v>0.18666386381239319</v>
          </cell>
          <cell r="P30">
            <v>0.15912371437390835</v>
          </cell>
          <cell r="Q30">
            <v>0.17692090313868411</v>
          </cell>
          <cell r="R30">
            <v>0.17142058543791702</v>
          </cell>
          <cell r="S30">
            <v>0.17815157588571445</v>
          </cell>
        </row>
        <row r="31">
          <cell r="B31" t="str">
            <v>Interest on new disbursements</v>
          </cell>
        </row>
        <row r="32">
          <cell r="B32" t="str">
            <v xml:space="preserve">  Paris Club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Multilaterals</v>
          </cell>
          <cell r="H33">
            <v>1.4999999999999999E-2</v>
          </cell>
          <cell r="I33">
            <v>1.4999999999999999E-2</v>
          </cell>
          <cell r="J33">
            <v>1.4999999999999999E-2</v>
          </cell>
          <cell r="K33">
            <v>1.4999999999999999E-2</v>
          </cell>
          <cell r="L33">
            <v>1.4999999999999999E-2</v>
          </cell>
          <cell r="M33">
            <v>1.4999999999999999E-2</v>
          </cell>
          <cell r="N33">
            <v>1.4999999999999999E-2</v>
          </cell>
          <cell r="O33">
            <v>1.4999999999999999E-2</v>
          </cell>
          <cell r="P33">
            <v>1.4999999999999999E-2</v>
          </cell>
          <cell r="Q33">
            <v>1.4999999999999999E-2</v>
          </cell>
          <cell r="R33">
            <v>1.4999999999999999E-2</v>
          </cell>
          <cell r="S33">
            <v>1.4999999999999999E-2</v>
          </cell>
        </row>
        <row r="34">
          <cell r="B34" t="str">
            <v xml:space="preserve">  World Bank</v>
          </cell>
          <cell r="H34">
            <v>7.4999999999999997E-3</v>
          </cell>
          <cell r="I34">
            <v>7.4999999999999997E-3</v>
          </cell>
          <cell r="J34">
            <v>7.4999999999999997E-3</v>
          </cell>
          <cell r="K34">
            <v>7.4999999999999997E-3</v>
          </cell>
          <cell r="L34">
            <v>7.4999999999999997E-3</v>
          </cell>
          <cell r="M34">
            <v>7.4999999999999997E-3</v>
          </cell>
          <cell r="N34">
            <v>7.4999999999999997E-3</v>
          </cell>
          <cell r="O34">
            <v>7.4999999999999997E-3</v>
          </cell>
          <cell r="P34">
            <v>7.4999999999999997E-3</v>
          </cell>
          <cell r="Q34">
            <v>7.4999999999999997E-3</v>
          </cell>
          <cell r="R34">
            <v>7.4999999999999997E-3</v>
          </cell>
          <cell r="S34">
            <v>7.4999999999999997E-3</v>
          </cell>
        </row>
        <row r="35">
          <cell r="B35" t="str">
            <v xml:space="preserve">  Other multilaterals</v>
          </cell>
          <cell r="H35">
            <v>0.04</v>
          </cell>
          <cell r="I35">
            <v>0.04</v>
          </cell>
          <cell r="J35">
            <v>0.04</v>
          </cell>
          <cell r="K35">
            <v>0.04</v>
          </cell>
          <cell r="L35">
            <v>0.04</v>
          </cell>
          <cell r="M35">
            <v>0.04</v>
          </cell>
          <cell r="N35">
            <v>0.04</v>
          </cell>
          <cell r="O35">
            <v>0.04</v>
          </cell>
          <cell r="P35">
            <v>0.04</v>
          </cell>
          <cell r="Q35">
            <v>0.04</v>
          </cell>
          <cell r="R35">
            <v>0.04</v>
          </cell>
          <cell r="S35">
            <v>0.04</v>
          </cell>
        </row>
        <row r="37">
          <cell r="B37" t="str">
            <v>(2)  Aid data  (SDR millions)</v>
          </cell>
        </row>
        <row r="38">
          <cell r="Q38" t="str">
            <v>NB All future prog. fin. put in gap fin.</v>
          </cell>
        </row>
        <row r="39">
          <cell r="B39" t="str">
            <v>Fund -- SAF disbursements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>Fund -- Purchases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B42" t="str">
            <v>World Bank project loans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World Bank Gécamines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11.792419830188701</v>
          </cell>
          <cell r="K43">
            <v>30.012920121719283</v>
          </cell>
          <cell r="L43">
            <v>5.24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>Other multi grants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45.7230247641509</v>
          </cell>
          <cell r="K44">
            <v>1.2288504268506606</v>
          </cell>
          <cell r="L44">
            <v>1.4129795467853543</v>
          </cell>
          <cell r="M44">
            <v>6.2878847944736478</v>
          </cell>
          <cell r="N44">
            <v>1</v>
          </cell>
          <cell r="O44">
            <v>11.034831229589887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>Other multi proj. loans (ex. Gécamines)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37.105689858490599</v>
          </cell>
          <cell r="K45">
            <v>28.478808034148045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Q46">
            <v>0</v>
          </cell>
          <cell r="R46">
            <v>0</v>
          </cell>
          <cell r="S46">
            <v>0</v>
          </cell>
        </row>
        <row r="47">
          <cell r="B47" t="str">
            <v>Paris Club grants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>Paris Club loans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76.315595518867894</v>
          </cell>
          <cell r="K48">
            <v>47.209423605426267</v>
          </cell>
          <cell r="L48">
            <v>0</v>
          </cell>
          <cell r="M48">
            <v>0</v>
          </cell>
          <cell r="N48">
            <v>1.117552471160888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>Technical assistance 1/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75.176886792419793</v>
          </cell>
          <cell r="K49">
            <v>57.673948953338787</v>
          </cell>
          <cell r="L49">
            <v>16.594909406854146</v>
          </cell>
          <cell r="M49">
            <v>0</v>
          </cell>
          <cell r="N49">
            <v>0</v>
          </cell>
          <cell r="O49">
            <v>3</v>
          </cell>
          <cell r="P49">
            <v>5</v>
          </cell>
          <cell r="Q49">
            <v>5</v>
          </cell>
          <cell r="R49">
            <v>15</v>
          </cell>
          <cell r="S49">
            <v>15</v>
          </cell>
        </row>
        <row r="50">
          <cell r="B50" t="str">
            <v xml:space="preserve"> 1/  Technical assistance is not reflected in any of the grants or loans by creditor below.</v>
          </cell>
        </row>
        <row r="54">
          <cell r="B54" t="str">
            <v>(3)  Possible gap financing (SDR millions)</v>
          </cell>
        </row>
        <row r="56">
          <cell r="B56" t="str">
            <v>BOP gap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B57" t="str">
            <v xml:space="preserve">   Fund drawings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Mutilateral creditors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Bilateral creditors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Debt cancellation</v>
          </cell>
          <cell r="Q60">
            <v>0</v>
          </cell>
          <cell r="R60">
            <v>0</v>
          </cell>
          <cell r="S60">
            <v>0</v>
          </cell>
        </row>
        <row r="63">
          <cell r="B63" t="str">
            <v>Interest on gap financing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B64" t="str">
            <v xml:space="preserve">   Fund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B65" t="str">
            <v xml:space="preserve">   Mutilateral creditors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 t="str">
            <v xml:space="preserve">   Bilateral creditors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8">
          <cell r="B68" t="str">
            <v>Amortization of gap financing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B69" t="str">
            <v xml:space="preserve">   Fund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B70" t="str">
            <v xml:space="preserve">   Mutilateral creditors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B71" t="str">
            <v xml:space="preserve">   Bilateral creditors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3">
          <cell r="B73" t="str">
            <v>CHECKS: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 xml:space="preserve">   on old debt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 xml:space="preserve">   on new debt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2. Loan disbursements (NB gap finance unallocated)</v>
          </cell>
        </row>
        <row r="83">
          <cell r="B83" t="str">
            <v>3. Stock of new debt (post-1996)</v>
          </cell>
        </row>
        <row r="84">
          <cell r="B84" t="str">
            <v>4. Total stock of debt</v>
          </cell>
        </row>
        <row r="85">
          <cell r="B85" t="str">
            <v>6. Scheduled interest on pre-96 debt</v>
          </cell>
        </row>
        <row r="86">
          <cell r="B86" t="str">
            <v>7. Sched. int. on new debt (contracted &amp; disb. post-1995)</v>
          </cell>
        </row>
        <row r="87">
          <cell r="B87" t="str">
            <v>8. Interest on arrears (accruals of late interest)</v>
          </cell>
        </row>
        <row r="88">
          <cell r="B88" t="str">
            <v>9. Amortization due on debt disb. pre-1996</v>
          </cell>
        </row>
        <row r="89">
          <cell r="B89" t="str">
            <v>10. Amortization due on new debt (contracted &amp; disb. post-1995)</v>
          </cell>
        </row>
        <row r="90">
          <cell r="B90" t="str">
            <v>11. Amounts rescheduled</v>
          </cell>
        </row>
        <row r="91">
          <cell r="B91" t="str">
            <v>12. Service due on newly rescheduled amounts</v>
          </cell>
        </row>
        <row r="92">
          <cell r="B92" t="str">
            <v>13. Arrears cancelled</v>
          </cell>
        </row>
        <row r="93">
          <cell r="B93" t="str">
            <v>14. Debt stock operation (net impact)</v>
          </cell>
        </row>
        <row r="94">
          <cell r="B94" t="str">
            <v>15. Current service cancelled</v>
          </cell>
        </row>
        <row r="95">
          <cell r="B95" t="str">
            <v>16. Current interest paid</v>
          </cell>
        </row>
        <row r="96">
          <cell r="B96" t="str">
            <v>17. Current amortization paid</v>
          </cell>
        </row>
        <row r="97">
          <cell r="B97" t="str">
            <v>18. Interest arrears paid</v>
          </cell>
        </row>
        <row r="98">
          <cell r="B98" t="str">
            <v>19. Principal arrears paid</v>
          </cell>
        </row>
        <row r="99">
          <cell r="B99" t="str">
            <v>20. Accum. of interest arrears</v>
          </cell>
        </row>
        <row r="100">
          <cell r="B100" t="str">
            <v>21. Accum. of principal arrears</v>
          </cell>
        </row>
        <row r="101">
          <cell r="B101" t="str">
            <v xml:space="preserve"> Bilateral official</v>
          </cell>
        </row>
        <row r="102">
          <cell r="B102" t="str">
            <v>23. Net change in principal arrears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</row>
        <row r="105">
          <cell r="B105" t="str">
            <v>Total debt</v>
          </cell>
        </row>
        <row r="106">
          <cell r="B106" t="str">
            <v>"Encours": tot. princ. o/s (curr. + arrears)</v>
          </cell>
        </row>
        <row r="110">
          <cell r="B110" t="str">
            <v>1. Pre-1997 debt disbursed and outstanding (e.o.p.)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9">
          <cell r="B129" t="str">
            <v>2. Loan disbursements (NB gap finance unallocated)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P144" t="str">
            <v/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8">
          <cell r="B148" t="str">
            <v>3. Stock of new debt (post-1996)</v>
          </cell>
        </row>
        <row r="149">
          <cell r="B149" t="str">
            <v>Total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R168">
            <v>0</v>
          </cell>
          <cell r="S168">
            <v>0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</row>
        <row r="180">
          <cell r="B180" t="str">
            <v xml:space="preserve">      Post-cutoff date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</row>
        <row r="199">
          <cell r="B199" t="str">
            <v xml:space="preserve">      Post-cutoff date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</row>
        <row r="205">
          <cell r="B205" t="str">
            <v xml:space="preserve">   of which: central bank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</row>
        <row r="280">
          <cell r="B280" t="str">
            <v>10. Amortization due on new debt (contracted &amp; disb. post-1995)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4">
          <cell r="B324" t="str">
            <v xml:space="preserve">   iv. Accumulated late interest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</row>
        <row r="363">
          <cell r="B363" t="str">
            <v xml:space="preserve"> Commercial banks (London Club)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6">
          <cell r="B366" t="str">
            <v xml:space="preserve">   ii. Principal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4">
          <cell r="B374" t="str">
            <v>14. Debt stock operation (net impact)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</row>
        <row r="400">
          <cell r="A400" t="str">
            <v>|| ~</v>
          </cell>
          <cell r="B400" t="str">
            <v xml:space="preserve">   of which: central bank</v>
          </cell>
        </row>
        <row r="402">
          <cell r="B402" t="str">
            <v xml:space="preserve">   ii. Principal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5">
          <cell r="B435" t="str">
            <v>17. Current amortization paid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</row>
        <row r="500">
          <cell r="B500" t="str">
            <v xml:space="preserve">      Post-cutoff date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</row>
        <row r="542">
          <cell r="B542" t="str">
            <v xml:space="preserve">   of which: central bank</v>
          </cell>
        </row>
        <row r="544">
          <cell r="B544" t="str">
            <v>23. Net change in principal arrears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</row>
        <row r="550">
          <cell r="B550" t="str">
            <v xml:space="preserve">       Other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</row>
        <row r="572">
          <cell r="B572" t="str">
            <v xml:space="preserve">      Post-cutoff date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</row>
        <row r="578">
          <cell r="B578" t="str">
            <v xml:space="preserve">   of which: central bank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</row>
        <row r="591">
          <cell r="B591" t="str">
            <v xml:space="preserve">      Post-cutoff date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</row>
        <row r="610">
          <cell r="B610" t="str">
            <v xml:space="preserve">      Post-cutoff date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22">
          <cell r="A622" t="str">
            <v>|| ~</v>
          </cell>
          <cell r="B622" t="str">
            <v>"MULTI"</v>
          </cell>
        </row>
        <row r="623">
          <cell r="C623" t="str">
            <v>Table 2.1. Zaire: Debt Flows, Multilateral Institutions</v>
          </cell>
        </row>
        <row r="626"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9">
          <cell r="B629" t="str">
            <v>1.  MULTILATERAL INSTITUTIONS EXCLUDING FUND FACILITIES [1]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2">
          <cell r="B642" t="str">
            <v xml:space="preserve">Changes in arrears </v>
          </cell>
        </row>
      </sheetData>
      <sheetData sheetId="2" refreshError="1">
        <row r="13">
          <cell r="B13" t="str">
            <v xml:space="preserve">1. Pre-rescheduling stock of debt (incl arrears), 1990-96  </v>
          </cell>
        </row>
        <row r="15">
          <cell r="B15" t="str">
            <v>Total external debt  (e.o.p., incl. late interest)</v>
          </cell>
          <cell r="K15">
            <v>7002.5960371349829</v>
          </cell>
          <cell r="L15">
            <v>7544.9057239605545</v>
          </cell>
          <cell r="M15">
            <v>7986.2752101266942</v>
          </cell>
          <cell r="N15">
            <v>8495.7271558602824</v>
          </cell>
          <cell r="O15">
            <v>9067.2166100772884</v>
          </cell>
          <cell r="P15">
            <v>9490.11</v>
          </cell>
          <cell r="Q15">
            <v>9042.66</v>
          </cell>
          <cell r="R15">
            <v>9701.67</v>
          </cell>
          <cell r="S15">
            <v>9385.0999999999985</v>
          </cell>
        </row>
        <row r="16">
          <cell r="B16" t="str">
            <v xml:space="preserve">   Pre-cutoff date (Pre-COD)  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B17" t="str">
            <v xml:space="preserve">      NPRD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 xml:space="preserve">         O/w: Official dev. assistance  (ODA)</v>
          </cell>
          <cell r="K18" t="str">
            <v xml:space="preserve"> ... </v>
          </cell>
          <cell r="L18" t="str">
            <v xml:space="preserve"> ... </v>
          </cell>
          <cell r="M18" t="str">
            <v xml:space="preserve"> ... </v>
          </cell>
          <cell r="N18" t="str">
            <v xml:space="preserve"> ... </v>
          </cell>
          <cell r="O18" t="str">
            <v xml:space="preserve"> ... </v>
          </cell>
          <cell r="P18" t="str">
            <v xml:space="preserve"> ... </v>
          </cell>
          <cell r="Q18" t="str">
            <v xml:space="preserve"> ... </v>
          </cell>
          <cell r="R18" t="str">
            <v xml:space="preserve"> ... </v>
          </cell>
          <cell r="S18" t="str">
            <v xml:space="preserve"> ... </v>
          </cell>
        </row>
        <row r="19">
          <cell r="B19" t="str">
            <v xml:space="preserve">      PRD o/w: 5/</v>
          </cell>
          <cell r="K19">
            <v>5379.096015008</v>
          </cell>
          <cell r="L19">
            <v>5770.434647000001</v>
          </cell>
          <cell r="M19">
            <v>6139.8061575519996</v>
          </cell>
          <cell r="N19">
            <v>6562.2532230000006</v>
          </cell>
          <cell r="O19">
            <v>7033.636396328001</v>
          </cell>
          <cell r="P19">
            <v>7160.8899391742498</v>
          </cell>
          <cell r="Q19">
            <v>6783.0694375020084</v>
          </cell>
          <cell r="R19">
            <v>7123.4917786391325</v>
          </cell>
          <cell r="S19">
            <v>6859.3898053949852</v>
          </cell>
        </row>
        <row r="20">
          <cell r="B20" t="str">
            <v xml:space="preserve">         Toronto  (1989 rescheduling)</v>
          </cell>
          <cell r="K20">
            <v>1881.4598208000002</v>
          </cell>
          <cell r="L20">
            <v>2014.1077408000001</v>
          </cell>
          <cell r="M20">
            <v>2146.5157708000002</v>
          </cell>
          <cell r="N20">
            <v>2298.3153107999997</v>
          </cell>
          <cell r="O20">
            <v>2472.3951708000004</v>
          </cell>
          <cell r="P20">
            <v>6088.5199391742499</v>
          </cell>
          <cell r="Q20">
            <v>5777.3194375020084</v>
          </cell>
          <cell r="R20">
            <v>6187.801778639132</v>
          </cell>
          <cell r="S20">
            <v>5920.6398053949852</v>
          </cell>
        </row>
        <row r="21">
          <cell r="B21" t="str">
            <v xml:space="preserve">         non-Tor.-resched. ODA</v>
          </cell>
          <cell r="K21" t="str">
            <v xml:space="preserve"> ... </v>
          </cell>
          <cell r="L21" t="str">
            <v xml:space="preserve"> ... </v>
          </cell>
          <cell r="M21" t="str">
            <v xml:space="preserve"> ... </v>
          </cell>
          <cell r="N21" t="str">
            <v xml:space="preserve"> ... </v>
          </cell>
          <cell r="O21" t="str">
            <v xml:space="preserve"> ... </v>
          </cell>
          <cell r="P21">
            <v>1072.3699999999999</v>
          </cell>
          <cell r="Q21">
            <v>1005.75</v>
          </cell>
          <cell r="R21">
            <v>935.69</v>
          </cell>
          <cell r="S21">
            <v>938.75</v>
          </cell>
        </row>
        <row r="22">
          <cell r="B22" t="str">
            <v xml:space="preserve">   Post-COD</v>
          </cell>
          <cell r="K22">
            <v>557.30248400000005</v>
          </cell>
          <cell r="L22">
            <v>600.14314051767144</v>
          </cell>
          <cell r="M22">
            <v>624.38116962370066</v>
          </cell>
          <cell r="N22">
            <v>652.04547939501037</v>
          </cell>
          <cell r="O22">
            <v>683.00592638045737</v>
          </cell>
          <cell r="P22">
            <v>1004.08</v>
          </cell>
          <cell r="Q22">
            <v>942.6</v>
          </cell>
          <cell r="R22">
            <v>1123.33</v>
          </cell>
          <cell r="S22">
            <v>1045.23</v>
          </cell>
        </row>
        <row r="23">
          <cell r="B23" t="str">
            <v xml:space="preserve"> Memo: Total NPRD 3/ 4/</v>
          </cell>
          <cell r="K23">
            <v>1623.5000221269831</v>
          </cell>
          <cell r="L23">
            <v>1774.4710769605535</v>
          </cell>
          <cell r="M23">
            <v>1846.4690525746942</v>
          </cell>
          <cell r="N23">
            <v>1933.4739328602809</v>
          </cell>
          <cell r="O23">
            <v>2033.5802137492865</v>
          </cell>
          <cell r="P23">
            <v>2329.2200608257504</v>
          </cell>
          <cell r="Q23">
            <v>2259.5905624979914</v>
          </cell>
          <cell r="R23">
            <v>2578.1782213608672</v>
          </cell>
          <cell r="S23">
            <v>2525.7101946050143</v>
          </cell>
        </row>
        <row r="24"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B25" t="str">
            <v>Total external debt (e.o.p., excl. late interest)</v>
          </cell>
          <cell r="J25">
            <v>6519.9057713203219</v>
          </cell>
          <cell r="K25">
            <v>6910.4257713203224</v>
          </cell>
          <cell r="L25">
            <v>7344.9727567673071</v>
          </cell>
          <cell r="M25">
            <v>7641.0551457650745</v>
          </cell>
          <cell r="N25">
            <v>7903.2630880000015</v>
          </cell>
          <cell r="O25">
            <v>8131.2731878592595</v>
          </cell>
          <cell r="P25">
            <v>8370.4599999999991</v>
          </cell>
          <cell r="Q25">
            <v>8112.720501672241</v>
          </cell>
          <cell r="R25">
            <v>10144.998160535117</v>
          </cell>
          <cell r="S25">
            <v>8450.6501337792652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B27" t="str">
            <v xml:space="preserve">      NPRD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       O/w: Official dev. assistance  (ODA)</v>
          </cell>
          <cell r="J28">
            <v>506.78499999999997</v>
          </cell>
          <cell r="K28">
            <v>517.43499999999995</v>
          </cell>
          <cell r="L28">
            <v>527.48500000000001</v>
          </cell>
          <cell r="M28">
            <v>536.33500000000004</v>
          </cell>
          <cell r="N28">
            <v>544</v>
          </cell>
          <cell r="O28">
            <v>550.495</v>
          </cell>
          <cell r="P28">
            <v>555.88</v>
          </cell>
          <cell r="Q28">
            <v>560.26</v>
          </cell>
          <cell r="R28">
            <v>563.69499999999994</v>
          </cell>
          <cell r="S28">
            <v>566.23</v>
          </cell>
        </row>
        <row r="29">
          <cell r="B29" t="str">
            <v xml:space="preserve">      PRD o/w: 5/</v>
          </cell>
          <cell r="J29">
            <v>4984.7530880000004</v>
          </cell>
          <cell r="K29">
            <v>5322.3930880000007</v>
          </cell>
          <cell r="L29">
            <v>5634.0530880000006</v>
          </cell>
          <cell r="M29">
            <v>5892.2930880000004</v>
          </cell>
          <cell r="N29">
            <v>6119.533088000001</v>
          </cell>
          <cell r="O29">
            <v>6314.613088000001</v>
          </cell>
          <cell r="P29">
            <v>6263.4499391742502</v>
          </cell>
          <cell r="Q29">
            <v>6076.3799391742496</v>
          </cell>
          <cell r="R29">
            <v>7977.0899391742496</v>
          </cell>
          <cell r="S29">
            <v>6370.0699391742501</v>
          </cell>
        </row>
        <row r="30">
          <cell r="B30" t="str">
            <v xml:space="preserve">         Toronto  (1989 rescheduling)</v>
          </cell>
          <cell r="J30">
            <v>1748.7366008000001</v>
          </cell>
          <cell r="K30">
            <v>1860.6666008000002</v>
          </cell>
          <cell r="L30">
            <v>1974.7366008000001</v>
          </cell>
          <cell r="M30">
            <v>2084.1166008</v>
          </cell>
          <cell r="N30">
            <v>2197.7366007999999</v>
          </cell>
          <cell r="O30">
            <v>2318.7566008000003</v>
          </cell>
          <cell r="P30">
            <v>5270.8299391742494</v>
          </cell>
          <cell r="Q30">
            <v>4889.7694375020092</v>
          </cell>
          <cell r="R30">
            <v>6720.3117786391322</v>
          </cell>
          <cell r="S30">
            <v>4852.219805394986</v>
          </cell>
        </row>
        <row r="31">
          <cell r="B31" t="str">
            <v xml:space="preserve">         non-Tor.-resched. ODA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B32" t="str">
            <v xml:space="preserve">   Post-COD</v>
          </cell>
          <cell r="J32">
            <v>544.45000000000005</v>
          </cell>
          <cell r="K32">
            <v>555.83000000000004</v>
          </cell>
          <cell r="L32">
            <v>595.44698544698542</v>
          </cell>
          <cell r="M32">
            <v>614.47609147609148</v>
          </cell>
          <cell r="N32">
            <v>633</v>
          </cell>
          <cell r="O32">
            <v>651</v>
          </cell>
          <cell r="P32">
            <v>938.37</v>
          </cell>
          <cell r="Q32">
            <v>865.75</v>
          </cell>
          <cell r="R32">
            <v>995.62</v>
          </cell>
          <cell r="S32">
            <v>907.1</v>
          </cell>
        </row>
        <row r="33">
          <cell r="B33" t="str">
            <v xml:space="preserve"> Memo: Total NPRD 3/ 4/</v>
          </cell>
          <cell r="J33">
            <v>1535.1526833203216</v>
          </cell>
          <cell r="K33">
            <v>1588.0326833203217</v>
          </cell>
          <cell r="L33">
            <v>1710.919668767307</v>
          </cell>
          <cell r="M33">
            <v>1748.7620577650735</v>
          </cell>
          <cell r="N33">
            <v>1783.73</v>
          </cell>
          <cell r="O33">
            <v>1816.6600998592587</v>
          </cell>
          <cell r="P33">
            <v>2107.0100608257503</v>
          </cell>
          <cell r="Q33">
            <v>2036.3405624979912</v>
          </cell>
          <cell r="R33">
            <v>2167.9082213608672</v>
          </cell>
          <cell r="S33">
            <v>2080.5801946050146</v>
          </cell>
        </row>
        <row r="35">
          <cell r="B35" t="str">
            <v xml:space="preserve"> Debt, excluding arrears  (e.o.p.)</v>
          </cell>
          <cell r="J35">
            <v>6094.6628000000001</v>
          </cell>
          <cell r="K35">
            <v>5558.6328000000003</v>
          </cell>
          <cell r="L35">
            <v>5043.7928000000002</v>
          </cell>
          <cell r="M35">
            <v>4571.5528000000004</v>
          </cell>
          <cell r="N35">
            <v>4008.4628000000007</v>
          </cell>
          <cell r="O35">
            <v>3543.1128000000008</v>
          </cell>
          <cell r="P35">
            <v>6406.49</v>
          </cell>
          <cell r="Q35">
            <v>5891.79</v>
          </cell>
          <cell r="R35">
            <v>7623.17</v>
          </cell>
          <cell r="S35">
            <v>5711.7300000000005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B37" t="str">
            <v xml:space="preserve">      NPRD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 O/w: Official dev. assistance  (ODA)</v>
          </cell>
          <cell r="J38">
            <v>395</v>
          </cell>
          <cell r="K38">
            <v>355</v>
          </cell>
          <cell r="L38">
            <v>315</v>
          </cell>
          <cell r="M38">
            <v>275</v>
          </cell>
          <cell r="N38">
            <v>236</v>
          </cell>
          <cell r="O38">
            <v>197</v>
          </cell>
          <cell r="P38">
            <v>162</v>
          </cell>
          <cell r="Q38">
            <v>130</v>
          </cell>
          <cell r="R38">
            <v>99</v>
          </cell>
          <cell r="S38">
            <v>70</v>
          </cell>
        </row>
        <row r="39">
          <cell r="B39" t="str">
            <v xml:space="preserve">      PRD o/w:  5/</v>
          </cell>
          <cell r="J39">
            <v>4792.0228000000006</v>
          </cell>
          <cell r="K39">
            <v>4341.0928000000004</v>
          </cell>
          <cell r="L39">
            <v>3914.3828000000003</v>
          </cell>
          <cell r="M39">
            <v>3506.3028000000004</v>
          </cell>
          <cell r="N39">
            <v>3006.7328000000007</v>
          </cell>
          <cell r="O39">
            <v>2605.1128000000008</v>
          </cell>
          <cell r="P39">
            <v>5161.75</v>
          </cell>
          <cell r="Q39">
            <v>4729.58</v>
          </cell>
          <cell r="R39">
            <v>6365.19</v>
          </cell>
          <cell r="S39">
            <v>4530.97</v>
          </cell>
        </row>
        <row r="40">
          <cell r="B40" t="str">
            <v xml:space="preserve">         Toronto  (1989 rescheduling)</v>
          </cell>
          <cell r="J40">
            <v>1681.2810000000002</v>
          </cell>
          <cell r="K40">
            <v>1653.1210000000001</v>
          </cell>
          <cell r="L40">
            <v>1653.1210000000001</v>
          </cell>
          <cell r="M40">
            <v>1653.1210000000001</v>
          </cell>
          <cell r="N40">
            <v>1653.1210000000001</v>
          </cell>
          <cell r="O40">
            <v>1653.1210000000001</v>
          </cell>
          <cell r="P40">
            <v>4272.01</v>
          </cell>
          <cell r="Q40">
            <v>3915.21</v>
          </cell>
          <cell r="R40">
            <v>5562.16</v>
          </cell>
          <cell r="S40">
            <v>3751.9600000000005</v>
          </cell>
        </row>
        <row r="41">
          <cell r="B41" t="str">
            <v xml:space="preserve">         non-Tor.-resched. ODA</v>
          </cell>
          <cell r="J41">
            <v>687</v>
          </cell>
          <cell r="K41">
            <v>679</v>
          </cell>
          <cell r="L41">
            <v>671</v>
          </cell>
          <cell r="M41">
            <v>663</v>
          </cell>
          <cell r="N41">
            <v>655</v>
          </cell>
          <cell r="O41">
            <v>647</v>
          </cell>
          <cell r="P41">
            <v>889.74</v>
          </cell>
          <cell r="Q41">
            <v>814.37</v>
          </cell>
          <cell r="R41">
            <v>803.03</v>
          </cell>
          <cell r="S41">
            <v>779.01</v>
          </cell>
        </row>
        <row r="42">
          <cell r="B42" t="str">
            <v xml:space="preserve">   Post-COD</v>
          </cell>
          <cell r="J42">
            <v>541</v>
          </cell>
          <cell r="K42">
            <v>527</v>
          </cell>
          <cell r="L42">
            <v>515</v>
          </cell>
          <cell r="M42">
            <v>502</v>
          </cell>
          <cell r="N42">
            <v>488</v>
          </cell>
          <cell r="O42">
            <v>474</v>
          </cell>
          <cell r="P42">
            <v>805.34</v>
          </cell>
          <cell r="Q42">
            <v>732.21</v>
          </cell>
          <cell r="R42">
            <v>833.48</v>
          </cell>
          <cell r="S42">
            <v>750.86</v>
          </cell>
        </row>
        <row r="43">
          <cell r="B43" t="str">
            <v xml:space="preserve">  Memo: Total NPRD (pre- &amp; post-COD) 3/ 4/</v>
          </cell>
          <cell r="J43">
            <v>1302.6399999999999</v>
          </cell>
          <cell r="K43">
            <v>1217.54</v>
          </cell>
          <cell r="L43">
            <v>1129.4099999999999</v>
          </cell>
          <cell r="M43">
            <v>1065.25</v>
          </cell>
          <cell r="N43">
            <v>1001.73</v>
          </cell>
          <cell r="O43">
            <v>938</v>
          </cell>
          <cell r="P43">
            <v>1244.74</v>
          </cell>
          <cell r="Q43">
            <v>1162.21</v>
          </cell>
          <cell r="R43">
            <v>1257.98</v>
          </cell>
          <cell r="S43">
            <v>1180.76</v>
          </cell>
        </row>
        <row r="44"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</row>
        <row r="45">
          <cell r="B45" t="str">
            <v xml:space="preserve"> Total arrears  (e.o.p., excl. late interest)</v>
          </cell>
          <cell r="J45">
            <v>425.24297132032166</v>
          </cell>
          <cell r="K45">
            <v>1351.7929713203216</v>
          </cell>
          <cell r="L45">
            <v>2301.1799567673074</v>
          </cell>
          <cell r="M45">
            <v>3069.5023457650741</v>
          </cell>
          <cell r="N45">
            <v>3894.8002880000004</v>
          </cell>
          <cell r="O45">
            <v>4588.1603878592587</v>
          </cell>
          <cell r="P45">
            <v>1963.97</v>
          </cell>
          <cell r="Q45">
            <v>2220.930501672241</v>
          </cell>
          <cell r="R45">
            <v>2521.8281605351167</v>
          </cell>
          <cell r="S45">
            <v>2738.9201337792642</v>
          </cell>
        </row>
        <row r="46">
          <cell r="B46" t="str">
            <v xml:space="preserve">   Pre-COD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2087.390501672241</v>
          </cell>
          <cell r="R46">
            <v>2359.6881605351168</v>
          </cell>
          <cell r="S46">
            <v>2582.680133779264</v>
          </cell>
        </row>
        <row r="47">
          <cell r="B47" t="str">
            <v xml:space="preserve">      NPRD</v>
          </cell>
          <cell r="J47">
            <v>229.06268332032167</v>
          </cell>
          <cell r="K47">
            <v>341.66268332032166</v>
          </cell>
          <cell r="L47">
            <v>501.06268332032164</v>
          </cell>
          <cell r="M47">
            <v>571.03596628898197</v>
          </cell>
          <cell r="N47">
            <v>637</v>
          </cell>
          <cell r="O47">
            <v>701.66009985925871</v>
          </cell>
          <cell r="P47">
            <v>729.24006082575033</v>
          </cell>
          <cell r="Q47">
            <v>740.59056249799119</v>
          </cell>
          <cell r="R47">
            <v>747.7882213608674</v>
          </cell>
          <cell r="S47">
            <v>743.58019460501453</v>
          </cell>
        </row>
        <row r="48">
          <cell r="B48" t="str">
            <v xml:space="preserve">         O/w: Official dev. assistance  (ODA)</v>
          </cell>
          <cell r="J48">
            <v>111.785</v>
          </cell>
          <cell r="K48">
            <v>162.435</v>
          </cell>
          <cell r="L48">
            <v>212.48499999999999</v>
          </cell>
          <cell r="M48">
            <v>261.33499999999998</v>
          </cell>
          <cell r="N48">
            <v>308</v>
          </cell>
          <cell r="O48">
            <v>353.495</v>
          </cell>
          <cell r="P48">
            <v>393.88</v>
          </cell>
          <cell r="Q48">
            <v>430.26</v>
          </cell>
          <cell r="R48">
            <v>464.69499999999999</v>
          </cell>
          <cell r="S48">
            <v>496.23</v>
          </cell>
        </row>
        <row r="49">
          <cell r="B49" t="str">
            <v xml:space="preserve">      PRD o/w:  5/</v>
          </cell>
          <cell r="J49">
            <v>192.73028800000003</v>
          </cell>
          <cell r="K49">
            <v>981.30028800000002</v>
          </cell>
          <cell r="L49">
            <v>1719.6702880000003</v>
          </cell>
          <cell r="M49">
            <v>2385.9902880000004</v>
          </cell>
          <cell r="N49">
            <v>3112.8002880000004</v>
          </cell>
          <cell r="O49">
            <v>3709.5002880000002</v>
          </cell>
          <cell r="P49">
            <v>1101.6999391742497</v>
          </cell>
          <cell r="Q49">
            <v>1346.7999391742496</v>
          </cell>
          <cell r="R49">
            <v>1611.8999391742495</v>
          </cell>
          <cell r="S49">
            <v>1839.0999391742496</v>
          </cell>
        </row>
        <row r="50">
          <cell r="B50" t="str">
            <v xml:space="preserve">         Toronto  (1989 rescheduling)</v>
          </cell>
          <cell r="J50">
            <v>67.455600800000013</v>
          </cell>
          <cell r="K50">
            <v>207.54560080000002</v>
          </cell>
          <cell r="L50">
            <v>321.61560080000004</v>
          </cell>
          <cell r="M50">
            <v>430.99560080000003</v>
          </cell>
          <cell r="N50">
            <v>544.61560080000004</v>
          </cell>
          <cell r="O50">
            <v>665.63560080000002</v>
          </cell>
          <cell r="P50">
            <v>998.81993917424961</v>
          </cell>
          <cell r="Q50">
            <v>974.5594375020089</v>
          </cell>
          <cell r="R50">
            <v>1158.1517786391328</v>
          </cell>
          <cell r="S50">
            <v>1100.2598053949855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B52" t="str">
            <v xml:space="preserve">   Post-COD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Memo: Total NPRD (pre- &amp; post-COD) 3/ 4/</v>
          </cell>
          <cell r="J53">
            <v>232.51268332032166</v>
          </cell>
          <cell r="K53">
            <v>370.49268332032165</v>
          </cell>
          <cell r="L53">
            <v>581.50966876730706</v>
          </cell>
          <cell r="M53">
            <v>683.51205776507345</v>
          </cell>
          <cell r="N53">
            <v>782</v>
          </cell>
          <cell r="O53">
            <v>878.66009985925871</v>
          </cell>
          <cell r="P53">
            <v>862.27006082575031</v>
          </cell>
          <cell r="Q53">
            <v>874.13056249799115</v>
          </cell>
          <cell r="R53">
            <v>909.92822136086738</v>
          </cell>
          <cell r="S53">
            <v>899.82019460501454</v>
          </cell>
        </row>
        <row r="54"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</row>
        <row r="55">
          <cell r="B55" t="str">
            <v>Memorandum items:</v>
          </cell>
        </row>
        <row r="56">
          <cell r="B56" t="str">
            <v>In percent of total debt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</row>
        <row r="57">
          <cell r="B57" t="str">
            <v xml:space="preserve">      NPRD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25.100588169877774</v>
          </cell>
          <cell r="R57">
            <v>21.369232276396161</v>
          </cell>
          <cell r="S57">
            <v>24.620356560360239</v>
          </cell>
        </row>
        <row r="58">
          <cell r="B58" t="str">
            <v xml:space="preserve">          Pre-COD</v>
          </cell>
          <cell r="J58">
            <v>15.195046033919876</v>
          </cell>
          <cell r="K58">
            <v>14.936889816603971</v>
          </cell>
          <cell r="L58">
            <v>15.186886599308057</v>
          </cell>
          <cell r="M58">
            <v>14.844624788732753</v>
          </cell>
          <cell r="N58">
            <v>14.560188458704133</v>
          </cell>
          <cell r="O58">
            <v>14.335517611186607</v>
          </cell>
          <cell r="P58">
            <v>13.961479546234623</v>
          </cell>
          <cell r="Q58">
            <v>14.429075453255196</v>
          </cell>
          <cell r="R58">
            <v>11.555332024811651</v>
          </cell>
          <cell r="S58">
            <v>13.886271186572193</v>
          </cell>
        </row>
        <row r="59">
          <cell r="B59" t="str">
            <v xml:space="preserve">          Post-COD</v>
          </cell>
          <cell r="J59">
            <v>8.350580807393257</v>
          </cell>
          <cell r="K59">
            <v>8.0433538886534031</v>
          </cell>
          <cell r="L59">
            <v>8.1068644522659259</v>
          </cell>
          <cell r="M59">
            <v>8.0417701450126877</v>
          </cell>
          <cell r="N59">
            <v>8.0093499729386703</v>
          </cell>
          <cell r="O59">
            <v>8.0061262850201977</v>
          </cell>
          <cell r="P59">
            <v>11.210495002664132</v>
          </cell>
          <cell r="Q59">
            <v>10.671512716622576</v>
          </cell>
          <cell r="R59">
            <v>9.8139002515845117</v>
          </cell>
          <cell r="S59">
            <v>10.734085373788046</v>
          </cell>
        </row>
        <row r="60">
          <cell r="B60" t="str">
            <v xml:space="preserve">      PRD</v>
          </cell>
          <cell r="J60">
            <v>76.454373158686877</v>
          </cell>
          <cell r="K60">
            <v>77.019756294742635</v>
          </cell>
          <cell r="L60">
            <v>76.706248948426023</v>
          </cell>
          <cell r="M60">
            <v>77.11360506625455</v>
          </cell>
          <cell r="N60">
            <v>77.430461568357188</v>
          </cell>
          <cell r="O60">
            <v>77.658356103793196</v>
          </cell>
          <cell r="P60">
            <v>74.828025451101269</v>
          </cell>
          <cell r="Q60">
            <v>74.899411830122219</v>
          </cell>
          <cell r="R60">
            <v>78.630767723603839</v>
          </cell>
          <cell r="S60">
            <v>75.379643439639764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B62" t="str">
            <v xml:space="preserve">          Toronto  (1989 rescheduling)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4">
          <cell r="B64" t="str">
            <v>1.  Debt ratios  6/</v>
          </cell>
        </row>
        <row r="65">
          <cell r="B65" t="str">
            <v xml:space="preserve">         In percent of GDP  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</row>
        <row r="66">
          <cell r="B66" t="str">
            <v xml:space="preserve">         In percent of exports of GNFS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3807.712702146312</v>
          </cell>
          <cell r="Q66">
            <v>14938.708796734314</v>
          </cell>
          <cell r="R66">
            <v>-24689.949589787513</v>
          </cell>
          <cell r="S66">
            <v>-5909.122617151721</v>
          </cell>
        </row>
        <row r="67">
          <cell r="B67" t="str">
            <v>2.  Estimated late interest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9">
          <cell r="B69" t="str">
            <v>US $/SDR  (eop)</v>
          </cell>
          <cell r="J69">
            <v>1.42266</v>
          </cell>
          <cell r="K69">
            <v>1.4304300000000001</v>
          </cell>
          <cell r="L69">
            <v>1.375005255473376</v>
          </cell>
          <cell r="M69">
            <v>1.3735999999999999</v>
          </cell>
          <cell r="N69">
            <v>1.4599</v>
          </cell>
          <cell r="O69">
            <v>1.4864999999999999</v>
          </cell>
          <cell r="P69">
            <v>1.4379999999999999</v>
          </cell>
          <cell r="Q69">
            <v>1.349250916826592</v>
          </cell>
          <cell r="R69">
            <v>1.4080245033561105</v>
          </cell>
          <cell r="S69">
            <v>1.3725141243931567</v>
          </cell>
        </row>
        <row r="70">
          <cell r="B70" t="str">
            <v>US $/SDR  (avg)</v>
          </cell>
          <cell r="J70">
            <v>1.3567400000000001</v>
          </cell>
          <cell r="K70">
            <v>1.36816</v>
          </cell>
          <cell r="L70">
            <v>1.4083714124011315</v>
          </cell>
          <cell r="M70">
            <v>1.396336015525705</v>
          </cell>
          <cell r="N70">
            <v>1.4317001136760554</v>
          </cell>
          <cell r="O70">
            <v>1.5169463703024828</v>
          </cell>
          <cell r="P70">
            <v>1.4517604564649238</v>
          </cell>
          <cell r="Q70">
            <v>1.3760205607320271</v>
          </cell>
          <cell r="R70">
            <v>1.3564401943863644</v>
          </cell>
          <cell r="S70">
            <v>1.3673157631539994</v>
          </cell>
        </row>
        <row r="71">
          <cell r="B71" t="str">
            <v>Nominal GDP  (millions of U.S. dollars)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Exports of goods and nf services  (US$ mio.)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249.23138225871708</v>
          </cell>
          <cell r="Q72">
            <v>62.391339362005276</v>
          </cell>
          <cell r="R72">
            <v>-47.144519749646406</v>
          </cell>
          <cell r="S72">
            <v>-170.12373553732186</v>
          </cell>
        </row>
        <row r="74">
          <cell r="B74" t="str">
            <v>Sources:  Data provided by the authorities (OGEDEP), and Fund staff estimates.</v>
          </cell>
        </row>
        <row r="76">
          <cell r="B76" t="str">
            <v xml:space="preserve">  1/   Assumes no new borrowing and no debt service paid in 1995 or 1996.  Thus, the stock arrears at end-1995 equals stock of arrears at end-1994 plus debt service</v>
          </cell>
        </row>
        <row r="77">
          <cell r="B77" t="str">
            <v>due in 1995; ditto for 1996.  There is a slight discrepancy between debt service due in '95 above and detailed debt service due by country shown in Table 8.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</row>
        <row r="80">
          <cell r="B80" t="str">
            <v xml:space="preserve">  4/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81">
          <cell r="B81" t="str">
            <v xml:space="preserve">  5/  Adjusted for debt relief provided in 1990.</v>
          </cell>
        </row>
        <row r="82">
          <cell r="B82" t="str">
            <v xml:space="preserve">  6/  Estimated late interest is included in arrears and total debt ratios.</v>
          </cell>
        </row>
        <row r="84">
          <cell r="B84" t="str">
            <v>2.  Scheduled Debt Service  1/</v>
          </cell>
        </row>
        <row r="86">
          <cell r="B86" t="str">
            <v>Interest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 xml:space="preserve">  1. Pre-COD debt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 xml:space="preserve">      PRD  o/w:</v>
          </cell>
          <cell r="J88">
            <v>375.05000000000007</v>
          </cell>
          <cell r="K88">
            <v>337.52</v>
          </cell>
          <cell r="L88">
            <v>311.66000000000003</v>
          </cell>
          <cell r="M88">
            <v>258.24</v>
          </cell>
          <cell r="N88">
            <v>227.24000000000004</v>
          </cell>
          <cell r="O88">
            <v>195.08</v>
          </cell>
          <cell r="P88">
            <v>71.099999999999994</v>
          </cell>
          <cell r="Q88">
            <v>105.1</v>
          </cell>
          <cell r="R88">
            <v>62.400000000000006</v>
          </cell>
          <cell r="S88">
            <v>42.9</v>
          </cell>
        </row>
        <row r="89">
          <cell r="B89" t="str">
            <v xml:space="preserve">        Non-Tor.-resched. ODA 2/</v>
          </cell>
          <cell r="J89">
            <v>21</v>
          </cell>
          <cell r="K89">
            <v>20.37</v>
          </cell>
          <cell r="L89">
            <v>20.25</v>
          </cell>
          <cell r="M89">
            <v>20.010000000000002</v>
          </cell>
          <cell r="N89">
            <v>19.770000000000003</v>
          </cell>
          <cell r="O89">
            <v>19.53</v>
          </cell>
          <cell r="P89">
            <v>23.051100000000002</v>
          </cell>
          <cell r="Q89">
            <v>26.047200000000004</v>
          </cell>
          <cell r="R89">
            <v>24.667200000000001</v>
          </cell>
          <cell r="S89">
            <v>23.197200000000002</v>
          </cell>
        </row>
        <row r="90">
          <cell r="B90" t="str">
            <v xml:space="preserve">        Toronto terms</v>
          </cell>
          <cell r="J90">
            <v>120.46000000000001</v>
          </cell>
          <cell r="K90">
            <v>111.93</v>
          </cell>
          <cell r="L90">
            <v>114.07000000000001</v>
          </cell>
          <cell r="M90">
            <v>109.38</v>
          </cell>
          <cell r="N90">
            <v>113.62000000000003</v>
          </cell>
          <cell r="O90">
            <v>121.02000000000001</v>
          </cell>
          <cell r="P90">
            <v>24.7</v>
          </cell>
          <cell r="Q90">
            <v>72.3</v>
          </cell>
          <cell r="R90">
            <v>34.1</v>
          </cell>
          <cell r="S90">
            <v>22.3</v>
          </cell>
        </row>
        <row r="91">
          <cell r="B91" t="str">
            <v xml:space="preserve">      NPRD  o/w:  3/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 xml:space="preserve">        ODA loans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 xml:space="preserve">  2. Post-COD debt  3/</v>
          </cell>
          <cell r="J93">
            <v>20.245322245322246</v>
          </cell>
          <cell r="K93">
            <v>19.983367983367984</v>
          </cell>
          <cell r="L93">
            <v>19.4968814968815</v>
          </cell>
          <cell r="M93">
            <v>19.029106029106032</v>
          </cell>
          <cell r="N93">
            <v>18.523908523908524</v>
          </cell>
          <cell r="O93">
            <v>18</v>
          </cell>
          <cell r="P93">
            <v>17</v>
          </cell>
          <cell r="Q93">
            <v>15</v>
          </cell>
          <cell r="R93">
            <v>13</v>
          </cell>
          <cell r="S93">
            <v>12</v>
          </cell>
        </row>
        <row r="95">
          <cell r="B95" t="str">
            <v>Principal</v>
          </cell>
          <cell r="J95">
            <v>416.32</v>
          </cell>
          <cell r="K95">
            <v>536.03</v>
          </cell>
          <cell r="L95">
            <v>514.84</v>
          </cell>
          <cell r="M95">
            <v>472.24</v>
          </cell>
          <cell r="N95">
            <v>563.08999999999992</v>
          </cell>
          <cell r="O95">
            <v>465.35</v>
          </cell>
          <cell r="P95">
            <v>195.2</v>
          </cell>
          <cell r="Q95">
            <v>173.4</v>
          </cell>
          <cell r="R95">
            <v>237.2</v>
          </cell>
          <cell r="S95">
            <v>208.9</v>
          </cell>
        </row>
        <row r="96">
          <cell r="B96" t="str">
            <v xml:space="preserve">  1. Pre-COD debt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 xml:space="preserve">      PRD  o/w: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 xml:space="preserve">        Non-Tor.-resched. ODA 2/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 xml:space="preserve">        Toronto terms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 xml:space="preserve">      NPRD  o/w:  3/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       ODA loans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 xml:space="preserve">  2. Post-COD debt  3/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4">
          <cell r="B104" t="str">
            <v>Total scheduled payments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 xml:space="preserve">  1. Pre-COD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 xml:space="preserve">      PRD  o/w: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 xml:space="preserve">        ODA loans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 xml:space="preserve">  2. Post-COD debt</v>
          </cell>
          <cell r="J111">
            <v>34.245322245322242</v>
          </cell>
          <cell r="K111">
            <v>33.983367983367984</v>
          </cell>
          <cell r="L111">
            <v>31.4968814968815</v>
          </cell>
          <cell r="M111">
            <v>32.029106029106032</v>
          </cell>
          <cell r="N111">
            <v>32.523908523908524</v>
          </cell>
          <cell r="O111">
            <v>32</v>
          </cell>
          <cell r="P111">
            <v>31</v>
          </cell>
          <cell r="Q111">
            <v>39</v>
          </cell>
          <cell r="R111">
            <v>42</v>
          </cell>
          <cell r="S111">
            <v>42</v>
          </cell>
        </row>
        <row r="113">
          <cell r="B113" t="str">
            <v>Memorandum item:</v>
          </cell>
        </row>
        <row r="114">
          <cell r="B114" t="str">
            <v>Debt service ratio  4/</v>
          </cell>
          <cell r="J114">
            <v>142.61156152525453</v>
          </cell>
          <cell r="K114">
            <v>265.98656045843524</v>
          </cell>
          <cell r="L114">
            <v>279.19373125180982</v>
          </cell>
          <cell r="M114">
            <v>145.10594979457775</v>
          </cell>
          <cell r="N114">
            <v>140.18630757366213</v>
          </cell>
          <cell r="O114">
            <v>228.79191914515957</v>
          </cell>
          <cell r="P114">
            <v>114.8651339056957</v>
          </cell>
          <cell r="Q114">
            <v>473.54409232663886</v>
          </cell>
          <cell r="R114">
            <v>-666.66849197299018</v>
          </cell>
          <cell r="S114">
            <v>-155.76425735491389</v>
          </cell>
        </row>
        <row r="115">
          <cell r="B115" t="str">
            <v>Implict rate on ODA</v>
          </cell>
          <cell r="O115">
            <v>3.0000000000000004</v>
          </cell>
          <cell r="P115">
            <v>3.0000000000000004</v>
          </cell>
          <cell r="Q115">
            <v>3.0486496235177425</v>
          </cell>
          <cell r="R115">
            <v>3.0439991334488736</v>
          </cell>
          <cell r="S115">
            <v>2.939076206140351</v>
          </cell>
        </row>
        <row r="116">
          <cell r="B116" t="str">
            <v xml:space="preserve">    on Tor. resched</v>
          </cell>
          <cell r="O116">
            <v>1.830174560724835</v>
          </cell>
          <cell r="P116">
            <v>0.20843421014657731</v>
          </cell>
          <cell r="Q116">
            <v>0.44154181761330463</v>
          </cell>
          <cell r="R116">
            <v>0.17990223026008273</v>
          </cell>
          <cell r="S116">
            <v>0.11971071877965928</v>
          </cell>
        </row>
        <row r="117">
          <cell r="B117" t="str">
            <v xml:space="preserve">    on other pre-COD</v>
          </cell>
          <cell r="O117">
            <v>12.269332637263533</v>
          </cell>
          <cell r="P117">
            <v>-10.208749138738646</v>
          </cell>
          <cell r="Q117">
            <v>-4.2870447965913456</v>
          </cell>
          <cell r="R117">
            <v>-16.947894848001205</v>
          </cell>
          <cell r="S117">
            <v>-20.612847025343711</v>
          </cell>
        </row>
        <row r="118">
          <cell r="B118" t="str">
            <v xml:space="preserve">    on post-COD</v>
          </cell>
          <cell r="O118">
            <v>3.7422037422037424</v>
          </cell>
          <cell r="P118">
            <v>2.6576203354854844</v>
          </cell>
          <cell r="Q118">
            <v>1.9511560599655295</v>
          </cell>
          <cell r="R118">
            <v>1.6606096992380355</v>
          </cell>
          <cell r="S118">
            <v>1.5148263630281378</v>
          </cell>
        </row>
        <row r="121">
          <cell r="B121" t="str">
            <v xml:space="preserve">   1/  Excluding new borrowing.  The debt service due after 1998 is an estimate.</v>
          </cell>
        </row>
        <row r="122">
          <cell r="B122" t="str">
            <v xml:space="preserve">   2/  NB It was previously assumed that 80 percent of pre-COD PRD consisted of ODA debt; these ests have been revised with reference to World Bank DRS data.</v>
          </cell>
        </row>
        <row r="123">
          <cell r="B123" t="str">
            <v xml:space="preserve">   3/   OGEDEP do not provide any reliable breakdown of debt service by pre- &amp; post-COD and by ODA/non-ODA. In some cases, OGEDEP data are supplemented or replaced by World Bank DRS estimates, which appear more internally consistent.</v>
          </cell>
        </row>
        <row r="124">
          <cell r="B124" t="str">
            <v xml:space="preserve">   4/   In percent of exports of goods and non-factor services.</v>
          </cell>
        </row>
        <row r="126">
          <cell r="B126" t="str">
            <v>3. Estimated Late Interest Due, 1990-98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 xml:space="preserve">              On new arrears in 1990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 xml:space="preserve">              On new arrears in 1991</v>
          </cell>
          <cell r="K130">
            <v>30.820904999999996</v>
          </cell>
          <cell r="L130">
            <v>44.899589999999996</v>
          </cell>
          <cell r="M130">
            <v>41.094539999999995</v>
          </cell>
          <cell r="N130">
            <v>54.04296999999999</v>
          </cell>
          <cell r="O130">
            <v>61.641809999999992</v>
          </cell>
          <cell r="P130">
            <v>57.836759999999998</v>
          </cell>
          <cell r="Q130">
            <v>60.119790000000002</v>
          </cell>
          <cell r="R130">
            <v>60.880799999999994</v>
          </cell>
          <cell r="S130">
            <v>60.880799999999994</v>
          </cell>
        </row>
        <row r="131">
          <cell r="B131" t="str">
            <v xml:space="preserve">              On new arrears in 1992</v>
          </cell>
          <cell r="L131">
            <v>23.116495000000008</v>
          </cell>
          <cell r="M131">
            <v>42.314940000000014</v>
          </cell>
          <cell r="N131">
            <v>55.636310000000016</v>
          </cell>
          <cell r="O131">
            <v>63.472410000000025</v>
          </cell>
          <cell r="P131">
            <v>59.554360000000017</v>
          </cell>
          <cell r="Q131">
            <v>61.905190000000019</v>
          </cell>
          <cell r="R131">
            <v>63.31301000000002</v>
          </cell>
          <cell r="S131">
            <v>63.31301000000002</v>
          </cell>
        </row>
        <row r="132">
          <cell r="B132" t="str">
            <v xml:space="preserve">              On new arrears in 1993</v>
          </cell>
          <cell r="M132">
            <v>17.216403640153832</v>
          </cell>
          <cell r="N132">
            <v>44.539953090774887</v>
          </cell>
          <cell r="O132">
            <v>50.8131859204615</v>
          </cell>
          <cell r="P132">
            <v>47.676569505618197</v>
          </cell>
          <cell r="Q132">
            <v>49.558539354524171</v>
          </cell>
          <cell r="R132">
            <v>50.743212637492839</v>
          </cell>
          <cell r="S132">
            <v>50.743212637492839</v>
          </cell>
        </row>
        <row r="133">
          <cell r="B133" t="str">
            <v xml:space="preserve">              On new arrears in 1994</v>
          </cell>
          <cell r="N133">
            <v>24.109968196741132</v>
          </cell>
          <cell r="O133">
            <v>55.011476730592449</v>
          </cell>
          <cell r="P133">
            <v>51.002516562037357</v>
          </cell>
          <cell r="Q133">
            <v>53.653168663170412</v>
          </cell>
          <cell r="R133">
            <v>54.332322696881427</v>
          </cell>
          <cell r="S133">
            <v>54.332322696881427</v>
          </cell>
        </row>
        <row r="134">
          <cell r="B134" t="str">
            <v xml:space="preserve">              On new arrears in 1995</v>
          </cell>
          <cell r="O134">
            <v>21.883774044299972</v>
          </cell>
          <cell r="P134">
            <v>40.590167589303647</v>
          </cell>
          <cell r="Q134">
            <v>42.68686788888143</v>
          </cell>
          <cell r="R134">
            <v>43.227207988740687</v>
          </cell>
          <cell r="S134">
            <v>43.227207988740687</v>
          </cell>
        </row>
        <row r="135">
          <cell r="B135" t="str">
            <v xml:space="preserve">              On new arrears in 1996</v>
          </cell>
          <cell r="P135">
            <v>-73.768599564238954</v>
          </cell>
          <cell r="Q135">
            <v>-155.43490064088144</v>
          </cell>
          <cell r="R135">
            <v>-157.40243102874072</v>
          </cell>
          <cell r="S135">
            <v>-157.40243102874072</v>
          </cell>
        </row>
        <row r="136">
          <cell r="B136" t="str">
            <v xml:space="preserve">              On new arrears in 1997</v>
          </cell>
          <cell r="Q136">
            <v>10.463174816053508</v>
          </cell>
          <cell r="R136">
            <v>21.19124013377926</v>
          </cell>
          <cell r="S136">
            <v>21.19124013377926</v>
          </cell>
        </row>
        <row r="137">
          <cell r="B137" t="str">
            <v xml:space="preserve">              On new arrears in 1998</v>
          </cell>
          <cell r="R137">
            <v>10.871106354515046</v>
          </cell>
          <cell r="S137">
            <v>21.742212709030092</v>
          </cell>
        </row>
        <row r="138">
          <cell r="B138" t="str">
            <v xml:space="preserve">              On new arrears in 1999</v>
          </cell>
          <cell r="S138">
            <v>8.4540789297658936</v>
          </cell>
        </row>
        <row r="139">
          <cell r="B139" t="str">
            <v xml:space="preserve">              On new arrears in 2000</v>
          </cell>
        </row>
        <row r="140">
          <cell r="B140" t="str">
            <v xml:space="preserve">              On new arrears in 2001</v>
          </cell>
        </row>
        <row r="141">
          <cell r="B141" t="str">
            <v xml:space="preserve">              On new arrears in 2002</v>
          </cell>
        </row>
        <row r="144">
          <cell r="B144" t="str">
            <v xml:space="preserve">    Not previously rescheduled debt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>
            <v>156.5</v>
          </cell>
          <cell r="Q144">
            <v>146.4</v>
          </cell>
          <cell r="R144">
            <v>282.56</v>
          </cell>
          <cell r="S144">
            <v>307</v>
          </cell>
        </row>
        <row r="145">
          <cell r="B145" t="str">
            <v xml:space="preserve">        Pre-COD</v>
          </cell>
        </row>
        <row r="146">
          <cell r="B146" t="str">
            <v xml:space="preserve">              On new arrears in 1990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17.408763932344446</v>
          </cell>
          <cell r="Q146">
            <v>18.095951982305412</v>
          </cell>
          <cell r="R146">
            <v>19.012202715586699</v>
          </cell>
          <cell r="S146">
            <v>19.012202715586699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 xml:space="preserve">              On new arrears in 1992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 xml:space="preserve">              On new arrears in 1993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5.3179695056181844</v>
          </cell>
          <cell r="Q149">
            <v>5.5278893545241656</v>
          </cell>
          <cell r="R149">
            <v>5.5978626374928266</v>
          </cell>
          <cell r="S149">
            <v>5.5978626374928266</v>
          </cell>
        </row>
        <row r="150">
          <cell r="B150" t="str">
            <v xml:space="preserve">              On new arrears in 1994</v>
          </cell>
          <cell r="N150">
            <v>2.3417231967411398</v>
          </cell>
          <cell r="O150">
            <v>5.3430867305924608</v>
          </cell>
          <cell r="P150">
            <v>5.0132665620373702</v>
          </cell>
          <cell r="Q150">
            <v>5.2111586631704245</v>
          </cell>
          <cell r="R150">
            <v>5.2771226968814426</v>
          </cell>
          <cell r="S150">
            <v>5.2771226968814426</v>
          </cell>
        </row>
        <row r="151">
          <cell r="B151" t="str">
            <v xml:space="preserve">              On new arrears in 1995</v>
          </cell>
          <cell r="O151">
            <v>2.6187340442999778</v>
          </cell>
          <cell r="P151">
            <v>4.9141675893036618</v>
          </cell>
          <cell r="Q151">
            <v>5.1081478888814376</v>
          </cell>
          <cell r="R151">
            <v>5.172807988740697</v>
          </cell>
          <cell r="S151">
            <v>5.172807988740697</v>
          </cell>
        </row>
        <row r="152">
          <cell r="B152" t="str">
            <v xml:space="preserve">              On new arrears in 1996</v>
          </cell>
          <cell r="P152">
            <v>1.0480385167266817</v>
          </cell>
          <cell r="Q152">
            <v>2.1788169163528384</v>
          </cell>
          <cell r="R152">
            <v>2.2063968773193303</v>
          </cell>
          <cell r="S152">
            <v>2.2063968773193303</v>
          </cell>
        </row>
        <row r="153">
          <cell r="B153" t="str">
            <v xml:space="preserve">              On new arrears in 1997</v>
          </cell>
          <cell r="Q153">
            <v>0.44834481605351367</v>
          </cell>
          <cell r="R153">
            <v>0.90804013377926829</v>
          </cell>
          <cell r="S153">
            <v>0.90804013377926829</v>
          </cell>
        </row>
        <row r="154">
          <cell r="B154" t="str">
            <v xml:space="preserve">              On new arrears in 1998</v>
          </cell>
          <cell r="R154">
            <v>0.28790635451504842</v>
          </cell>
          <cell r="S154">
            <v>0.57581270903009685</v>
          </cell>
        </row>
        <row r="155">
          <cell r="B155" t="str">
            <v xml:space="preserve">              On new arrears in 1999</v>
          </cell>
          <cell r="S155">
            <v>-0.16832107023411483</v>
          </cell>
        </row>
        <row r="156">
          <cell r="B156" t="str">
            <v xml:space="preserve">              On new arrears in 2000</v>
          </cell>
        </row>
        <row r="157">
          <cell r="B157" t="str">
            <v xml:space="preserve">              On new arrears in 2001</v>
          </cell>
        </row>
        <row r="158">
          <cell r="B158" t="str">
            <v xml:space="preserve">              On new arrears in 2002</v>
          </cell>
        </row>
        <row r="161">
          <cell r="B161" t="str">
            <v xml:space="preserve">    Previously rescheduled debt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817.59</v>
          </cell>
          <cell r="Q161">
            <v>887.55</v>
          </cell>
          <cell r="R161">
            <v>1044.73</v>
          </cell>
          <cell r="S161">
            <v>1137.7</v>
          </cell>
        </row>
        <row r="162">
          <cell r="B162" t="str">
            <v xml:space="preserve">        Agreements 1-8</v>
          </cell>
        </row>
        <row r="163">
          <cell r="B163" t="str">
            <v xml:space="preserve">              On new arrears in 1990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5.7068618880000024</v>
          </cell>
          <cell r="Q163">
            <v>5.932132752000002</v>
          </cell>
          <cell r="R163">
            <v>6.0072230400000022</v>
          </cell>
          <cell r="S163">
            <v>6.0072230400000022</v>
          </cell>
        </row>
        <row r="164">
          <cell r="B164" t="str">
            <v xml:space="preserve">              On new arrears in 1991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49.279159999999997</v>
          </cell>
          <cell r="Q164">
            <v>51.22439</v>
          </cell>
          <cell r="R164">
            <v>51.872799999999998</v>
          </cell>
          <cell r="S164">
            <v>51.872799999999998</v>
          </cell>
        </row>
        <row r="165">
          <cell r="B165" t="str">
            <v xml:space="preserve">              On new arrears in 1992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47.439960000000021</v>
          </cell>
          <cell r="Q165">
            <v>49.312590000000021</v>
          </cell>
          <cell r="R165">
            <v>50.561010000000024</v>
          </cell>
          <cell r="S165">
            <v>50.561010000000024</v>
          </cell>
        </row>
        <row r="166">
          <cell r="B166" t="str">
            <v xml:space="preserve">              On new arrears in 1993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45.145350000000015</v>
          </cell>
          <cell r="S166">
            <v>45.145350000000015</v>
          </cell>
        </row>
        <row r="167">
          <cell r="B167" t="str">
            <v xml:space="preserve">              On new arrears in 1994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49.055199999999985</v>
          </cell>
          <cell r="S167">
            <v>49.055199999999985</v>
          </cell>
        </row>
        <row r="168">
          <cell r="B168" t="str">
            <v xml:space="preserve">              On new arrears in 1995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38.054399999999987</v>
          </cell>
          <cell r="S168">
            <v>38.054399999999987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 xml:space="preserve">              On new arrears in 1997</v>
          </cell>
          <cell r="Q170">
            <v>10.014829999999995</v>
          </cell>
          <cell r="R170">
            <v>20.28319999999999</v>
          </cell>
          <cell r="S170">
            <v>20.28319999999999</v>
          </cell>
        </row>
        <row r="171">
          <cell r="B171" t="str">
            <v xml:space="preserve">              On new arrears in 1998</v>
          </cell>
          <cell r="R171">
            <v>10.583199999999998</v>
          </cell>
          <cell r="S171">
            <v>21.166399999999996</v>
          </cell>
        </row>
        <row r="172">
          <cell r="B172" t="str">
            <v xml:space="preserve">              On new arrears in 1999</v>
          </cell>
          <cell r="S172">
            <v>8.6224000000000078</v>
          </cell>
        </row>
        <row r="173">
          <cell r="B173" t="str">
            <v xml:space="preserve">              On new arrears in 2000</v>
          </cell>
        </row>
        <row r="174">
          <cell r="B174" t="str">
            <v xml:space="preserve">              On new arrears in 2001</v>
          </cell>
        </row>
        <row r="175">
          <cell r="B175" t="str">
            <v xml:space="preserve">              On new arrears in 2002</v>
          </cell>
        </row>
        <row r="178">
          <cell r="B178" t="str">
            <v>2.  Non-reschedulable</v>
          </cell>
          <cell r="J178">
            <v>5.7517750000000003</v>
          </cell>
          <cell r="K178">
            <v>16.513929000000001</v>
          </cell>
          <cell r="L178">
            <v>21.801591070686072</v>
          </cell>
          <cell r="M178">
            <v>28.236953076923079</v>
          </cell>
          <cell r="N178">
            <v>47.319941247401246</v>
          </cell>
          <cell r="O178">
            <v>66.020306985447007</v>
          </cell>
          <cell r="P178">
            <v>145.46499999999997</v>
          </cell>
          <cell r="Q178">
            <v>173.79</v>
          </cell>
          <cell r="R178">
            <v>167.67000000000002</v>
          </cell>
          <cell r="S178">
            <v>157.47</v>
          </cell>
        </row>
        <row r="179">
          <cell r="B179" t="str">
            <v xml:space="preserve">              On new arrears in 1990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        On new arrears in 1991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          On new arrears in 1992</v>
          </cell>
          <cell r="L181">
            <v>4.890421070686072</v>
          </cell>
          <cell r="M181">
            <v>8.9519572141372166</v>
          </cell>
          <cell r="N181">
            <v>11.770165966735968</v>
          </cell>
          <cell r="O181">
            <v>13.427935821205825</v>
          </cell>
          <cell r="P181">
            <v>12.599050893970896</v>
          </cell>
          <cell r="Q181">
            <v>13.096381850311852</v>
          </cell>
          <cell r="R181">
            <v>13.604638835758839</v>
          </cell>
          <cell r="S181">
            <v>13.604638835758839</v>
          </cell>
        </row>
        <row r="182">
          <cell r="B182" t="str">
            <v xml:space="preserve">              On new arrears in 1993</v>
          </cell>
          <cell r="M182">
            <v>3.8069758627858636</v>
          </cell>
          <cell r="N182">
            <v>10.01093652806653</v>
          </cell>
          <cell r="O182">
            <v>11.388898482328484</v>
          </cell>
          <cell r="P182">
            <v>10.71593205821206</v>
          </cell>
          <cell r="Q182">
            <v>11.138929376299378</v>
          </cell>
          <cell r="R182">
            <v>11.606838482328484</v>
          </cell>
          <cell r="S182">
            <v>11.606838482328484</v>
          </cell>
        </row>
        <row r="183">
          <cell r="B183" t="str">
            <v xml:space="preserve">              On new arrears in 1994</v>
          </cell>
          <cell r="N183">
            <v>5.1881087525987519</v>
          </cell>
          <cell r="O183">
            <v>11.805132681912681</v>
          </cell>
          <cell r="P183">
            <v>11.106937047817048</v>
          </cell>
          <cell r="Q183">
            <v>11.545368773388773</v>
          </cell>
          <cell r="R183">
            <v>12.032372681912682</v>
          </cell>
          <cell r="S183">
            <v>12.032372681912682</v>
          </cell>
        </row>
        <row r="184">
          <cell r="B184" t="str">
            <v xml:space="preserve">              On new arrears in 1995</v>
          </cell>
          <cell r="O184">
            <v>6.1813099999999999</v>
          </cell>
          <cell r="P184">
            <v>11.629519999999999</v>
          </cell>
          <cell r="Q184">
            <v>12.088579999999999</v>
          </cell>
          <cell r="R184">
            <v>12.604659999999999</v>
          </cell>
          <cell r="S184">
            <v>12.604659999999999</v>
          </cell>
        </row>
        <row r="185">
          <cell r="B185" t="str">
            <v xml:space="preserve">              On new arrears in 1996</v>
          </cell>
          <cell r="P185">
            <v>-24.953080000000003</v>
          </cell>
          <cell r="Q185">
            <v>-51.876140000000007</v>
          </cell>
          <cell r="R185">
            <v>-54.370870000000011</v>
          </cell>
          <cell r="S185">
            <v>-54.370870000000011</v>
          </cell>
        </row>
        <row r="186">
          <cell r="B186" t="str">
            <v xml:space="preserve">              On new arrears in 1997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             On new arrears in 1998</v>
          </cell>
          <cell r="R187">
            <v>1.1655799999999998</v>
          </cell>
          <cell r="S187">
            <v>2.3311599999999997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 xml:space="preserve">              On new arrears in 2000</v>
          </cell>
        </row>
        <row r="190">
          <cell r="B190" t="str">
            <v xml:space="preserve">              On new arrears in 2001</v>
          </cell>
        </row>
        <row r="191">
          <cell r="B191" t="str">
            <v xml:space="preserve">              On new arrears in 2002</v>
          </cell>
        </row>
        <row r="194">
          <cell r="B194" t="str">
            <v xml:space="preserve">    Overdue interest on Toronto PRD</v>
          </cell>
          <cell r="J194">
            <v>5.5879000000000003</v>
          </cell>
          <cell r="K194">
            <v>15.205320000000002</v>
          </cell>
          <cell r="L194">
            <v>18.577920000000002</v>
          </cell>
          <cell r="M194">
            <v>23.028030000000001</v>
          </cell>
          <cell r="N194">
            <v>38.179540000000003</v>
          </cell>
          <cell r="O194">
            <v>53.059860000000015</v>
          </cell>
          <cell r="P194">
            <v>79.754999999999995</v>
          </cell>
          <cell r="Q194">
            <v>96.94</v>
          </cell>
          <cell r="R194">
            <v>37.700000000000003</v>
          </cell>
          <cell r="S194">
            <v>33.770000000000003</v>
          </cell>
        </row>
        <row r="195">
          <cell r="B195" t="str">
            <v xml:space="preserve">              On new arrears in 1990</v>
          </cell>
          <cell r="J195">
            <v>5.5879000000000003</v>
          </cell>
          <cell r="K195">
            <v>9.5288400000000006</v>
          </cell>
          <cell r="L195">
            <v>6.94076</v>
          </cell>
          <cell r="M195">
            <v>6.3525599999999995</v>
          </cell>
          <cell r="N195">
            <v>8.3524399999999996</v>
          </cell>
          <cell r="O195">
            <v>9.5288400000000006</v>
          </cell>
          <cell r="P195">
            <v>8.9406400000000001</v>
          </cell>
          <cell r="Q195">
            <v>9.2935599999999994</v>
          </cell>
          <cell r="R195">
            <v>9.7641200000000001</v>
          </cell>
          <cell r="S195">
            <v>9.7641200000000001</v>
          </cell>
        </row>
        <row r="196">
          <cell r="B196" t="str">
            <v xml:space="preserve">              On new arrears in 1991</v>
          </cell>
          <cell r="K196">
            <v>5.6764800000000015</v>
          </cell>
          <cell r="L196">
            <v>8.2694400000000012</v>
          </cell>
          <cell r="M196">
            <v>7.5686400000000011</v>
          </cell>
          <cell r="N196">
            <v>9.9513600000000011</v>
          </cell>
          <cell r="O196">
            <v>11.352960000000003</v>
          </cell>
          <cell r="P196">
            <v>10.652160000000002</v>
          </cell>
          <cell r="Q196">
            <v>11.072640000000002</v>
          </cell>
          <cell r="R196">
            <v>11.633280000000003</v>
          </cell>
          <cell r="S196">
            <v>11.633280000000003</v>
          </cell>
        </row>
        <row r="197">
          <cell r="B197" t="str">
            <v xml:space="preserve">              On new arrears in 1992</v>
          </cell>
          <cell r="L197">
            <v>3.3677200000000007</v>
          </cell>
          <cell r="M197">
            <v>6.1646400000000012</v>
          </cell>
          <cell r="N197">
            <v>8.105360000000001</v>
          </cell>
          <cell r="O197">
            <v>9.2469600000000032</v>
          </cell>
          <cell r="P197">
            <v>8.6761600000000012</v>
          </cell>
          <cell r="Q197">
            <v>9.0186400000000013</v>
          </cell>
          <cell r="R197">
            <v>9.4752800000000033</v>
          </cell>
          <cell r="S197">
            <v>9.4752800000000033</v>
          </cell>
        </row>
        <row r="198">
          <cell r="B198" t="str">
            <v xml:space="preserve">              On new arrears in 1993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        On new arrears in 1994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          On new arrears in 1995</v>
          </cell>
          <cell r="O200">
            <v>4.9013099999999996</v>
          </cell>
          <cell r="P200">
            <v>9.197519999999999</v>
          </cell>
          <cell r="Q200">
            <v>9.5605799999999981</v>
          </cell>
          <cell r="R200">
            <v>10.044659999999999</v>
          </cell>
          <cell r="S200">
            <v>10.044659999999999</v>
          </cell>
        </row>
        <row r="201">
          <cell r="B201" t="str">
            <v xml:space="preserve">              On new arrears in 1996</v>
          </cell>
          <cell r="P201">
            <v>-23.282220000000002</v>
          </cell>
          <cell r="Q201">
            <v>-48.402510000000007</v>
          </cell>
          <cell r="R201">
            <v>-50.853270000000009</v>
          </cell>
          <cell r="S201">
            <v>-50.853270000000009</v>
          </cell>
        </row>
        <row r="202">
          <cell r="B202" t="str">
            <v xml:space="preserve">              On new arrears in 1997</v>
          </cell>
          <cell r="Q202">
            <v>-0.3333799999999999</v>
          </cell>
          <cell r="R202">
            <v>-0.70051999999999981</v>
          </cell>
          <cell r="S202">
            <v>-0.70051999999999981</v>
          </cell>
        </row>
        <row r="203">
          <cell r="B203" t="str">
            <v xml:space="preserve">              On new arrears in 1998</v>
          </cell>
          <cell r="R203">
            <v>2.1579999999999835E-2</v>
          </cell>
          <cell r="S203">
            <v>4.3159999999999671E-2</v>
          </cell>
        </row>
        <row r="204">
          <cell r="B204" t="str">
            <v xml:space="preserve">              On new arrears in 1999</v>
          </cell>
          <cell r="S204">
            <v>0.48306000000000004</v>
          </cell>
        </row>
        <row r="205">
          <cell r="B205" t="str">
            <v xml:space="preserve">              On new arrears in 2000</v>
          </cell>
        </row>
        <row r="206">
          <cell r="B206" t="str">
            <v xml:space="preserve">              On new arrears in 2001</v>
          </cell>
        </row>
        <row r="207">
          <cell r="B207" t="str">
            <v xml:space="preserve">              On new arrears in 2002</v>
          </cell>
        </row>
        <row r="210">
          <cell r="B210" t="str">
            <v xml:space="preserve">    Post-COD arrears</v>
          </cell>
          <cell r="J210">
            <v>0.16387500000000002</v>
          </cell>
          <cell r="K210">
            <v>1.3086089999999999</v>
          </cell>
          <cell r="L210">
            <v>3.2236710706860707</v>
          </cell>
          <cell r="M210">
            <v>5.2089230769230772</v>
          </cell>
          <cell r="N210">
            <v>9.1404012474012468</v>
          </cell>
          <cell r="O210">
            <v>12.960446985446985</v>
          </cell>
          <cell r="P210">
            <v>65.709999999999994</v>
          </cell>
          <cell r="Q210">
            <v>76.849999999999994</v>
          </cell>
          <cell r="R210">
            <v>129.97</v>
          </cell>
          <cell r="S210">
            <v>123.7</v>
          </cell>
        </row>
        <row r="211">
          <cell r="B211" t="str">
            <v xml:space="preserve">              On new arrears in 1990</v>
          </cell>
          <cell r="J211">
            <v>0.16387500000000002</v>
          </cell>
          <cell r="K211">
            <v>0.27945000000000003</v>
          </cell>
          <cell r="L211">
            <v>0.20355000000000001</v>
          </cell>
          <cell r="M211">
            <v>0.18630000000000002</v>
          </cell>
          <cell r="N211">
            <v>0.24495</v>
          </cell>
          <cell r="O211">
            <v>0.27945000000000003</v>
          </cell>
          <cell r="P211">
            <v>0.26219999999999999</v>
          </cell>
          <cell r="Q211">
            <v>0.27255000000000001</v>
          </cell>
          <cell r="R211">
            <v>0.28635000000000005</v>
          </cell>
          <cell r="S211">
            <v>0.28635000000000005</v>
          </cell>
        </row>
        <row r="212">
          <cell r="B212" t="str">
            <v xml:space="preserve">              On new arrears in 1991</v>
          </cell>
          <cell r="K212">
            <v>1.0291589999999999</v>
          </cell>
          <cell r="L212">
            <v>1.49742</v>
          </cell>
          <cell r="M212">
            <v>1.37052</v>
          </cell>
          <cell r="N212">
            <v>1.8019799999999997</v>
          </cell>
          <cell r="O212">
            <v>2.0557799999999999</v>
          </cell>
          <cell r="P212">
            <v>1.9288799999999999</v>
          </cell>
          <cell r="Q212">
            <v>2.00502</v>
          </cell>
          <cell r="R212">
            <v>2.1065399999999999</v>
          </cell>
          <cell r="S212">
            <v>2.1065399999999999</v>
          </cell>
        </row>
        <row r="213">
          <cell r="B213" t="str">
            <v xml:space="preserve">              On new arrears in 1992</v>
          </cell>
          <cell r="L213">
            <v>1.5227010706860709</v>
          </cell>
          <cell r="M213">
            <v>2.7873172141372144</v>
          </cell>
          <cell r="N213">
            <v>3.6648059667359667</v>
          </cell>
          <cell r="O213">
            <v>4.1809758212058217</v>
          </cell>
          <cell r="P213">
            <v>3.9228908939708944</v>
          </cell>
          <cell r="Q213">
            <v>4.0777418503118508</v>
          </cell>
          <cell r="R213">
            <v>4.1293588357588362</v>
          </cell>
          <cell r="S213">
            <v>4.1293588357588362</v>
          </cell>
        </row>
        <row r="214">
          <cell r="B214" t="str">
            <v xml:space="preserve">              On new arrears in 1993</v>
          </cell>
          <cell r="M214">
            <v>0.86478586278586289</v>
          </cell>
          <cell r="N214">
            <v>2.2740665280665282</v>
          </cell>
          <cell r="O214">
            <v>2.5623284823284824</v>
          </cell>
          <cell r="P214">
            <v>2.4342120582120583</v>
          </cell>
          <cell r="Q214">
            <v>2.5302993762993764</v>
          </cell>
          <cell r="R214">
            <v>2.5623284823284824</v>
          </cell>
          <cell r="S214">
            <v>2.5623284823284824</v>
          </cell>
        </row>
        <row r="215">
          <cell r="B215" t="str">
            <v xml:space="preserve">              On new arrears in 1994</v>
          </cell>
          <cell r="N215">
            <v>1.1545987525987522</v>
          </cell>
          <cell r="O215">
            <v>2.6019126819126814</v>
          </cell>
          <cell r="P215">
            <v>2.4718170478170474</v>
          </cell>
          <cell r="Q215">
            <v>2.569388773388773</v>
          </cell>
          <cell r="R215">
            <v>2.6019126819126814</v>
          </cell>
          <cell r="S215">
            <v>2.6019126819126814</v>
          </cell>
        </row>
        <row r="216">
          <cell r="B216" t="str">
            <v xml:space="preserve">              On new arrears in 1995</v>
          </cell>
          <cell r="O216">
            <v>1.28</v>
          </cell>
          <cell r="P216">
            <v>2.4319999999999999</v>
          </cell>
          <cell r="Q216">
            <v>2.528</v>
          </cell>
          <cell r="R216">
            <v>2.56</v>
          </cell>
          <cell r="S216">
            <v>2.56</v>
          </cell>
        </row>
        <row r="217">
          <cell r="B217" t="str">
            <v xml:space="preserve">              On new arrears in 1996</v>
          </cell>
          <cell r="P217">
            <v>-1.67086</v>
          </cell>
          <cell r="Q217">
            <v>-3.47363</v>
          </cell>
          <cell r="R217">
            <v>-3.5175999999999998</v>
          </cell>
          <cell r="S217">
            <v>-3.5175999999999998</v>
          </cell>
        </row>
        <row r="218">
          <cell r="B218" t="str">
            <v xml:space="preserve">              On new arrears in 1997</v>
          </cell>
          <cell r="Q218">
            <v>2.0144999999999642E-2</v>
          </cell>
          <cell r="R218">
            <v>4.0799999999999274E-2</v>
          </cell>
          <cell r="S218">
            <v>4.0799999999999274E-2</v>
          </cell>
        </row>
        <row r="219">
          <cell r="B219" t="str">
            <v xml:space="preserve">              On new arrears in 1998</v>
          </cell>
          <cell r="R219">
            <v>1.1439999999999999</v>
          </cell>
          <cell r="S219">
            <v>2.2879999999999998</v>
          </cell>
        </row>
        <row r="220">
          <cell r="B220" t="str">
            <v xml:space="preserve">              On new arrears in 1999</v>
          </cell>
          <cell r="S220">
            <v>-0.2359999999999991</v>
          </cell>
        </row>
        <row r="221">
          <cell r="B221" t="str">
            <v xml:space="preserve">              On new arrears in 2000</v>
          </cell>
        </row>
        <row r="222">
          <cell r="B222" t="str">
            <v xml:space="preserve">              On new arrears in 2001</v>
          </cell>
        </row>
        <row r="223">
          <cell r="B223" t="str">
            <v xml:space="preserve">              On new arrears in 2002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1119.5550000000001</v>
          </cell>
          <cell r="Q226">
            <v>1207.74</v>
          </cell>
          <cell r="R226">
            <v>1494.96</v>
          </cell>
          <cell r="S226">
            <v>1602.17</v>
          </cell>
        </row>
        <row r="227">
          <cell r="B227" t="str">
            <v>Cumulative total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2055.4984222180278</v>
          </cell>
          <cell r="Q227">
            <v>3263.2384222180281</v>
          </cell>
          <cell r="R227">
            <v>4758.1984222180281</v>
          </cell>
          <cell r="S227">
            <v>6360.3684222180282</v>
          </cell>
        </row>
        <row r="228"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</row>
        <row r="229">
          <cell r="B229" t="str">
            <v>Memorandum items:</v>
          </cell>
        </row>
        <row r="230">
          <cell r="B230" t="str">
            <v xml:space="preserve">    Late interest on ODA arrears (excl. Tor.-resched)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59.620987500000012</v>
          </cell>
          <cell r="Q230">
            <v>43.853465000000014</v>
          </cell>
          <cell r="R230">
            <v>46.081850000000031</v>
          </cell>
          <cell r="S230">
            <v>49.207050000000031</v>
          </cell>
        </row>
        <row r="231">
          <cell r="B231" t="str">
            <v xml:space="preserve">              On new arrears in 1990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17.436299999999999</v>
          </cell>
          <cell r="Q231">
            <v>18.124575</v>
          </cell>
          <cell r="R231">
            <v>19.042275000000004</v>
          </cell>
          <cell r="S231">
            <v>19.042275000000004</v>
          </cell>
        </row>
        <row r="232">
          <cell r="B232" t="str">
            <v xml:space="preserve">              On new arrears in 1991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14.501560000000005</v>
          </cell>
          <cell r="Q232">
            <v>15.073990000000006</v>
          </cell>
          <cell r="R232">
            <v>15.837230000000005</v>
          </cell>
          <cell r="S232">
            <v>15.837230000000005</v>
          </cell>
        </row>
        <row r="233">
          <cell r="B233" t="str">
            <v xml:space="preserve">              On new arrears in 1992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12.479960000000002</v>
          </cell>
          <cell r="Q233">
            <v>12.972590000000004</v>
          </cell>
          <cell r="R233">
            <v>13.629430000000005</v>
          </cell>
          <cell r="S233">
            <v>13.629430000000005</v>
          </cell>
        </row>
        <row r="234">
          <cell r="B234" t="str">
            <v xml:space="preserve">              On new arrears in 1993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11.994320000000004</v>
          </cell>
          <cell r="Q234">
            <v>12.467780000000005</v>
          </cell>
          <cell r="R234">
            <v>13.099060000000005</v>
          </cell>
          <cell r="S234">
            <v>13.099060000000005</v>
          </cell>
        </row>
        <row r="235">
          <cell r="B235" t="str">
            <v xml:space="preserve">              On new arrears in 1994</v>
          </cell>
          <cell r="N235">
            <v>11.219950000000006</v>
          </cell>
          <cell r="O235">
            <v>12.983085000000006</v>
          </cell>
          <cell r="P235">
            <v>12.181660000000006</v>
          </cell>
          <cell r="Q235">
            <v>12.502230000000006</v>
          </cell>
          <cell r="R235">
            <v>13.303655000000008</v>
          </cell>
          <cell r="S235">
            <v>13.303655000000008</v>
          </cell>
        </row>
        <row r="236">
          <cell r="B236" t="str">
            <v xml:space="preserve">              On new arrears in 1995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             On new arrears in 1996</v>
          </cell>
          <cell r="P237">
            <v>-21.461437500000002</v>
          </cell>
          <cell r="Q237">
            <v>-40.061350000000012</v>
          </cell>
          <cell r="R237">
            <v>-45.784400000000005</v>
          </cell>
          <cell r="S237">
            <v>-45.784400000000005</v>
          </cell>
        </row>
        <row r="238">
          <cell r="B238" t="str">
            <v xml:space="preserve">              On new arrears in 1997</v>
          </cell>
          <cell r="Q238">
            <v>1.1176000000000021</v>
          </cell>
          <cell r="R238">
            <v>2.2352000000000043</v>
          </cell>
          <cell r="S238">
            <v>2.2352000000000043</v>
          </cell>
        </row>
        <row r="239">
          <cell r="B239" t="str">
            <v xml:space="preserve">              On new arrears in 1998</v>
          </cell>
          <cell r="R239">
            <v>1.3981999999999994</v>
          </cell>
          <cell r="S239">
            <v>2.7963999999999989</v>
          </cell>
        </row>
        <row r="240">
          <cell r="B240" t="str">
            <v xml:space="preserve">              On new arrears in 1999</v>
          </cell>
          <cell r="S240">
            <v>1.7270000000000021</v>
          </cell>
        </row>
        <row r="241">
          <cell r="B241" t="str">
            <v xml:space="preserve">              On new arrears in 2000</v>
          </cell>
        </row>
        <row r="242">
          <cell r="B242" t="str">
            <v xml:space="preserve">              On new arrears in 2001</v>
          </cell>
        </row>
        <row r="243">
          <cell r="B243" t="str">
            <v xml:space="preserve">              On new arrears in 2002</v>
          </cell>
        </row>
        <row r="246">
          <cell r="B246" t="str">
            <v xml:space="preserve">    Late interest on non-ODA arrears (excl. Tor. resched.)</v>
          </cell>
          <cell r="J246">
            <v>3.7134536377152836</v>
          </cell>
          <cell r="K246">
            <v>30.493289676946063</v>
          </cell>
          <cell r="L246">
            <v>59.546721378585033</v>
          </cell>
          <cell r="M246">
            <v>86.437897168374278</v>
          </cell>
          <cell r="N246">
            <v>145.88596349866009</v>
          </cell>
          <cell r="O246">
            <v>204.50458435774698</v>
          </cell>
          <cell r="P246">
            <v>980.17901250000011</v>
          </cell>
          <cell r="Q246">
            <v>1066.946535</v>
          </cell>
          <cell r="R246">
            <v>1411.17815</v>
          </cell>
          <cell r="S246">
            <v>1519.1929500000001</v>
          </cell>
        </row>
        <row r="247">
          <cell r="B247" t="str">
            <v xml:space="preserve">              On new arrears in 1990</v>
          </cell>
        </row>
        <row r="248">
          <cell r="B248" t="str">
            <v xml:space="preserve">              On new arrears in 1991</v>
          </cell>
        </row>
        <row r="249">
          <cell r="B249" t="str">
            <v xml:space="preserve">              On new arrears in 1992</v>
          </cell>
        </row>
        <row r="250">
          <cell r="B250" t="str">
            <v xml:space="preserve">              On new arrears in 1993</v>
          </cell>
        </row>
        <row r="251">
          <cell r="B251" t="str">
            <v xml:space="preserve">              On new arrears in 1994</v>
          </cell>
        </row>
        <row r="252">
          <cell r="B252" t="str">
            <v xml:space="preserve">              On new arrears in 1995</v>
          </cell>
        </row>
        <row r="253">
          <cell r="B253" t="str">
            <v xml:space="preserve">              On new arrears in 1996</v>
          </cell>
        </row>
        <row r="254">
          <cell r="B254" t="str">
            <v xml:space="preserve">              On new arrears in 1997</v>
          </cell>
        </row>
        <row r="255">
          <cell r="B255" t="str">
            <v xml:space="preserve">              On new arrears in 1998</v>
          </cell>
        </row>
        <row r="256">
          <cell r="B256" t="str">
            <v xml:space="preserve">              On new arrears in 1999</v>
          </cell>
        </row>
        <row r="263">
          <cell r="B263" t="str">
            <v>4.  Estimated Stock of Debt and Scheduled</v>
          </cell>
          <cell r="P263" t="str">
            <v>Arrears</v>
          </cell>
          <cell r="Q263" t="str">
            <v>Arrears</v>
          </cell>
          <cell r="S263" t="str">
            <v>Arrears</v>
          </cell>
        </row>
        <row r="264">
          <cell r="B264" t="str">
            <v>Debt Service Due to PC Creditors; 1996-2015</v>
          </cell>
          <cell r="P264" t="str">
            <v>end-1996</v>
          </cell>
          <cell r="Q264" t="str">
            <v>end-1997</v>
          </cell>
          <cell r="S264" t="str">
            <v>end-1999</v>
          </cell>
        </row>
        <row r="266">
          <cell r="B266" t="str">
            <v xml:space="preserve">1.  Total </v>
          </cell>
          <cell r="P266">
            <v>1963.97</v>
          </cell>
          <cell r="Q266">
            <v>2220.930501672241</v>
          </cell>
          <cell r="R266">
            <v>2521.8281605351167</v>
          </cell>
          <cell r="S266">
            <v>2738.9201337792638</v>
          </cell>
        </row>
        <row r="268">
          <cell r="B268" t="str">
            <v xml:space="preserve">2.  Pre-COD debt  </v>
          </cell>
          <cell r="P268">
            <v>1830.94</v>
          </cell>
          <cell r="Q268">
            <v>2087.390501672241</v>
          </cell>
          <cell r="R268">
            <v>2359.6881605351168</v>
          </cell>
          <cell r="S268">
            <v>2582.680133779264</v>
          </cell>
        </row>
        <row r="269">
          <cell r="B269" t="str">
            <v xml:space="preserve">      PRD  o/w:</v>
          </cell>
          <cell r="P269">
            <v>1101.6999391742497</v>
          </cell>
          <cell r="Q269">
            <v>1346.7999391742496</v>
          </cell>
          <cell r="R269">
            <v>1611.8999391742495</v>
          </cell>
          <cell r="S269">
            <v>1839.0999391742496</v>
          </cell>
        </row>
        <row r="270">
          <cell r="B270" t="str">
            <v xml:space="preserve">          non-Tor.-resched. ODA 1/</v>
          </cell>
          <cell r="P270">
            <v>998.81993917424961</v>
          </cell>
          <cell r="Q270">
            <v>974.5594375020089</v>
          </cell>
          <cell r="R270">
            <v>1158.1517786391328</v>
          </cell>
          <cell r="S270">
            <v>1100.2598053949855</v>
          </cell>
        </row>
        <row r="271">
          <cell r="B271" t="str">
            <v xml:space="preserve">          Toronto terms</v>
          </cell>
          <cell r="P271">
            <v>102.88</v>
          </cell>
          <cell r="Q271">
            <v>94.44</v>
          </cell>
          <cell r="R271">
            <v>94.96</v>
          </cell>
          <cell r="S271">
            <v>106.6</v>
          </cell>
        </row>
        <row r="272">
          <cell r="B272" t="str">
            <v xml:space="preserve">      NPRD  </v>
          </cell>
          <cell r="P272">
            <v>729.24006082575033</v>
          </cell>
          <cell r="Q272">
            <v>740.59056249799119</v>
          </cell>
          <cell r="R272">
            <v>747.7882213608674</v>
          </cell>
          <cell r="S272">
            <v>743.58019460501453</v>
          </cell>
        </row>
        <row r="273">
          <cell r="B273" t="str">
            <v xml:space="preserve">        o/w ODA  1/</v>
          </cell>
          <cell r="P273">
            <v>393.88</v>
          </cell>
          <cell r="Q273">
            <v>430.26</v>
          </cell>
          <cell r="R273">
            <v>464.69499999999999</v>
          </cell>
          <cell r="S273">
            <v>496.23</v>
          </cell>
        </row>
        <row r="275">
          <cell r="B275" t="str">
            <v>3.  Post-COD debt  2/</v>
          </cell>
          <cell r="P275">
            <v>133.03</v>
          </cell>
          <cell r="Q275">
            <v>133.54</v>
          </cell>
          <cell r="R275">
            <v>162.13999999999999</v>
          </cell>
          <cell r="S275">
            <v>156.24</v>
          </cell>
        </row>
        <row r="277">
          <cell r="B277" t="str">
            <v>4.  Reschedulable arrears/ds</v>
          </cell>
          <cell r="P277">
            <v>1830.94</v>
          </cell>
          <cell r="Q277">
            <v>2087.390501672241</v>
          </cell>
          <cell r="R277">
            <v>2359.6881605351168</v>
          </cell>
          <cell r="S277">
            <v>2582.680133779264</v>
          </cell>
        </row>
        <row r="278">
          <cell r="B278" t="str">
            <v xml:space="preserve">            Interest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 xml:space="preserve">      Non-ODA, non-Tor.-resched debt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 xml:space="preserve">            Interest</v>
          </cell>
          <cell r="P281" t="str">
            <v xml:space="preserve"> . . . </v>
          </cell>
          <cell r="Q281">
            <v>789.44614025628732</v>
          </cell>
          <cell r="R281">
            <v>875.15258646314237</v>
          </cell>
          <cell r="S281">
            <v>940.50269702029016</v>
          </cell>
        </row>
        <row r="282">
          <cell r="B282" t="str">
            <v xml:space="preserve">            Principal</v>
          </cell>
          <cell r="P282" t="str">
            <v xml:space="preserve"> . . . </v>
          </cell>
          <cell r="Q282">
            <v>-201.3150760860552</v>
          </cell>
          <cell r="R282">
            <v>-233.27120456715824</v>
          </cell>
          <cell r="S282">
            <v>-60.912368636011806</v>
          </cell>
        </row>
        <row r="283">
          <cell r="B283" t="str">
            <v xml:space="preserve">      ODA debt (excl. Tor. resched)</v>
          </cell>
          <cell r="P283">
            <v>1392.6999391742497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         Interest</v>
          </cell>
          <cell r="P284" t="str">
            <v xml:space="preserve"> . . . </v>
          </cell>
          <cell r="Q284">
            <v>16.48964207275198</v>
          </cell>
          <cell r="R284">
            <v>18.977790385971744</v>
          </cell>
          <cell r="S284">
            <v>18.521321002794672</v>
          </cell>
        </row>
        <row r="285">
          <cell r="B285" t="str">
            <v xml:space="preserve">            Principal</v>
          </cell>
          <cell r="P285" t="str">
            <v xml:space="preserve"> . . . </v>
          </cell>
          <cell r="Q285">
            <v>1388.3297954292568</v>
          </cell>
          <cell r="R285">
            <v>1603.868988253161</v>
          </cell>
          <cell r="S285">
            <v>1577.9684843921909</v>
          </cell>
        </row>
        <row r="286">
          <cell r="B286" t="str">
            <v xml:space="preserve">      PRD on Toronto terms</v>
          </cell>
          <cell r="P286">
            <v>102.88</v>
          </cell>
          <cell r="Q286">
            <v>94.44</v>
          </cell>
          <cell r="R286">
            <v>94.96</v>
          </cell>
          <cell r="S286">
            <v>106.6</v>
          </cell>
        </row>
        <row r="287">
          <cell r="B287" t="str">
            <v xml:space="preserve">            Interest</v>
          </cell>
          <cell r="P287" t="str">
            <v xml:space="preserve"> . . . </v>
          </cell>
          <cell r="Q287">
            <v>13.539258540958919</v>
          </cell>
          <cell r="R287">
            <v>13.434606847502206</v>
          </cell>
          <cell r="S287">
            <v>14.814722964678349</v>
          </cell>
        </row>
        <row r="288">
          <cell r="B288" t="str">
            <v xml:space="preserve">            Principal</v>
          </cell>
          <cell r="P288" t="str">
            <v xml:space="preserve"> . . . </v>
          </cell>
          <cell r="Q288">
            <v>80.900741459041086</v>
          </cell>
          <cell r="R288">
            <v>81.525393152497784</v>
          </cell>
          <cell r="S288">
            <v>91.785277035321641</v>
          </cell>
        </row>
        <row r="290">
          <cell r="B290" t="str">
            <v>5.  Est. stock of LI on reschedulable arrears 3/</v>
          </cell>
          <cell r="P290">
            <v>2055.4984222180278</v>
          </cell>
          <cell r="Q290">
            <v>3263.2384222180281</v>
          </cell>
          <cell r="R290">
            <v>4758.1984222180272</v>
          </cell>
          <cell r="S290">
            <v>6360.3684222180291</v>
          </cell>
        </row>
        <row r="292">
          <cell r="B292" t="str">
            <v xml:space="preserve">           Non-ODA loans  </v>
          </cell>
          <cell r="P292">
            <v>1510.7609222180276</v>
          </cell>
          <cell r="Q292">
            <v>2577.7074572180277</v>
          </cell>
          <cell r="R292">
            <v>3988.8856072180279</v>
          </cell>
          <cell r="S292">
            <v>5508.0785572180284</v>
          </cell>
        </row>
        <row r="293">
          <cell r="B293" t="str">
            <v xml:space="preserve">           ODA (excl. Tor.-resched.) </v>
          </cell>
          <cell r="P293">
            <v>311.34393000000006</v>
          </cell>
          <cell r="Q293">
            <v>355.19739500000009</v>
          </cell>
          <cell r="R293">
            <v>401.27924500000012</v>
          </cell>
          <cell r="S293">
            <v>450.48629500000015</v>
          </cell>
        </row>
        <row r="294">
          <cell r="B294" t="str">
            <v xml:space="preserve">           PRD on Toronto terms</v>
          </cell>
          <cell r="P294">
            <v>233.39357000000001</v>
          </cell>
          <cell r="Q294">
            <v>330.33357000000001</v>
          </cell>
          <cell r="R294">
            <v>368.03357</v>
          </cell>
          <cell r="S294">
            <v>401.80356999999998</v>
          </cell>
        </row>
        <row r="296">
          <cell r="B296" t="str">
            <v>6.  Est.d stock of LI on post-COD arrears 3/</v>
          </cell>
          <cell r="P296">
            <v>97.715926380457375</v>
          </cell>
          <cell r="Q296">
            <v>174.56592638045737</v>
          </cell>
          <cell r="R296">
            <v>304.53592638045734</v>
          </cell>
          <cell r="S296">
            <v>428.23592638045733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 xml:space="preserve">      Debt service</v>
          </cell>
        </row>
        <row r="300">
          <cell r="B300" t="str">
            <v xml:space="preserve">        Non-ODA &amp; non-Tor.-resched. debt (PIAL)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 xml:space="preserve">        ODA debt  (PIAL)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       PRD on Toronto terms  (PIAL)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4">
          <cell r="B304" t="str">
            <v>8.  Stock of debt (e.o.p., excl. new lending)  5/</v>
          </cell>
          <cell r="S304">
            <v>0</v>
          </cell>
        </row>
        <row r="306">
          <cell r="B306" t="str">
            <v>Sources:  Data provided by the authorities; and staff calculations.</v>
          </cell>
        </row>
        <row r="308">
          <cell r="B308" t="str">
            <v xml:space="preserve">   1/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309">
          <cell r="B309" t="str">
            <v xml:space="preserve">   2/  Including government debt, guaranteed private debt and 'Mécanisme SNEL' debt.</v>
          </cell>
        </row>
        <row r="310">
          <cell r="B310" t="str">
            <v xml:space="preserve">   3/  Estimated by applying a penalty rate of 2 percent on top of a market rate of 7.5 percent to the</v>
          </cell>
        </row>
        <row r="311">
          <cell r="B311" t="str">
            <v xml:space="preserve">      outstanding end-year stocks of external arrears over the period 1990-96.  See Table 5.</v>
          </cell>
        </row>
        <row r="312">
          <cell r="B312" t="str">
            <v xml:space="preserve">   4/  The consolidation period covers 1997-99.  In 1997, estimated reschedulable arrears, including</v>
          </cell>
        </row>
        <row r="313">
          <cell r="B313" t="str">
            <v xml:space="preserve">      late interest at end-1996, are added to reschedulable debt service due in 1997.  </v>
          </cell>
        </row>
        <row r="314">
          <cell r="B314" t="str">
            <v xml:space="preserve">   5/  Including estimated late interest and post-COD debt.</v>
          </cell>
        </row>
        <row r="316">
          <cell r="B316" t="str">
            <v>5.  Estimated post-resched debt service</v>
          </cell>
        </row>
        <row r="318">
          <cell r="B318" t="str">
            <v>1.  Debt service from flow resched. on Naples terms:  (PIAL)  1/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         Interest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        Principal</v>
          </cell>
          <cell r="Q320">
            <v>0</v>
          </cell>
          <cell r="R320">
            <v>0</v>
          </cell>
          <cell r="S320">
            <v>0</v>
          </cell>
        </row>
        <row r="321">
          <cell r="Q321" t="str">
            <v/>
          </cell>
        </row>
        <row r="322">
          <cell r="B322" t="str">
            <v xml:space="preserve">    Rescheduled principal, interest  and arrears  (PIAL)  1/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                 1999</v>
          </cell>
          <cell r="S324">
            <v>0</v>
          </cell>
        </row>
        <row r="325">
          <cell r="B325" t="str">
            <v xml:space="preserve">                            Interest</v>
          </cell>
          <cell r="S325">
            <v>0</v>
          </cell>
        </row>
        <row r="326">
          <cell r="B326" t="str">
            <v xml:space="preserve">                            Principal</v>
          </cell>
          <cell r="S326">
            <v>0</v>
          </cell>
        </row>
        <row r="328">
          <cell r="B328" t="str">
            <v xml:space="preserve">                    2000</v>
          </cell>
        </row>
        <row r="329">
          <cell r="B329" t="str">
            <v xml:space="preserve">                            Interest</v>
          </cell>
        </row>
        <row r="330">
          <cell r="B330" t="str">
            <v xml:space="preserve">                            Principal</v>
          </cell>
        </row>
        <row r="332">
          <cell r="B332" t="str">
            <v xml:space="preserve">                    2001</v>
          </cell>
        </row>
        <row r="333">
          <cell r="B333" t="str">
            <v xml:space="preserve">                            Interest</v>
          </cell>
        </row>
        <row r="334">
          <cell r="B334" t="str">
            <v xml:space="preserve">                            Principal</v>
          </cell>
        </row>
        <row r="336">
          <cell r="B336" t="str">
            <v xml:space="preserve">               ODA debt  3/</v>
          </cell>
        </row>
        <row r="337">
          <cell r="B337" t="str">
            <v xml:space="preserve">                    1999</v>
          </cell>
          <cell r="S337">
            <v>0</v>
          </cell>
        </row>
        <row r="338">
          <cell r="B338" t="str">
            <v xml:space="preserve">                            Interest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1">
          <cell r="B341" t="str">
            <v xml:space="preserve">                    2000</v>
          </cell>
        </row>
        <row r="342">
          <cell r="B342" t="str">
            <v xml:space="preserve">                            Interest</v>
          </cell>
        </row>
        <row r="343">
          <cell r="B343" t="str">
            <v xml:space="preserve">                            Principal</v>
          </cell>
        </row>
        <row r="345">
          <cell r="B345" t="str">
            <v xml:space="preserve">                    2001</v>
          </cell>
        </row>
        <row r="346">
          <cell r="B346" t="str">
            <v xml:space="preserve">                            Interest</v>
          </cell>
        </row>
        <row r="347">
          <cell r="B347" t="str">
            <v xml:space="preserve">                            Principal</v>
          </cell>
        </row>
        <row r="349">
          <cell r="B349" t="str">
            <v xml:space="preserve">       PRD on Toronto terms  4/</v>
          </cell>
        </row>
        <row r="350">
          <cell r="B350" t="str">
            <v xml:space="preserve">                    1999</v>
          </cell>
          <cell r="S350">
            <v>0</v>
          </cell>
        </row>
        <row r="351">
          <cell r="B351" t="str">
            <v xml:space="preserve">                            Interest</v>
          </cell>
          <cell r="S351">
            <v>0</v>
          </cell>
        </row>
        <row r="352">
          <cell r="B352" t="str">
            <v xml:space="preserve">                            Principal</v>
          </cell>
          <cell r="S352">
            <v>0</v>
          </cell>
        </row>
        <row r="354">
          <cell r="B354" t="str">
            <v xml:space="preserve">                    2000</v>
          </cell>
        </row>
        <row r="355">
          <cell r="B355" t="str">
            <v xml:space="preserve">                            Interest</v>
          </cell>
        </row>
        <row r="356">
          <cell r="B356" t="str">
            <v xml:space="preserve">                            Principal</v>
          </cell>
        </row>
        <row r="358">
          <cell r="B358" t="str">
            <v xml:space="preserve">                    2001</v>
          </cell>
        </row>
        <row r="359">
          <cell r="B359" t="str">
            <v xml:space="preserve">                            Interest</v>
          </cell>
        </row>
        <row r="360">
          <cell r="B360" t="str">
            <v xml:space="preserve">                            Principal</v>
          </cell>
        </row>
        <row r="362">
          <cell r="B362" t="str">
            <v>2.  Total debt service due after flow rescheduling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                   Interest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                   Principal</v>
          </cell>
          <cell r="Q364">
            <v>24</v>
          </cell>
          <cell r="R364">
            <v>29</v>
          </cell>
          <cell r="S364">
            <v>30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                 Interest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 xml:space="preserve">                    Principal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         Non-rescheduled debt service  6/</v>
          </cell>
          <cell r="Q368">
            <v>39</v>
          </cell>
          <cell r="R368">
            <v>42</v>
          </cell>
          <cell r="S368">
            <v>42</v>
          </cell>
        </row>
        <row r="369">
          <cell r="B369" t="str">
            <v xml:space="preserve">                    Interest</v>
          </cell>
          <cell r="Q369">
            <v>15</v>
          </cell>
          <cell r="R369">
            <v>13</v>
          </cell>
          <cell r="S369">
            <v>12</v>
          </cell>
        </row>
        <row r="370">
          <cell r="B370" t="str">
            <v xml:space="preserve">                    Principal</v>
          </cell>
          <cell r="Q370">
            <v>24</v>
          </cell>
          <cell r="R370">
            <v>29</v>
          </cell>
          <cell r="S370">
            <v>30</v>
          </cell>
        </row>
        <row r="372">
          <cell r="B372" t="str">
            <v>3.  Cash flow relief from flow rescheduling  7/</v>
          </cell>
          <cell r="Q372">
            <v>256.45050167224082</v>
          </cell>
          <cell r="R372">
            <v>272.29765886287623</v>
          </cell>
          <cell r="S372">
            <v>222.99197324414718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 xml:space="preserve">                    Principal</v>
          </cell>
          <cell r="Q374">
            <v>149.4</v>
          </cell>
          <cell r="R374">
            <v>208.2</v>
          </cell>
          <cell r="S374">
            <v>178.9</v>
          </cell>
        </row>
        <row r="376">
          <cell r="B376" t="str">
            <v xml:space="preserve">     In percent of original scheduled payments</v>
          </cell>
          <cell r="Q376">
            <v>11.546984540000121</v>
          </cell>
          <cell r="R376">
            <v>10.79762939934402</v>
          </cell>
          <cell r="S376">
            <v>8.1416018851361898</v>
          </cell>
        </row>
        <row r="378">
          <cell r="B378" t="str">
            <v>Memorandum items:</v>
          </cell>
        </row>
        <row r="379">
          <cell r="B379" t="str">
            <v xml:space="preserve">  Interest on LI resched in flow resched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   ODA (non-Tor. PRD)</v>
          </cell>
        </row>
        <row r="382">
          <cell r="B382" t="str">
            <v xml:space="preserve">      Tor. PRD</v>
          </cell>
        </row>
        <row r="384">
          <cell r="B384" t="str">
            <v xml:space="preserve">  Princ. on LI resched in flow resched</v>
          </cell>
        </row>
        <row r="385">
          <cell r="B385" t="str">
            <v xml:space="preserve">      Non-ODA non-Toronto PRD</v>
          </cell>
        </row>
        <row r="386">
          <cell r="B386" t="str">
            <v xml:space="preserve">      ODA (non-Tor. PRD)</v>
          </cell>
        </row>
        <row r="387">
          <cell r="B387" t="str">
            <v xml:space="preserve">      Tor. PRD</v>
          </cell>
        </row>
        <row r="389">
          <cell r="B389" t="str">
            <v xml:space="preserve">  1/  Principal, interest, and arrears, including estimated late interest.  </v>
          </cell>
        </row>
        <row r="390">
          <cell r="B390" t="str">
            <v xml:space="preserve">  2/  Rescheduled on Naples terms under Debt Reduction (DR) option.  A market interest rate of 7.5 percent is applied to a third of the consolidated </v>
          </cell>
        </row>
        <row r="391">
          <cell r="B391" t="str">
            <v xml:space="preserve">       amount in each year over 23 years, including a grace period of 6 years.</v>
          </cell>
        </row>
        <row r="392">
          <cell r="B392" t="str">
            <v xml:space="preserve">  3/  Rescheduled on concessional terms over 40 years, with a grace period of 16 years, at a (ODA) interest rate of 2 percent per annum.</v>
          </cell>
        </row>
        <row r="393">
          <cell r="B393" t="str">
            <v xml:space="preserve">  4/  Rescheduled on nonconcessional terms over 23 years, with a grace period of 6 years, at a market interest rate of 7.5 percent per annum.</v>
          </cell>
        </row>
        <row r="394">
          <cell r="B394" t="str">
            <v xml:space="preserve">  5/  Amounts  of late interest are derived in Table 5.</v>
          </cell>
        </row>
        <row r="395">
          <cell r="B395" t="str">
            <v xml:space="preserve">  6/  Post-COD debt service between 1996-98 and total scheduled debt service thereafter.  After 1999, figures for debt service are estimates.</v>
          </cell>
        </row>
        <row r="396">
          <cell r="B396" t="str">
            <v xml:space="preserve">  7/  Scheduled debt service before rescheduling minus new debt service after "flow"  rescheduling.</v>
          </cell>
        </row>
        <row r="399">
          <cell r="B399" t="str">
            <v>Stock of consolidated debt service  1/</v>
          </cell>
          <cell r="R399">
            <v>0</v>
          </cell>
          <cell r="S399">
            <v>0</v>
          </cell>
        </row>
        <row r="400">
          <cell r="B400" t="str">
            <v xml:space="preserve">      Non-ODA debt  (PIAL)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   PRD on Toronto terms  (PIAL)      </v>
          </cell>
          <cell r="R402">
            <v>0</v>
          </cell>
          <cell r="S402">
            <v>0</v>
          </cell>
        </row>
        <row r="404">
          <cell r="B404" t="str">
            <v>NPV of consol. debt</v>
          </cell>
          <cell r="R404">
            <v>0</v>
          </cell>
          <cell r="S404">
            <v>0</v>
          </cell>
        </row>
        <row r="405">
          <cell r="B405" t="str">
            <v xml:space="preserve">   Non-ODA non-Tor. resched.</v>
          </cell>
          <cell r="R405">
            <v>0</v>
          </cell>
          <cell r="S405">
            <v>0</v>
          </cell>
        </row>
        <row r="406">
          <cell r="B406" t="str">
            <v xml:space="preserve">   ODA</v>
          </cell>
          <cell r="R406">
            <v>0</v>
          </cell>
          <cell r="S406">
            <v>0</v>
          </cell>
        </row>
        <row r="407">
          <cell r="B407" t="str">
            <v xml:space="preserve">   Tor. resched.</v>
          </cell>
          <cell r="R407">
            <v>0</v>
          </cell>
          <cell r="S407">
            <v>0</v>
          </cell>
        </row>
        <row r="409">
          <cell r="B409" t="str">
            <v>_x001E_1/  In 1996, equal to outstanding stock of reschedulable arrears at end-1995, including late interest,  plus reschedulable debt service due in 1996.  From 1997 onward, stocks at</v>
          </cell>
        </row>
        <row r="410">
          <cell r="B410" t="str">
            <v>period t equal stocks at period t-1 plus consolidated debt service minus principal repayments.</v>
          </cell>
        </row>
        <row r="414">
          <cell r="B414" t="str">
            <v>6. Debt service assuming 1998 Naples Terms flow</v>
          </cell>
        </row>
        <row r="415">
          <cell r="B415" t="str">
            <v>rescheduling &amp; stock of debt op in 2001</v>
          </cell>
        </row>
        <row r="417">
          <cell r="B417" t="str">
            <v>1. Stock of debt before flow resched.  1/</v>
          </cell>
          <cell r="P417">
            <v>6406.49</v>
          </cell>
          <cell r="Q417">
            <v>6233.09</v>
          </cell>
          <cell r="R417">
            <v>5995.89</v>
          </cell>
          <cell r="S417">
            <v>5786.9900000000007</v>
          </cell>
        </row>
        <row r="418">
          <cell r="B418" t="str">
            <v xml:space="preserve">    Pre-COD debt</v>
          </cell>
          <cell r="P418">
            <v>5601.15</v>
          </cell>
          <cell r="Q418">
            <v>5451.75</v>
          </cell>
          <cell r="R418">
            <v>5243.55</v>
          </cell>
          <cell r="S418">
            <v>5064.6500000000005</v>
          </cell>
        </row>
        <row r="419">
          <cell r="B419" t="str">
            <v xml:space="preserve">      PRD  o/w:</v>
          </cell>
          <cell r="P419">
            <v>5161.75</v>
          </cell>
          <cell r="Q419">
            <v>5021.75</v>
          </cell>
          <cell r="R419">
            <v>4819.05</v>
          </cell>
          <cell r="S419">
            <v>4634.75</v>
          </cell>
        </row>
        <row r="420">
          <cell r="B420" t="str">
            <v xml:space="preserve">        ODA loans (non-Tor. resch.) </v>
          </cell>
          <cell r="P420">
            <v>889.74</v>
          </cell>
          <cell r="Q420">
            <v>846.74</v>
          </cell>
          <cell r="R420">
            <v>797.74</v>
          </cell>
          <cell r="S420">
            <v>748.74</v>
          </cell>
        </row>
        <row r="421">
          <cell r="B421" t="str">
            <v xml:space="preserve">        Toronto terms</v>
          </cell>
          <cell r="P421">
            <v>4272.01</v>
          </cell>
          <cell r="Q421">
            <v>4203.01</v>
          </cell>
          <cell r="R421">
            <v>4073.3100000000004</v>
          </cell>
          <cell r="S421">
            <v>3956.1100000000006</v>
          </cell>
        </row>
        <row r="422">
          <cell r="B422" t="str">
            <v xml:space="preserve">      NPRD  o/w:</v>
          </cell>
          <cell r="P422">
            <v>439.4</v>
          </cell>
          <cell r="Q422">
            <v>430</v>
          </cell>
          <cell r="R422">
            <v>424.5</v>
          </cell>
          <cell r="S422">
            <v>429.9</v>
          </cell>
        </row>
        <row r="423">
          <cell r="B423" t="str">
            <v xml:space="preserve">        ODA loans</v>
          </cell>
          <cell r="P423">
            <v>162</v>
          </cell>
          <cell r="Q423">
            <v>130</v>
          </cell>
          <cell r="R423">
            <v>99</v>
          </cell>
          <cell r="S423">
            <v>70</v>
          </cell>
        </row>
        <row r="424">
          <cell r="B424" t="str">
            <v xml:space="preserve">    Post-COD debt</v>
          </cell>
          <cell r="P424">
            <v>805.34</v>
          </cell>
          <cell r="Q424">
            <v>781.34</v>
          </cell>
          <cell r="R424">
            <v>752.34</v>
          </cell>
          <cell r="S424">
            <v>722.34</v>
          </cell>
        </row>
        <row r="426">
          <cell r="B426" t="str">
            <v>2. Stock of debt eligible for stock op.  1/</v>
          </cell>
        </row>
        <row r="427">
          <cell r="B427" t="str">
            <v xml:space="preserve">      PRD  o/w:</v>
          </cell>
        </row>
        <row r="428">
          <cell r="B428" t="str">
            <v xml:space="preserve">        ODA loans  </v>
          </cell>
        </row>
        <row r="429">
          <cell r="B429" t="str">
            <v xml:space="preserve">        Toronto terms</v>
          </cell>
        </row>
        <row r="430">
          <cell r="B430" t="str">
            <v xml:space="preserve">      NPRD  o/w:</v>
          </cell>
        </row>
        <row r="431">
          <cell r="B431" t="str">
            <v xml:space="preserve">        ODA loans</v>
          </cell>
        </row>
        <row r="433">
          <cell r="B433" t="str">
            <v>3. Stock of pre-COD debt with flow resched.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 xml:space="preserve">    Non-ODA debt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 xml:space="preserve">    ODA debt</v>
          </cell>
          <cell r="P436">
            <v>1051.74</v>
          </cell>
          <cell r="Q436">
            <v>976.74</v>
          </cell>
          <cell r="R436">
            <v>896.74</v>
          </cell>
          <cell r="S436">
            <v>818.74</v>
          </cell>
        </row>
        <row r="437">
          <cell r="B437" t="str">
            <v xml:space="preserve">    PRD on Toronto terms</v>
          </cell>
          <cell r="P437">
            <v>4272.01</v>
          </cell>
          <cell r="Q437">
            <v>4203.01</v>
          </cell>
          <cell r="R437">
            <v>4073.3100000000004</v>
          </cell>
          <cell r="S437">
            <v>3956.1100000000006</v>
          </cell>
        </row>
        <row r="439">
          <cell r="B439" t="str">
            <v xml:space="preserve">    Adj. for stock of debt operation</v>
          </cell>
        </row>
        <row r="440">
          <cell r="B440" t="str">
            <v xml:space="preserve">        Flow (?)</v>
          </cell>
        </row>
        <row r="442">
          <cell r="B442" t="str">
            <v xml:space="preserve">4. Debt service due following stock operation </v>
          </cell>
        </row>
        <row r="443">
          <cell r="B443" t="str">
            <v xml:space="preserve">    Debt service payments</v>
          </cell>
        </row>
        <row r="444">
          <cell r="B444" t="str">
            <v xml:space="preserve">        Interest</v>
          </cell>
        </row>
        <row r="445">
          <cell r="B445" t="str">
            <v xml:space="preserve">        Principal</v>
          </cell>
        </row>
        <row r="446">
          <cell r="B446" t="str">
            <v xml:space="preserve">    Non-ODA debt (Under DR option)  2/</v>
          </cell>
        </row>
        <row r="447">
          <cell r="B447" t="str">
            <v xml:space="preserve">        Interest</v>
          </cell>
        </row>
        <row r="448">
          <cell r="B448" t="str">
            <v xml:space="preserve">        Principal</v>
          </cell>
        </row>
        <row r="449">
          <cell r="B449" t="str">
            <v xml:space="preserve">    ODA loans  2/</v>
          </cell>
        </row>
        <row r="450">
          <cell r="B450" t="str">
            <v xml:space="preserve">        Interest</v>
          </cell>
        </row>
        <row r="451">
          <cell r="B451" t="str">
            <v xml:space="preserve">        Principal</v>
          </cell>
        </row>
        <row r="452">
          <cell r="B452" t="str">
            <v xml:space="preserve">    PRD on Toronto terms  </v>
          </cell>
        </row>
        <row r="453">
          <cell r="B453" t="str">
            <v xml:space="preserve">        Interest</v>
          </cell>
        </row>
        <row r="454">
          <cell r="B454" t="str">
            <v xml:space="preserve">        Principal</v>
          </cell>
        </row>
        <row r="455">
          <cell r="B455" t="str">
            <v xml:space="preserve">    Non-rescheduled debt service</v>
          </cell>
        </row>
        <row r="456">
          <cell r="B456" t="str">
            <v xml:space="preserve">      Post-COD</v>
          </cell>
        </row>
        <row r="457">
          <cell r="B457" t="str">
            <v xml:space="preserve">         Interest</v>
          </cell>
        </row>
        <row r="458">
          <cell r="B458" t="str">
            <v xml:space="preserve">         Principal</v>
          </cell>
        </row>
        <row r="459">
          <cell r="B459" t="str">
            <v xml:space="preserve">      Flow rescheduling</v>
          </cell>
        </row>
        <row r="460">
          <cell r="B460" t="str">
            <v xml:space="preserve">         Interest</v>
          </cell>
        </row>
        <row r="461">
          <cell r="B461" t="str">
            <v xml:space="preserve">         Principal</v>
          </cell>
        </row>
        <row r="463">
          <cell r="B463" t="str">
            <v>5.  Additional cash flow relief from stock operation  3/</v>
          </cell>
        </row>
        <row r="464">
          <cell r="B464" t="str">
            <v xml:space="preserve">                    Interest</v>
          </cell>
        </row>
        <row r="465">
          <cell r="B465" t="str">
            <v xml:space="preserve">                    Principal</v>
          </cell>
        </row>
        <row r="467">
          <cell r="B467" t="str">
            <v xml:space="preserve">     In percent of original scheduled payments </v>
          </cell>
        </row>
        <row r="469">
          <cell r="B469" t="str">
            <v xml:space="preserve">   1/  Excluding new borrowing and accumulated late interest.</v>
          </cell>
        </row>
        <row r="470">
          <cell r="B470" t="str">
            <v xml:space="preserve">   2/  Service payments are computed by applying the same terms as under the flow rescheduling to adjusted outstanding debt stocks at end-1999.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3">
          <cell r="B473" t="str">
            <v/>
          </cell>
        </row>
        <row r="474">
          <cell r="B474" t="str">
            <v xml:space="preserve"> 7. Debt and debt service assuming 2000 flow</v>
          </cell>
        </row>
        <row r="475">
          <cell r="B475" t="str">
            <v>rescheduling &amp; stock of debt op in 2003</v>
          </cell>
        </row>
        <row r="477">
          <cell r="B477" t="str">
            <v>1. Total stock of debt (excl. new borrowing)</v>
          </cell>
          <cell r="P477">
            <v>9490.11</v>
          </cell>
          <cell r="Q477">
            <v>9042.66</v>
          </cell>
          <cell r="R477">
            <v>9330.68</v>
          </cell>
          <cell r="S477">
            <v>9062.2099999999991</v>
          </cell>
        </row>
        <row r="478">
          <cell r="B478" t="str">
            <v xml:space="preserve">      Pre-COD o/w:</v>
          </cell>
          <cell r="P478">
            <v>8486.0300000000007</v>
          </cell>
          <cell r="Q478">
            <v>8100.0599999999995</v>
          </cell>
          <cell r="R478">
            <v>8578.34</v>
          </cell>
          <cell r="S478">
            <v>8339.869999999999</v>
          </cell>
        </row>
        <row r="479">
          <cell r="B479" t="str">
            <v xml:space="preserve">         Consolidated debt service and arrears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      Other</v>
          </cell>
          <cell r="P480">
            <v>8486.0300000000007</v>
          </cell>
          <cell r="Q480">
            <v>8100.0599999999995</v>
          </cell>
          <cell r="R480">
            <v>8578.34</v>
          </cell>
          <cell r="S480">
            <v>8339.869999999999</v>
          </cell>
        </row>
        <row r="481">
          <cell r="B481" t="str">
            <v xml:space="preserve">      Post-COD</v>
          </cell>
          <cell r="P481">
            <v>1004.08</v>
          </cell>
          <cell r="Q481">
            <v>942.6</v>
          </cell>
          <cell r="R481">
            <v>752.34</v>
          </cell>
          <cell r="S481">
            <v>722.34</v>
          </cell>
        </row>
        <row r="483">
          <cell r="B483" t="str">
            <v>2. Debt service arising from flow rescheduling</v>
          </cell>
        </row>
        <row r="484">
          <cell r="B484" t="str">
            <v xml:space="preserve">            and stock operation</v>
          </cell>
        </row>
        <row r="485">
          <cell r="B485" t="str">
            <v xml:space="preserve">    Debt service payments  1/</v>
          </cell>
        </row>
        <row r="486">
          <cell r="B486" t="str">
            <v xml:space="preserve">        Interest</v>
          </cell>
        </row>
        <row r="487">
          <cell r="B487" t="str">
            <v xml:space="preserve">        Principal</v>
          </cell>
        </row>
        <row r="488">
          <cell r="B488" t="str">
            <v xml:space="preserve">    Non-ODA debt (Under DR option)  </v>
          </cell>
        </row>
        <row r="489">
          <cell r="B489" t="str">
            <v xml:space="preserve">        Interest</v>
          </cell>
        </row>
        <row r="490">
          <cell r="B490" t="str">
            <v xml:space="preserve">        Principal</v>
          </cell>
        </row>
        <row r="491">
          <cell r="B491" t="str">
            <v xml:space="preserve">    ODA loans  </v>
          </cell>
        </row>
        <row r="492">
          <cell r="B492" t="str">
            <v xml:space="preserve">        Interest</v>
          </cell>
        </row>
        <row r="493">
          <cell r="B493" t="str">
            <v xml:space="preserve">        Principal</v>
          </cell>
        </row>
        <row r="494">
          <cell r="B494" t="str">
            <v xml:space="preserve">    PRD on Toronto terms  </v>
          </cell>
        </row>
        <row r="495">
          <cell r="B495" t="str">
            <v xml:space="preserve">        Interest</v>
          </cell>
        </row>
        <row r="496">
          <cell r="B496" t="str">
            <v xml:space="preserve">        Principal</v>
          </cell>
        </row>
        <row r="498">
          <cell r="B498" t="str">
            <v>3. Total new debt service, with flow rescheduling</v>
          </cell>
        </row>
        <row r="499">
          <cell r="B499" t="str">
            <v xml:space="preserve">          and stock operation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  Interest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    Principal</v>
          </cell>
          <cell r="P501">
            <v>14</v>
          </cell>
          <cell r="Q501">
            <v>24</v>
          </cell>
          <cell r="R501">
            <v>29</v>
          </cell>
          <cell r="S501">
            <v>30</v>
          </cell>
        </row>
        <row r="502">
          <cell r="B502" t="str">
            <v xml:space="preserve">    From flow rescheduling and stock operation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B503" t="str">
            <v xml:space="preserve">        Interest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B504" t="str">
            <v xml:space="preserve">        Principal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B505" t="str">
            <v xml:space="preserve">    On scheduled post-COD debt service</v>
          </cell>
          <cell r="P505">
            <v>31</v>
          </cell>
          <cell r="Q505">
            <v>39</v>
          </cell>
          <cell r="R505">
            <v>42</v>
          </cell>
          <cell r="S505">
            <v>42</v>
          </cell>
        </row>
        <row r="506">
          <cell r="B506" t="str">
            <v xml:space="preserve">        Interest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9">
          <cell r="B509" t="str">
            <v xml:space="preserve">    Cash payments for post-COD arrears   2/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1">
          <cell r="B511" t="str">
            <v>4.  Cash flow relief from flow rescheduling</v>
          </cell>
        </row>
        <row r="512">
          <cell r="B512" t="str">
            <v xml:space="preserve">          and stock operation  3/</v>
          </cell>
        </row>
        <row r="513">
          <cell r="B513" t="str">
            <v xml:space="preserve">        Interest</v>
          </cell>
        </row>
        <row r="514">
          <cell r="B514" t="str">
            <v xml:space="preserve">        Principal</v>
          </cell>
        </row>
        <row r="515">
          <cell r="B515" t="str">
            <v xml:space="preserve">    In percent of scheduled payments</v>
          </cell>
        </row>
        <row r="517">
          <cell r="B517" t="str">
            <v>Memorandum items:</v>
          </cell>
        </row>
        <row r="518">
          <cell r="B518" t="str">
            <v xml:space="preserve">    Debt service without flow rescheduling</v>
          </cell>
        </row>
        <row r="519">
          <cell r="B519" t="str">
            <v xml:space="preserve">        and stock operation  4/  5/</v>
          </cell>
          <cell r="P519">
            <v>114.8651339056957</v>
          </cell>
          <cell r="Q519">
            <v>473.54409232663886</v>
          </cell>
          <cell r="R519">
            <v>-666.66849197299018</v>
          </cell>
          <cell r="S519">
            <v>-155.76425735491389</v>
          </cell>
        </row>
        <row r="520">
          <cell r="B520" t="str">
            <v xml:space="preserve">    Debt service with flow rescheduling</v>
          </cell>
        </row>
        <row r="521">
          <cell r="B521" t="str">
            <v xml:space="preserve">        and stock operation  4/  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4">
          <cell r="B524" t="str">
            <v xml:space="preserve">   1/  Including reschedulable late interest.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 xml:space="preserve">   3/  Originally scheduled debt service minus debt service assuming 1997 flow rescheduling and 2000 stock operation.</v>
          </cell>
        </row>
        <row r="527">
          <cell r="B527" t="str">
            <v xml:space="preserve">   4/  In percent of exports of goods and non-factor services (baseline medium-term scenario; excluding new borrowing).</v>
          </cell>
        </row>
        <row r="528">
          <cell r="B528" t="str">
            <v xml:space="preserve">   5/  Excluding external arrears.</v>
          </cell>
        </row>
        <row r="530">
          <cell r="B530" t="str">
            <v>8. Scheduled Debt Service Due To Paris Club Members:  By Country, 1990-95</v>
          </cell>
        </row>
        <row r="531">
          <cell r="B531" t="str">
            <v>NB Not always used in aggregate ests., as figs appear incomplete/inconsistent in some cases.</v>
          </cell>
        </row>
        <row r="533">
          <cell r="J533">
            <v>1990</v>
          </cell>
          <cell r="K533">
            <v>1991</v>
          </cell>
          <cell r="L533">
            <v>1992</v>
          </cell>
          <cell r="M533">
            <v>1993</v>
          </cell>
          <cell r="N533">
            <v>1994</v>
          </cell>
          <cell r="O533">
            <v>1995</v>
          </cell>
          <cell r="P533">
            <v>1996</v>
          </cell>
          <cell r="Q533">
            <v>1997</v>
          </cell>
          <cell r="R533">
            <v>1998</v>
          </cell>
          <cell r="S533">
            <v>1999</v>
          </cell>
        </row>
        <row r="536">
          <cell r="B536" t="str">
            <v>1.  AUSTRIA</v>
          </cell>
        </row>
        <row r="537">
          <cell r="B537" t="str">
            <v xml:space="preserve">        Principal due</v>
          </cell>
          <cell r="J537">
            <v>6.1400000000000006</v>
          </cell>
          <cell r="K537">
            <v>4.79</v>
          </cell>
          <cell r="L537">
            <v>4.34</v>
          </cell>
          <cell r="M537">
            <v>3.72</v>
          </cell>
          <cell r="N537">
            <v>5.18</v>
          </cell>
          <cell r="O537">
            <v>4.6399999999999997</v>
          </cell>
          <cell r="P537">
            <v>2.14</v>
          </cell>
          <cell r="Q537">
            <v>3.37</v>
          </cell>
          <cell r="R537">
            <v>6.49</v>
          </cell>
          <cell r="S537">
            <v>6.49</v>
          </cell>
        </row>
        <row r="538">
          <cell r="B538" t="str">
            <v xml:space="preserve">            Paris Club 1-8</v>
          </cell>
          <cell r="J538">
            <v>5.69</v>
          </cell>
          <cell r="K538">
            <v>4.41</v>
          </cell>
          <cell r="L538">
            <v>4.34</v>
          </cell>
          <cell r="M538">
            <v>3.72</v>
          </cell>
          <cell r="N538">
            <v>5.18</v>
          </cell>
          <cell r="O538">
            <v>4.6399999999999997</v>
          </cell>
          <cell r="P538">
            <v>2.14</v>
          </cell>
          <cell r="Q538">
            <v>1.31</v>
          </cell>
          <cell r="R538">
            <v>1.31</v>
          </cell>
          <cell r="S538">
            <v>1.31</v>
          </cell>
        </row>
        <row r="539">
          <cell r="B539" t="str">
            <v xml:space="preserve">            Paris Club 9  (Toronto)</v>
          </cell>
          <cell r="J539">
            <v>0.45</v>
          </cell>
          <cell r="K539">
            <v>0.38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2.06</v>
          </cell>
          <cell r="R539">
            <v>5.18</v>
          </cell>
          <cell r="S539">
            <v>5.18</v>
          </cell>
        </row>
        <row r="540">
          <cell r="B540" t="str">
            <v xml:space="preserve">            Not previously rescheduled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B541" t="str">
            <v xml:space="preserve">            Post-cutoff date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 xml:space="preserve">            Paris Club 1-8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 xml:space="preserve">            Paris Club 9  (Toronto)</v>
          </cell>
          <cell r="J545">
            <v>1.0900000000000001</v>
          </cell>
          <cell r="K545">
            <v>0.9</v>
          </cell>
          <cell r="L545">
            <v>0.99</v>
          </cell>
          <cell r="M545">
            <v>0.66</v>
          </cell>
          <cell r="N545">
            <v>0.72</v>
          </cell>
          <cell r="O545">
            <v>1.1000000000000001</v>
          </cell>
          <cell r="P545">
            <v>1</v>
          </cell>
          <cell r="Q545">
            <v>0.96</v>
          </cell>
          <cell r="R545">
            <v>0.93</v>
          </cell>
          <cell r="S545">
            <v>0.75</v>
          </cell>
        </row>
        <row r="546">
          <cell r="B546" t="str">
            <v xml:space="preserve">            Not previously rescheduled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B547" t="str">
            <v xml:space="preserve">            Post-cutoff date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B549" t="str">
            <v xml:space="preserve">        Total debt service due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     Paris Club 1-8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           Paris Club 9  (Toronto)</v>
          </cell>
          <cell r="J551">
            <v>1.54</v>
          </cell>
          <cell r="K551">
            <v>1.28</v>
          </cell>
          <cell r="L551">
            <v>0.99</v>
          </cell>
          <cell r="M551">
            <v>0.66</v>
          </cell>
          <cell r="N551">
            <v>0.72</v>
          </cell>
          <cell r="O551">
            <v>1.1000000000000001</v>
          </cell>
          <cell r="P551">
            <v>1</v>
          </cell>
          <cell r="Q551">
            <v>3.02</v>
          </cell>
          <cell r="R551">
            <v>6.1099999999999994</v>
          </cell>
          <cell r="S551">
            <v>5.93</v>
          </cell>
        </row>
        <row r="552">
          <cell r="B552" t="str">
            <v xml:space="preserve">            Not previously rescheduled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</row>
        <row r="553">
          <cell r="B553" t="str">
            <v xml:space="preserve">            Post-cutoff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5">
          <cell r="B555" t="str">
            <v>2.  BELGIUM</v>
          </cell>
        </row>
        <row r="556">
          <cell r="B556" t="str">
            <v xml:space="preserve">        Principal due</v>
          </cell>
          <cell r="J556">
            <v>24.86</v>
          </cell>
          <cell r="K556">
            <v>54.03</v>
          </cell>
          <cell r="L556">
            <v>54.12</v>
          </cell>
          <cell r="M556">
            <v>49.39</v>
          </cell>
          <cell r="N556">
            <v>62.42</v>
          </cell>
          <cell r="O556">
            <v>50.77</v>
          </cell>
          <cell r="P556">
            <v>17.86</v>
          </cell>
          <cell r="Q556">
            <v>8.84</v>
          </cell>
          <cell r="R556">
            <v>10.379999999999999</v>
          </cell>
          <cell r="S556">
            <v>10.379999999999999</v>
          </cell>
        </row>
        <row r="557">
          <cell r="B557" t="str">
            <v xml:space="preserve">            Paris Club 1-8</v>
          </cell>
          <cell r="J557">
            <v>19.79</v>
          </cell>
          <cell r="K557">
            <v>49.68</v>
          </cell>
          <cell r="L557">
            <v>52.62</v>
          </cell>
          <cell r="M557">
            <v>48.47</v>
          </cell>
          <cell r="N557">
            <v>61.58</v>
          </cell>
          <cell r="O557">
            <v>50</v>
          </cell>
          <cell r="P557">
            <v>17.86</v>
          </cell>
          <cell r="Q557">
            <v>8.84</v>
          </cell>
          <cell r="R557">
            <v>9.61</v>
          </cell>
          <cell r="S557">
            <v>9.61</v>
          </cell>
        </row>
        <row r="558">
          <cell r="B558" t="str">
            <v xml:space="preserve">            Paris Club 9  (Toronto)</v>
          </cell>
          <cell r="J558">
            <v>3.49</v>
          </cell>
          <cell r="K558">
            <v>2.99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B559" t="str">
            <v xml:space="preserve">            Not previously rescheduled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         Post-cutoff date</v>
          </cell>
        </row>
        <row r="562">
          <cell r="B562" t="str">
            <v xml:space="preserve">        Interest due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 xml:space="preserve">            Paris Club 1-8</v>
          </cell>
          <cell r="J563">
            <v>22.27</v>
          </cell>
          <cell r="K563">
            <v>30.05</v>
          </cell>
          <cell r="L563">
            <v>27.05</v>
          </cell>
          <cell r="M563">
            <v>19.68</v>
          </cell>
          <cell r="N563">
            <v>15.61</v>
          </cell>
          <cell r="O563">
            <v>10.11</v>
          </cell>
          <cell r="P563">
            <v>5.91</v>
          </cell>
          <cell r="Q563">
            <v>4.54</v>
          </cell>
          <cell r="R563">
            <v>4.08</v>
          </cell>
          <cell r="S563">
            <v>3.22</v>
          </cell>
        </row>
        <row r="564">
          <cell r="B564" t="str">
            <v xml:space="preserve">            Paris Club 9  (Toronto)</v>
          </cell>
          <cell r="J564">
            <v>16.71</v>
          </cell>
          <cell r="K564">
            <v>14.11</v>
          </cell>
          <cell r="L564">
            <v>15.53</v>
          </cell>
          <cell r="M564">
            <v>14.31</v>
          </cell>
          <cell r="N564">
            <v>15.6</v>
          </cell>
          <cell r="O564">
            <v>17.2</v>
          </cell>
          <cell r="P564">
            <v>15.79</v>
          </cell>
          <cell r="Q564">
            <v>15.79</v>
          </cell>
          <cell r="R564">
            <v>17.2</v>
          </cell>
          <cell r="S564">
            <v>17.2</v>
          </cell>
        </row>
        <row r="565">
          <cell r="B565" t="str">
            <v xml:space="preserve">            Not previously rescheduled</v>
          </cell>
          <cell r="J565">
            <v>0.16</v>
          </cell>
          <cell r="K565">
            <v>0.11000000000000001</v>
          </cell>
          <cell r="L565">
            <v>7.0000000000000007E-2</v>
          </cell>
          <cell r="M565">
            <v>0.03</v>
          </cell>
          <cell r="N565">
            <v>0.01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B566" t="str">
            <v xml:space="preserve">            Post-cutoff date</v>
          </cell>
        </row>
        <row r="568">
          <cell r="B568" t="str">
            <v xml:space="preserve">        Total debt service due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           Paris Club 1-8</v>
          </cell>
          <cell r="J569">
            <v>42.06</v>
          </cell>
          <cell r="K569">
            <v>79.73</v>
          </cell>
          <cell r="L569">
            <v>79.67</v>
          </cell>
          <cell r="M569">
            <v>68.150000000000006</v>
          </cell>
          <cell r="N569">
            <v>77.19</v>
          </cell>
          <cell r="O569">
            <v>60.11</v>
          </cell>
          <cell r="P569">
            <v>23.77</v>
          </cell>
          <cell r="Q569">
            <v>13.379999999999999</v>
          </cell>
          <cell r="R569">
            <v>13.69</v>
          </cell>
          <cell r="S569">
            <v>12.83</v>
          </cell>
        </row>
        <row r="570">
          <cell r="B570" t="str">
            <v xml:space="preserve">            Paris Club 9  (Toronto)</v>
          </cell>
          <cell r="J570">
            <v>20.200000000000003</v>
          </cell>
          <cell r="K570">
            <v>17.100000000000001</v>
          </cell>
          <cell r="L570">
            <v>15.53</v>
          </cell>
          <cell r="M570">
            <v>14.31</v>
          </cell>
          <cell r="N570">
            <v>15.6</v>
          </cell>
          <cell r="O570">
            <v>17.2</v>
          </cell>
          <cell r="P570">
            <v>15.79</v>
          </cell>
          <cell r="Q570">
            <v>15.79</v>
          </cell>
          <cell r="R570">
            <v>17.2</v>
          </cell>
          <cell r="S570">
            <v>17.2</v>
          </cell>
        </row>
        <row r="571">
          <cell r="B571" t="str">
            <v xml:space="preserve">            Not previously rescheduled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4">
          <cell r="B574" t="str">
            <v>3.  CANADA</v>
          </cell>
        </row>
        <row r="575">
          <cell r="B575" t="str">
            <v xml:space="preserve">        Principal due</v>
          </cell>
          <cell r="J575">
            <v>2.64</v>
          </cell>
          <cell r="K575">
            <v>3.5</v>
          </cell>
          <cell r="L575">
            <v>2.83</v>
          </cell>
          <cell r="M575">
            <v>2.71</v>
          </cell>
          <cell r="N575">
            <v>2.9</v>
          </cell>
          <cell r="O575">
            <v>2.14</v>
          </cell>
          <cell r="P575">
            <v>0.74</v>
          </cell>
          <cell r="Q575">
            <v>0.75</v>
          </cell>
          <cell r="R575">
            <v>1.7399999999999998</v>
          </cell>
          <cell r="S575">
            <v>1.7399999999999998</v>
          </cell>
        </row>
        <row r="576">
          <cell r="B576" t="str">
            <v xml:space="preserve">            Paris Club 1-8</v>
          </cell>
          <cell r="J576">
            <v>2.4500000000000002</v>
          </cell>
          <cell r="K576">
            <v>3.31</v>
          </cell>
          <cell r="L576">
            <v>2.83</v>
          </cell>
          <cell r="M576">
            <v>2.71</v>
          </cell>
          <cell r="N576">
            <v>2.9</v>
          </cell>
          <cell r="O576">
            <v>2.14</v>
          </cell>
          <cell r="P576">
            <v>0.74</v>
          </cell>
          <cell r="Q576">
            <v>0.35</v>
          </cell>
          <cell r="R576">
            <v>0.35</v>
          </cell>
          <cell r="S576">
            <v>0.35</v>
          </cell>
        </row>
        <row r="577">
          <cell r="B577" t="str">
            <v xml:space="preserve">            Paris Club 9  (Toronto)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         Not previously rescheduled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1">
          <cell r="B581" t="str">
            <v xml:space="preserve">        Interest due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 xml:space="preserve">            Paris Club 1-8</v>
          </cell>
          <cell r="J582">
            <v>2.15</v>
          </cell>
          <cell r="K582">
            <v>1.87</v>
          </cell>
          <cell r="L582">
            <v>1.36</v>
          </cell>
          <cell r="M582">
            <v>1.56</v>
          </cell>
          <cell r="N582">
            <v>0.65</v>
          </cell>
          <cell r="O582">
            <v>0.36</v>
          </cell>
          <cell r="P582">
            <v>0.2</v>
          </cell>
          <cell r="Q582">
            <v>0.14000000000000001</v>
          </cell>
          <cell r="R582">
            <v>0.12</v>
          </cell>
          <cell r="S582">
            <v>0.09</v>
          </cell>
        </row>
        <row r="583">
          <cell r="B583" t="str">
            <v xml:space="preserve">            Paris Club 9  (Toronto)</v>
          </cell>
          <cell r="J583">
            <v>0.62</v>
          </cell>
          <cell r="K583">
            <v>0.42</v>
          </cell>
          <cell r="L583">
            <v>0.37</v>
          </cell>
          <cell r="M583">
            <v>0.36</v>
          </cell>
          <cell r="N583">
            <v>0.34</v>
          </cell>
          <cell r="O583">
            <v>0.35</v>
          </cell>
          <cell r="P583">
            <v>0.34</v>
          </cell>
          <cell r="Q583">
            <v>0.33</v>
          </cell>
          <cell r="R583">
            <v>0.32</v>
          </cell>
          <cell r="S583">
            <v>0.26</v>
          </cell>
        </row>
        <row r="584">
          <cell r="B584" t="str">
            <v xml:space="preserve">            Not previously rescheduled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B585" t="str">
            <v xml:space="preserve">            Post-cutoff date</v>
          </cell>
        </row>
        <row r="587">
          <cell r="B587" t="str">
            <v xml:space="preserve">        Total debt service due</v>
          </cell>
          <cell r="J587">
            <v>5.41</v>
          </cell>
          <cell r="K587">
            <v>5.79</v>
          </cell>
          <cell r="L587">
            <v>4.5600000000000005</v>
          </cell>
          <cell r="M587">
            <v>4.63</v>
          </cell>
          <cell r="N587">
            <v>3.8899999999999997</v>
          </cell>
          <cell r="O587">
            <v>2.85</v>
          </cell>
          <cell r="P587">
            <v>1.28</v>
          </cell>
          <cell r="Q587">
            <v>1.22</v>
          </cell>
          <cell r="R587">
            <v>2.1799999999999997</v>
          </cell>
          <cell r="S587">
            <v>2.09</v>
          </cell>
        </row>
        <row r="588">
          <cell r="B588" t="str">
            <v xml:space="preserve">            Paris Club 1-8</v>
          </cell>
          <cell r="J588">
            <v>4.5999999999999996</v>
          </cell>
          <cell r="K588">
            <v>5.18</v>
          </cell>
          <cell r="L588">
            <v>4.1900000000000004</v>
          </cell>
          <cell r="M588">
            <v>4.2699999999999996</v>
          </cell>
          <cell r="N588">
            <v>3.55</v>
          </cell>
          <cell r="O588">
            <v>2.5</v>
          </cell>
          <cell r="P588">
            <v>0.94</v>
          </cell>
          <cell r="Q588">
            <v>0.49</v>
          </cell>
          <cell r="R588">
            <v>0.47</v>
          </cell>
          <cell r="S588">
            <v>0.43999999999999995</v>
          </cell>
        </row>
        <row r="589">
          <cell r="B589" t="str">
            <v xml:space="preserve">            Paris Club 9  (Toronto)</v>
          </cell>
          <cell r="J589">
            <v>0.81</v>
          </cell>
          <cell r="K589">
            <v>0.61</v>
          </cell>
          <cell r="L589">
            <v>0.37</v>
          </cell>
          <cell r="M589">
            <v>0.36</v>
          </cell>
          <cell r="N589">
            <v>0.34</v>
          </cell>
          <cell r="O589">
            <v>0.35</v>
          </cell>
          <cell r="P589">
            <v>0.34</v>
          </cell>
          <cell r="Q589">
            <v>0.73</v>
          </cell>
          <cell r="R589">
            <v>1.71</v>
          </cell>
          <cell r="S589">
            <v>1.65</v>
          </cell>
        </row>
        <row r="590">
          <cell r="B590" t="str">
            <v xml:space="preserve">            Not previously rescheduled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3">
          <cell r="B593" t="str">
            <v>4.  FRANCE</v>
          </cell>
        </row>
        <row r="594">
          <cell r="B594" t="str">
            <v xml:space="preserve">        Principal due</v>
          </cell>
          <cell r="J594">
            <v>93.55</v>
          </cell>
          <cell r="K594">
            <v>118.6</v>
          </cell>
          <cell r="L594">
            <v>116.92</v>
          </cell>
          <cell r="M594">
            <v>107.07000000000001</v>
          </cell>
          <cell r="N594">
            <v>134.28</v>
          </cell>
          <cell r="O594">
            <v>115.48000000000002</v>
          </cell>
          <cell r="P594">
            <v>51.59</v>
          </cell>
          <cell r="Q594">
            <v>50.42</v>
          </cell>
          <cell r="R594">
            <v>87.110000000000014</v>
          </cell>
          <cell r="S594">
            <v>87.030000000000015</v>
          </cell>
        </row>
        <row r="595">
          <cell r="B595" t="str">
            <v xml:space="preserve">            Paris Club 1-8</v>
          </cell>
          <cell r="J595">
            <v>69.97</v>
          </cell>
          <cell r="K595">
            <v>95.72</v>
          </cell>
          <cell r="L595">
            <v>101.15</v>
          </cell>
          <cell r="M595">
            <v>94.320000000000007</v>
          </cell>
          <cell r="N595">
            <v>119.22</v>
          </cell>
          <cell r="O595">
            <v>99.690000000000012</v>
          </cell>
          <cell r="P595">
            <v>37.6</v>
          </cell>
          <cell r="Q595">
            <v>20.880000000000003</v>
          </cell>
          <cell r="R595">
            <v>20.880000000000003</v>
          </cell>
          <cell r="S595">
            <v>20.880000000000003</v>
          </cell>
        </row>
        <row r="596">
          <cell r="B596" t="str">
            <v xml:space="preserve">            Paris Club 9  (Toronto)</v>
          </cell>
          <cell r="J596">
            <v>10.83</v>
          </cell>
          <cell r="K596">
            <v>9.2199999999999989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15.36</v>
          </cell>
          <cell r="R596">
            <v>45.89</v>
          </cell>
          <cell r="S596">
            <v>45.89</v>
          </cell>
        </row>
        <row r="597">
          <cell r="B597" t="str">
            <v xml:space="preserve">            Not previously rescheduled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           Post-cutoff date  </v>
          </cell>
        </row>
        <row r="600">
          <cell r="B600" t="str">
            <v xml:space="preserve">        Interest due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 xml:space="preserve">            Paris Club 1-8</v>
          </cell>
          <cell r="J601">
            <v>60.75</v>
          </cell>
          <cell r="K601">
            <v>53.089999999999996</v>
          </cell>
          <cell r="L601">
            <v>49.44</v>
          </cell>
          <cell r="M601">
            <v>37.28</v>
          </cell>
          <cell r="N601">
            <v>29.760000000000005</v>
          </cell>
          <cell r="O601">
            <v>20.56</v>
          </cell>
          <cell r="P601">
            <v>13.31</v>
          </cell>
          <cell r="Q601">
            <v>10.27</v>
          </cell>
          <cell r="R601">
            <v>9.3600000000000012</v>
          </cell>
          <cell r="S601">
            <v>7.26</v>
          </cell>
        </row>
        <row r="602">
          <cell r="B602" t="str">
            <v xml:space="preserve">            Paris Club 9  (Toronto)</v>
          </cell>
          <cell r="J602">
            <v>27.2</v>
          </cell>
          <cell r="K602">
            <v>25.21</v>
          </cell>
          <cell r="L602">
            <v>27.8</v>
          </cell>
          <cell r="M602">
            <v>25.919999999999998</v>
          </cell>
          <cell r="N602">
            <v>27.55</v>
          </cell>
          <cell r="O602">
            <v>30.340000000000003</v>
          </cell>
          <cell r="P602">
            <v>27.89</v>
          </cell>
          <cell r="Q602">
            <v>27.47</v>
          </cell>
          <cell r="R602">
            <v>27.23</v>
          </cell>
          <cell r="S602">
            <v>22.18</v>
          </cell>
        </row>
        <row r="603">
          <cell r="B603" t="str">
            <v xml:space="preserve">            Not previously rescheduled</v>
          </cell>
          <cell r="J603">
            <v>14.66</v>
          </cell>
          <cell r="K603">
            <v>12.959999999999999</v>
          </cell>
          <cell r="L603">
            <v>13.44</v>
          </cell>
          <cell r="M603">
            <v>11.569999999999999</v>
          </cell>
          <cell r="N603">
            <v>11.49</v>
          </cell>
          <cell r="O603">
            <v>10.469999999999999</v>
          </cell>
          <cell r="P603">
            <v>9.48</v>
          </cell>
          <cell r="Q603">
            <v>8.5</v>
          </cell>
          <cell r="R603">
            <v>8.2100000000000009</v>
          </cell>
          <cell r="S603">
            <v>7</v>
          </cell>
        </row>
        <row r="604">
          <cell r="B604" t="str">
            <v xml:space="preserve">            Post-cutoff date</v>
          </cell>
        </row>
        <row r="606">
          <cell r="B606" t="str">
            <v xml:space="preserve">        Total debt service due</v>
          </cell>
          <cell r="J606">
            <v>196.16</v>
          </cell>
          <cell r="K606">
            <v>209.86</v>
          </cell>
          <cell r="L606">
            <v>207.60000000000002</v>
          </cell>
          <cell r="M606">
            <v>181.84</v>
          </cell>
          <cell r="N606">
            <v>203.08000000000004</v>
          </cell>
          <cell r="O606">
            <v>176.85000000000002</v>
          </cell>
          <cell r="P606">
            <v>102.27000000000001</v>
          </cell>
          <cell r="Q606">
            <v>96.66</v>
          </cell>
          <cell r="R606">
            <v>131.91000000000003</v>
          </cell>
          <cell r="S606">
            <v>123.47</v>
          </cell>
        </row>
        <row r="607">
          <cell r="B607" t="str">
            <v xml:space="preserve">            Paris Club 1-8</v>
          </cell>
          <cell r="J607">
            <v>130.72</v>
          </cell>
          <cell r="K607">
            <v>148.81</v>
          </cell>
          <cell r="L607">
            <v>150.59</v>
          </cell>
          <cell r="M607">
            <v>131.60000000000002</v>
          </cell>
          <cell r="N607">
            <v>148.98000000000002</v>
          </cell>
          <cell r="O607">
            <v>120.25000000000001</v>
          </cell>
          <cell r="P607">
            <v>50.910000000000004</v>
          </cell>
          <cell r="Q607">
            <v>31.150000000000002</v>
          </cell>
          <cell r="R607">
            <v>30.240000000000002</v>
          </cell>
          <cell r="S607">
            <v>28.14</v>
          </cell>
        </row>
        <row r="608">
          <cell r="B608" t="str">
            <v xml:space="preserve">            Paris Club 9  (Toronto)</v>
          </cell>
          <cell r="J608">
            <v>38.03</v>
          </cell>
          <cell r="K608">
            <v>34.43</v>
          </cell>
          <cell r="L608">
            <v>27.8</v>
          </cell>
          <cell r="M608">
            <v>25.919999999999998</v>
          </cell>
          <cell r="N608">
            <v>27.55</v>
          </cell>
          <cell r="O608">
            <v>30.340000000000003</v>
          </cell>
          <cell r="P608">
            <v>27.89</v>
          </cell>
          <cell r="Q608">
            <v>42.83</v>
          </cell>
          <cell r="R608">
            <v>73.12</v>
          </cell>
          <cell r="S608">
            <v>68.069999999999993</v>
          </cell>
        </row>
        <row r="609">
          <cell r="B609" t="str">
            <v xml:space="preserve">            Not previously rescheduled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2">
          <cell r="B612" t="str">
            <v>5.  GERMANY</v>
          </cell>
        </row>
        <row r="613">
          <cell r="B613" t="str">
            <v xml:space="preserve">        Principal due</v>
          </cell>
          <cell r="J613">
            <v>56.53</v>
          </cell>
          <cell r="K613">
            <v>49.69</v>
          </cell>
          <cell r="L613">
            <v>46.88</v>
          </cell>
          <cell r="M613">
            <v>37.29</v>
          </cell>
          <cell r="N613">
            <v>47.980000000000004</v>
          </cell>
          <cell r="O613">
            <v>40</v>
          </cell>
          <cell r="P613">
            <v>15.200000000000001</v>
          </cell>
          <cell r="Q613">
            <v>20.92</v>
          </cell>
          <cell r="R613">
            <v>45.25</v>
          </cell>
          <cell r="S613">
            <v>45.43</v>
          </cell>
        </row>
        <row r="614">
          <cell r="B614" t="str">
            <v xml:space="preserve">            Paris Club 1-8</v>
          </cell>
          <cell r="J614">
            <v>42.62</v>
          </cell>
          <cell r="K614">
            <v>37.39</v>
          </cell>
          <cell r="L614">
            <v>39.17</v>
          </cell>
          <cell r="M614">
            <v>36.479999999999997</v>
          </cell>
          <cell r="N614">
            <v>47.1</v>
          </cell>
          <cell r="O614">
            <v>39.03</v>
          </cell>
          <cell r="P614">
            <v>14.32</v>
          </cell>
          <cell r="Q614">
            <v>7.56</v>
          </cell>
          <cell r="R614">
            <v>8.2900000000000009</v>
          </cell>
          <cell r="S614">
            <v>8.2900000000000009</v>
          </cell>
        </row>
        <row r="615">
          <cell r="B615" t="str">
            <v xml:space="preserve">            Paris Club 9  (Toronto)</v>
          </cell>
          <cell r="J615">
            <v>3.13</v>
          </cell>
          <cell r="K615">
            <v>2.66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12.22</v>
          </cell>
          <cell r="R615">
            <v>35.700000000000003</v>
          </cell>
          <cell r="S615">
            <v>35.700000000000003</v>
          </cell>
        </row>
        <row r="616">
          <cell r="B616" t="str">
            <v xml:space="preserve">            Not previously rescheduled</v>
          </cell>
          <cell r="J616">
            <v>10.78</v>
          </cell>
          <cell r="K616">
            <v>9.64</v>
          </cell>
          <cell r="L616">
            <v>7.71</v>
          </cell>
          <cell r="M616">
            <v>0.81</v>
          </cell>
          <cell r="N616">
            <v>0.88</v>
          </cell>
          <cell r="O616">
            <v>0.97</v>
          </cell>
          <cell r="P616">
            <v>0.88</v>
          </cell>
          <cell r="Q616">
            <v>1.1399999999999999</v>
          </cell>
          <cell r="R616">
            <v>1.26</v>
          </cell>
          <cell r="S616">
            <v>1.44</v>
          </cell>
        </row>
        <row r="617">
          <cell r="B617" t="str">
            <v xml:space="preserve">            Post-cutoff date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B622" t="str">
            <v xml:space="preserve">            Not previously rescheduled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J626">
            <v>66.25</v>
          </cell>
          <cell r="K626">
            <v>54.510000000000005</v>
          </cell>
          <cell r="L626">
            <v>54.99</v>
          </cell>
          <cell r="M626">
            <v>48.22</v>
          </cell>
          <cell r="N626">
            <v>56.44</v>
          </cell>
          <cell r="O626">
            <v>45.34</v>
          </cell>
          <cell r="P626">
            <v>18.04</v>
          </cell>
          <cell r="Q626">
            <v>10.42</v>
          </cell>
          <cell r="R626">
            <v>10.9</v>
          </cell>
          <cell r="S626">
            <v>10.350000000000001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 xml:space="preserve">            Post-cutoff date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1">
          <cell r="B631" t="str">
            <v>6.  ITALY</v>
          </cell>
        </row>
        <row r="632">
          <cell r="B632" t="str">
            <v xml:space="preserve">        Principal due</v>
          </cell>
          <cell r="J632">
            <v>40.5</v>
          </cell>
          <cell r="K632">
            <v>54.78</v>
          </cell>
          <cell r="L632">
            <v>53.059999999999995</v>
          </cell>
          <cell r="M632">
            <v>52.31</v>
          </cell>
          <cell r="N632">
            <v>56.39</v>
          </cell>
          <cell r="O632">
            <v>47.46</v>
          </cell>
          <cell r="P632">
            <v>25.080000000000002</v>
          </cell>
          <cell r="Q632">
            <v>17.98</v>
          </cell>
          <cell r="R632">
            <v>48.289999999999992</v>
          </cell>
          <cell r="S632">
            <v>44.98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           Paris Club 9  (Toronto)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30.61</v>
          </cell>
          <cell r="S634">
            <v>30.61</v>
          </cell>
        </row>
        <row r="635">
          <cell r="B635" t="str">
            <v xml:space="preserve">            Not previously rescheduled</v>
          </cell>
          <cell r="J635">
            <v>10.350000000000001</v>
          </cell>
          <cell r="K635">
            <v>11.51</v>
          </cell>
          <cell r="L635">
            <v>12.299999999999999</v>
          </cell>
          <cell r="M635">
            <v>14.82</v>
          </cell>
          <cell r="N635">
            <v>12.58</v>
          </cell>
          <cell r="O635">
            <v>12.58</v>
          </cell>
          <cell r="P635">
            <v>13.14</v>
          </cell>
          <cell r="Q635">
            <v>12.620000000000001</v>
          </cell>
          <cell r="R635">
            <v>12.16</v>
          </cell>
          <cell r="S635">
            <v>8.85</v>
          </cell>
        </row>
        <row r="636">
          <cell r="B636" t="str">
            <v xml:space="preserve">            Post-cutoff date</v>
          </cell>
        </row>
        <row r="638">
          <cell r="B638" t="str">
            <v xml:space="preserve">        Interest due</v>
          </cell>
          <cell r="J638">
            <v>47</v>
          </cell>
          <cell r="K638">
            <v>39.47</v>
          </cell>
          <cell r="L638">
            <v>33.82</v>
          </cell>
          <cell r="M638">
            <v>26.41</v>
          </cell>
          <cell r="N638">
            <v>21.669999999999998</v>
          </cell>
          <cell r="O638">
            <v>16.62</v>
          </cell>
          <cell r="P638">
            <v>12.98</v>
          </cell>
          <cell r="Q638">
            <v>9.67</v>
          </cell>
          <cell r="R638">
            <v>10.07</v>
          </cell>
          <cell r="S638">
            <v>8.1300000000000008</v>
          </cell>
        </row>
        <row r="639">
          <cell r="B639" t="str">
            <v xml:space="preserve">            Paris Club 1-8</v>
          </cell>
          <cell r="J639">
            <v>30.52</v>
          </cell>
          <cell r="K639">
            <v>24.13</v>
          </cell>
          <cell r="L639">
            <v>19.38</v>
          </cell>
          <cell r="M639">
            <v>13.67</v>
          </cell>
          <cell r="N639">
            <v>9.85</v>
          </cell>
          <cell r="O639">
            <v>5.57</v>
          </cell>
          <cell r="P639">
            <v>3</v>
          </cell>
          <cell r="Q639">
            <v>2.1800000000000002</v>
          </cell>
          <cell r="R639">
            <v>1.83</v>
          </cell>
          <cell r="S639">
            <v>1.44</v>
          </cell>
        </row>
        <row r="640">
          <cell r="B640" t="str">
            <v xml:space="preserve">            Paris Club 9  (Toronto)</v>
          </cell>
          <cell r="J640">
            <v>8.19</v>
          </cell>
          <cell r="K640">
            <v>7.49</v>
          </cell>
          <cell r="L640">
            <v>7.33</v>
          </cell>
          <cell r="M640">
            <v>6.72</v>
          </cell>
          <cell r="N640">
            <v>6.84</v>
          </cell>
          <cell r="O640">
            <v>7.02</v>
          </cell>
          <cell r="P640">
            <v>6.98</v>
          </cell>
          <cell r="Q640">
            <v>5.41</v>
          </cell>
          <cell r="R640">
            <v>6.73</v>
          </cell>
          <cell r="S640">
            <v>5.55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            Post-cutoff date</v>
          </cell>
        </row>
      </sheetData>
      <sheetData sheetId="3" refreshError="1">
        <row r="12">
          <cell r="A12">
            <v>1</v>
          </cell>
          <cell r="B12" t="str">
            <v>BELGIUM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7">
          <cell r="A17">
            <v>2</v>
          </cell>
          <cell r="B17" t="str">
            <v>FRANCE</v>
          </cell>
        </row>
        <row r="18">
          <cell r="B18" t="str">
            <v xml:space="preserve">        Principal due</v>
          </cell>
          <cell r="J18">
            <v>1.08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 t="str">
            <v xml:space="preserve">        Interest due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 xml:space="preserve">        Total debt service due</v>
          </cell>
          <cell r="J20">
            <v>1.08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A22">
            <v>3</v>
          </cell>
          <cell r="B22" t="str">
            <v>GERMANY</v>
          </cell>
        </row>
        <row r="23">
          <cell r="B23" t="str">
            <v xml:space="preserve">        Principal due</v>
          </cell>
          <cell r="J23">
            <v>1.33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 xml:space="preserve">        Interest due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 xml:space="preserve">        Total debt service due</v>
          </cell>
          <cell r="J25">
            <v>1.4100000000000001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A27">
            <v>4</v>
          </cell>
          <cell r="B27" t="str">
            <v>ISRAEL</v>
          </cell>
        </row>
        <row r="28">
          <cell r="B28" t="str">
            <v xml:space="preserve">        Principal due</v>
          </cell>
          <cell r="J28">
            <v>2.67</v>
          </cell>
          <cell r="K28">
            <v>2.67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 t="str">
            <v xml:space="preserve">        Interest due</v>
          </cell>
          <cell r="J29">
            <v>0.44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      Total debt service due</v>
          </cell>
          <cell r="J30">
            <v>3.11</v>
          </cell>
          <cell r="K30">
            <v>2.86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2">
          <cell r="A32">
            <v>5</v>
          </cell>
          <cell r="B32" t="str">
            <v>ITALY</v>
          </cell>
        </row>
        <row r="33">
          <cell r="B33" t="str">
            <v xml:space="preserve">        Principal due</v>
          </cell>
          <cell r="J33">
            <v>2.2999999999999998</v>
          </cell>
          <cell r="K33">
            <v>2.2999999999999998</v>
          </cell>
          <cell r="L33">
            <v>0.18</v>
          </cell>
          <cell r="M33">
            <v>0.13</v>
          </cell>
          <cell r="N33">
            <v>0.13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B34" t="str">
            <v xml:space="preserve">        Interest due</v>
          </cell>
          <cell r="J34">
            <v>0.48</v>
          </cell>
          <cell r="K34">
            <v>0.3</v>
          </cell>
          <cell r="L34">
            <v>0.03</v>
          </cell>
          <cell r="M34">
            <v>0.02</v>
          </cell>
          <cell r="N34">
            <v>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 xml:space="preserve">        Total debt service due</v>
          </cell>
          <cell r="J35">
            <v>2.78</v>
          </cell>
          <cell r="K35">
            <v>2.5999999999999996</v>
          </cell>
          <cell r="L35">
            <v>0.21</v>
          </cell>
          <cell r="M35">
            <v>0.15</v>
          </cell>
          <cell r="N35">
            <v>0.14000000000000001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7">
          <cell r="A37">
            <v>6</v>
          </cell>
          <cell r="B37" t="str">
            <v>KUWEIT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B39" t="str">
            <v xml:space="preserve">        Interest due</v>
          </cell>
          <cell r="J39">
            <v>0.55000000000000004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 xml:space="preserve">        Total debt service due</v>
          </cell>
          <cell r="J40">
            <v>8.14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2">
          <cell r="A42">
            <v>7</v>
          </cell>
          <cell r="B42" t="str">
            <v>NETHERLANDS</v>
          </cell>
        </row>
        <row r="43">
          <cell r="B43" t="str">
            <v xml:space="preserve">        Principal due</v>
          </cell>
          <cell r="J43">
            <v>2.16</v>
          </cell>
          <cell r="K43">
            <v>1.0900000000000001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 xml:space="preserve">        Interest due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 xml:space="preserve">        Total debt service due</v>
          </cell>
          <cell r="J45">
            <v>2.16</v>
          </cell>
          <cell r="K45">
            <v>1.0900000000000001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7">
          <cell r="A47">
            <v>8</v>
          </cell>
          <cell r="B47" t="str">
            <v>SPAIN</v>
          </cell>
        </row>
        <row r="48">
          <cell r="B48" t="str">
            <v xml:space="preserve">        Principal due</v>
          </cell>
          <cell r="J48">
            <v>0.6</v>
          </cell>
          <cell r="K48">
            <v>0.6</v>
          </cell>
          <cell r="L48">
            <v>0.6</v>
          </cell>
          <cell r="M48">
            <v>0.6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 xml:space="preserve">        Interest due</v>
          </cell>
          <cell r="J49">
            <v>0.22</v>
          </cell>
          <cell r="K49">
            <v>0.16</v>
          </cell>
          <cell r="L49">
            <v>0.11</v>
          </cell>
          <cell r="M49">
            <v>0.05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B50" t="str">
            <v xml:space="preserve">        Total debt service due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2">
          <cell r="A52">
            <v>9</v>
          </cell>
          <cell r="B52" t="str">
            <v>SWITZERLAND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    Interest due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7">
          <cell r="A57">
            <v>10</v>
          </cell>
          <cell r="B57" t="str">
            <v>UNITED STATES</v>
          </cell>
        </row>
        <row r="58">
          <cell r="B58" t="str">
            <v xml:space="preserve">        Principal due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     Interest due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     Total debt service due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2">
          <cell r="A62">
            <v>11</v>
          </cell>
          <cell r="B62" t="str">
            <v>(EX-)YUGOSLAVIA</v>
          </cell>
        </row>
        <row r="63">
          <cell r="B63" t="str">
            <v xml:space="preserve">        Principal due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1.53</v>
          </cell>
          <cell r="Q63">
            <v>1.53</v>
          </cell>
          <cell r="R63">
            <v>1.53</v>
          </cell>
          <cell r="S63">
            <v>1.53</v>
          </cell>
        </row>
        <row r="64">
          <cell r="B64" t="str">
            <v xml:space="preserve">        Interest due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0.56999999999999995</v>
          </cell>
          <cell r="Q64">
            <v>0.44</v>
          </cell>
          <cell r="R64">
            <v>0.3</v>
          </cell>
          <cell r="S64">
            <v>0.17</v>
          </cell>
        </row>
        <row r="65">
          <cell r="B65" t="str">
            <v xml:space="preserve">        Total debt service due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2.1</v>
          </cell>
          <cell r="Q65">
            <v>1.97</v>
          </cell>
          <cell r="R65">
            <v>1.83</v>
          </cell>
          <cell r="S65">
            <v>1.7</v>
          </cell>
        </row>
        <row r="67">
          <cell r="B67" t="str">
            <v>KINSHASA CLUB, TOTAL  1/</v>
          </cell>
        </row>
        <row r="68">
          <cell r="B68" t="str">
            <v xml:space="preserve">        Principal due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16.399999999999999</v>
          </cell>
          <cell r="Q68">
            <v>16.3</v>
          </cell>
          <cell r="R68">
            <v>14.9</v>
          </cell>
          <cell r="S68">
            <v>10.5</v>
          </cell>
        </row>
        <row r="69">
          <cell r="B69" t="str">
            <v xml:space="preserve">        Interest due+LATE INT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15.43</v>
          </cell>
          <cell r="Q69">
            <v>13.36</v>
          </cell>
          <cell r="R69">
            <v>13.169999999999998</v>
          </cell>
          <cell r="S69">
            <v>13.6</v>
          </cell>
        </row>
        <row r="70">
          <cell r="B70" t="str">
            <v xml:space="preserve">        Total debt service due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31.83</v>
          </cell>
          <cell r="Q70">
            <v>29.66</v>
          </cell>
          <cell r="R70">
            <v>28.07</v>
          </cell>
          <cell r="S70">
            <v>24.1</v>
          </cell>
        </row>
        <row r="71">
          <cell r="B71" t="str">
            <v>LATE INTEREST</v>
          </cell>
          <cell r="P71">
            <v>11.23</v>
          </cell>
          <cell r="Q71">
            <v>9.76</v>
          </cell>
          <cell r="R71">
            <v>10.87</v>
          </cell>
          <cell r="S71">
            <v>12</v>
          </cell>
        </row>
        <row r="72">
          <cell r="B72" t="str">
            <v>INTEREST DUE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Source:  Data provided by authorities (OGEDEP) November 23, 1995.</v>
          </cell>
        </row>
        <row r="75">
          <cell r="B75" t="str">
            <v>OTHER BILATERAL</v>
          </cell>
        </row>
        <row r="76">
          <cell r="B76" t="str">
            <v>(In millions of U.S. dollars)</v>
          </cell>
        </row>
        <row r="79"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2">
          <cell r="B82" t="str">
            <v>CHINA</v>
          </cell>
        </row>
        <row r="83">
          <cell r="B83" t="str">
            <v xml:space="preserve">        Principal due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 xml:space="preserve">        Interest due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 xml:space="preserve">        Total debt service due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7">
          <cell r="B87" t="str">
            <v>SAUDI ARABIA</v>
          </cell>
        </row>
        <row r="88">
          <cell r="B88" t="str">
            <v xml:space="preserve">        Principal due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 xml:space="preserve">        Interest due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 xml:space="preserve">        Total debt service due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2">
          <cell r="B92" t="str">
            <v>TOTAL OTHER</v>
          </cell>
        </row>
        <row r="93">
          <cell r="B93" t="str">
            <v xml:space="preserve">        Principal due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 xml:space="preserve">        Interest due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 xml:space="preserve">        Total debt service due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onthly report"/>
      <sheetName val="PIN table"/>
      <sheetName val="Medium term scenarios"/>
      <sheetName val="SEI"/>
      <sheetName val="sei_clean"/>
      <sheetName val="Asm"/>
      <sheetName val="Consistency"/>
      <sheetName val="SPA"/>
      <sheetName val="Med"/>
      <sheetName val="M-T scen_clean"/>
      <sheetName val="Gout"/>
      <sheetName val="Fout"/>
      <sheetName val="Mout"/>
      <sheetName val="Bout"/>
      <sheetName val="Dout"/>
      <sheetName val="Gin"/>
      <sheetName val="Fin"/>
      <sheetName val="Min"/>
      <sheetName val="Bin"/>
      <sheetName val="Din"/>
      <sheetName val="Macros"/>
      <sheetName val="OldWEO"/>
      <sheetName val="Old"/>
      <sheetName val="Chg"/>
      <sheetName val="WETA"/>
      <sheetName val="MONA"/>
      <sheetName val="IN_EDSS"/>
      <sheetName val="IN_GAS_GEE"/>
      <sheetName val="Belingain"/>
      <sheetName val="oil_in"/>
      <sheetName val="Text_Table_SR"/>
      <sheetName val="Table_SR_SEI_MT"/>
      <sheetName val="Table_SR_SEI_PIN"/>
      <sheetName val="Table_SR_MDG"/>
      <sheetName val="Table_WEO_Assm"/>
      <sheetName val="Table_CB_SEI"/>
      <sheetName val="Table_CB_STRUCT"/>
      <sheetName val="EDSS1"/>
      <sheetName val="EDSS2"/>
      <sheetName val="Monthly_report"/>
      <sheetName val="PIN_table"/>
      <sheetName val="Medium_term_scenarios"/>
      <sheetName val="M-T_scen_clean"/>
      <sheetName val="Petrol"/>
      <sheetName val="Monthly_report1"/>
      <sheetName val="PIN_table1"/>
      <sheetName val="Medium_term_scenarios1"/>
      <sheetName val="M-T_scen_clean1"/>
      <sheetName val="IN"/>
      <sheetName val="WETA_DMX"/>
      <sheetName val="WETA Consistency"/>
      <sheetName val="Belinga"/>
      <sheetName val="Table_Structural_Measures"/>
      <sheetName val="Table_Structural_Measures_4th"/>
      <sheetName val="Table_CB_MDG"/>
      <sheetName val="Table impact financial crisis"/>
      <sheetName val="Sheet1"/>
      <sheetName val="Sheet2"/>
      <sheetName val="Monthly_report4"/>
      <sheetName val="PIN_table4"/>
      <sheetName val="Medium_term_scenarios4"/>
      <sheetName val="M-T_scen_clean4"/>
      <sheetName val="WETA_Consistency2"/>
      <sheetName val="Table_impact_financial_crisis2"/>
      <sheetName val="Monthly_report2"/>
      <sheetName val="PIN_table2"/>
      <sheetName val="Medium_term_scenarios2"/>
      <sheetName val="M-T_scen_clean2"/>
      <sheetName val="WETA_Consistency"/>
      <sheetName val="Table_impact_financial_crisis"/>
      <sheetName val="Monthly_report3"/>
      <sheetName val="PIN_table3"/>
      <sheetName val="Medium_term_scenarios3"/>
      <sheetName val="M-T_scen_clean3"/>
      <sheetName val="WETA_Consistency1"/>
      <sheetName val="Table_impact_financial_crisis1"/>
      <sheetName val="Monthly_report5"/>
      <sheetName val="PIN_table5"/>
      <sheetName val="Medium_term_scenarios5"/>
      <sheetName val="M-T_scen_clean5"/>
      <sheetName val="WETA_Consistency3"/>
      <sheetName val="Table_impact_financial_crisis3"/>
      <sheetName val="Monthly_report6"/>
      <sheetName val="PIN_table6"/>
      <sheetName val="Medium_term_scenarios6"/>
      <sheetName val="M-T_scen_clean6"/>
      <sheetName val="WETA_Consistency4"/>
      <sheetName val="Table_impact_financial_crisis4"/>
      <sheetName val="Monthly_report7"/>
      <sheetName val="PIN_table7"/>
      <sheetName val="Medium_term_scenarios7"/>
      <sheetName val="M-T_scen_clean7"/>
      <sheetName val="WETA_Consistency5"/>
      <sheetName val="Table_impact_financial_crisis5"/>
      <sheetName val="Monthly_report8"/>
      <sheetName val="PIN_table8"/>
      <sheetName val="Medium_term_scenarios8"/>
      <sheetName val="M-T_scen_clean8"/>
      <sheetName val="WETA_Consistency6"/>
      <sheetName val="Table_impact_financial_crisis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C2" t="e">
            <v>#N/A</v>
          </cell>
          <cell r="D2" t="e">
            <v>#N/A</v>
          </cell>
          <cell r="E2" t="e">
            <v>#N/A</v>
          </cell>
          <cell r="F2" t="e">
            <v>#N/A</v>
          </cell>
          <cell r="G2" t="e">
            <v>#N/A</v>
          </cell>
          <cell r="H2" t="e">
            <v>#N/A</v>
          </cell>
          <cell r="I2" t="e">
            <v>#N/A</v>
          </cell>
          <cell r="J2" t="e">
            <v>#N/A</v>
          </cell>
          <cell r="K2" t="e">
            <v>#N/A</v>
          </cell>
          <cell r="L2" t="e">
            <v>#N/A</v>
          </cell>
          <cell r="M2" t="e">
            <v>#N/A</v>
          </cell>
        </row>
      </sheetData>
      <sheetData sheetId="17" refreshError="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</sheetData>
      <sheetData sheetId="18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19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0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5">
          <cell r="B5">
            <v>13.433999999999999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onthly report"/>
      <sheetName val="PIN table"/>
      <sheetName val="Medium term scenarios"/>
      <sheetName val="SEI"/>
      <sheetName val="sei_clean"/>
      <sheetName val="Asm"/>
      <sheetName val="Consistency"/>
      <sheetName val="SPA"/>
      <sheetName val="Med"/>
      <sheetName val="M-T scen_clean"/>
      <sheetName val="Gout"/>
      <sheetName val="Fout"/>
      <sheetName val="Mout"/>
      <sheetName val="Bout"/>
      <sheetName val="Dout"/>
      <sheetName val="Gin"/>
      <sheetName val="Fin"/>
      <sheetName val="Min"/>
      <sheetName val="Bin"/>
      <sheetName val="D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C2" t="e">
            <v>#N/A</v>
          </cell>
          <cell r="D2" t="e">
            <v>#N/A</v>
          </cell>
          <cell r="E2" t="e">
            <v>#N/A</v>
          </cell>
          <cell r="F2" t="e">
            <v>#N/A</v>
          </cell>
          <cell r="G2" t="e">
            <v>#N/A</v>
          </cell>
          <cell r="H2" t="e">
            <v>#N/A</v>
          </cell>
          <cell r="I2" t="e">
            <v>#N/A</v>
          </cell>
          <cell r="J2" t="e">
            <v>#N/A</v>
          </cell>
          <cell r="K2" t="e">
            <v>#N/A</v>
          </cell>
          <cell r="L2" t="e">
            <v>#N/A</v>
          </cell>
          <cell r="M2" t="e">
            <v>#N/A</v>
          </cell>
        </row>
      </sheetData>
      <sheetData sheetId="17" refreshError="1">
        <row r="2"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</row>
      </sheetData>
      <sheetData sheetId="18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19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0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1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assumptions"/>
      <sheetName val="fiscal"/>
      <sheetName val="contents"/>
      <sheetName val="sei"/>
      <sheetName val="MMI"/>
      <sheetName val="Trade_Ind"/>
      <sheetName val="Berne_Union"/>
      <sheetName val="C"/>
      <sheetName val="Trade_Ind1"/>
      <sheetName val="Berne_Unio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/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/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assumptions"/>
      <sheetName val="fiscal"/>
      <sheetName val="contents"/>
      <sheetName val="sei"/>
      <sheetName val="MMI"/>
      <sheetName val="Trade_Ind"/>
      <sheetName val="Berne_Union"/>
      <sheetName val="C"/>
      <sheetName val="Trade_Ind1"/>
      <sheetName val="Berne_Union1"/>
      <sheetName val="Trade_Ind2"/>
      <sheetName val="Berne_Unio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/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>
            <v>0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/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/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EGS"/>
      <sheetName val="144A"/>
      <sheetName val="Settlement"/>
      <sheetName val="Docs"/>
      <sheetName val="Static"/>
      <sheetName val="Mark Down"/>
      <sheetName val="Mark Up"/>
      <sheetName val="Goal Seek"/>
      <sheetName val="DTC MARK UPDOWN"/>
      <sheetName val="BASE"/>
      <sheetName val="PAR PAYS (1)"/>
      <sheetName val="PAR PAYS (2)"/>
      <sheetName val="TAILLE"/>
      <sheetName val="PARTICIPANTS"/>
      <sheetName val="Feuil1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  <sheetName val="Sum1"/>
      <sheetName val="Projections"/>
      <sheetName val="PDVSA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>
        <row r="3">
          <cell r="B3" t="str">
            <v>TABLE MAIN 1</v>
          </cell>
          <cell r="C3" t="str">
            <v xml:space="preserve">Data </v>
          </cell>
          <cell r="D3" t="str">
            <v>Commodity prices and exogenous assumptions</v>
          </cell>
        </row>
        <row r="4">
          <cell r="B4" t="str">
            <v>TABLE MAIN 2</v>
          </cell>
          <cell r="C4" t="str">
            <v xml:space="preserve">Data </v>
          </cell>
          <cell r="D4" t="str">
            <v>BoP in USD</v>
          </cell>
        </row>
        <row r="5">
          <cell r="B5" t="str">
            <v>TABLE MAIN 3</v>
          </cell>
          <cell r="C5" t="str">
            <v xml:space="preserve">Data </v>
          </cell>
          <cell r="D5" t="str">
            <v>BoP in SDR</v>
          </cell>
        </row>
        <row r="6">
          <cell r="B6" t="str">
            <v>TABLE MAIN 4</v>
          </cell>
          <cell r="C6" t="str">
            <v>Derived</v>
          </cell>
          <cell r="D6" t="str">
            <v>Financing requirements in USD</v>
          </cell>
        </row>
        <row r="7">
          <cell r="B7" t="str">
            <v>TABLE MAIN 5</v>
          </cell>
          <cell r="C7" t="str">
            <v xml:space="preserve">Data </v>
          </cell>
          <cell r="D7" t="str">
            <v>Exports, USD</v>
          </cell>
        </row>
        <row r="8">
          <cell r="B8" t="str">
            <v>TABLE MAIN 6</v>
          </cell>
          <cell r="C8" t="str">
            <v xml:space="preserve">Data </v>
          </cell>
          <cell r="D8" t="str">
            <v>Detailed exports, USD</v>
          </cell>
        </row>
        <row r="9">
          <cell r="B9" t="str">
            <v>TABLE MAIN 7</v>
          </cell>
          <cell r="C9" t="str">
            <v>Derived</v>
          </cell>
          <cell r="D9" t="str">
            <v>Export volumes</v>
          </cell>
        </row>
        <row r="10">
          <cell r="B10" t="str">
            <v>TABLE MAIN 8</v>
          </cell>
          <cell r="C10" t="str">
            <v xml:space="preserve">Data </v>
          </cell>
          <cell r="D10" t="str">
            <v>Imports, USD and SDR</v>
          </cell>
        </row>
        <row r="11">
          <cell r="B11" t="str">
            <v>TABLE MAIN 9</v>
          </cell>
          <cell r="C11" t="str">
            <v xml:space="preserve">Data </v>
          </cell>
          <cell r="D11" t="str">
            <v>Composition of imports, USD and SDR</v>
          </cell>
        </row>
        <row r="12">
          <cell r="B12" t="str">
            <v>TABLE MAIN 10</v>
          </cell>
          <cell r="C12" t="str">
            <v>Derived</v>
          </cell>
          <cell r="D12" t="str">
            <v>Foreign trade indicators and WEO data</v>
          </cell>
        </row>
        <row r="13">
          <cell r="B13" t="str">
            <v>TABLE MAIN 11</v>
          </cell>
          <cell r="C13" t="str">
            <v xml:space="preserve">Data </v>
          </cell>
          <cell r="D13" t="str">
            <v>Services, SDR</v>
          </cell>
        </row>
        <row r="14">
          <cell r="B14" t="str">
            <v>TABLE MAIN 12</v>
          </cell>
          <cell r="C14" t="str">
            <v xml:space="preserve">Data </v>
          </cell>
          <cell r="D14" t="str">
            <v>Factor income</v>
          </cell>
        </row>
        <row r="15">
          <cell r="B15" t="str">
            <v>TABLE MAIN 13</v>
          </cell>
          <cell r="C15" t="str">
            <v xml:space="preserve">Data </v>
          </cell>
          <cell r="D15" t="str">
            <v>Current transfers</v>
          </cell>
        </row>
        <row r="16">
          <cell r="B16" t="str">
            <v>TABLE MAIN 14</v>
          </cell>
          <cell r="C16" t="str">
            <v>Derived</v>
          </cell>
          <cell r="D16" t="str">
            <v>Debt service, SDR</v>
          </cell>
        </row>
        <row r="17">
          <cell r="B17" t="str">
            <v>TABLE MAIN 15</v>
          </cell>
          <cell r="C17" t="str">
            <v>Derived</v>
          </cell>
          <cell r="D17" t="str">
            <v>Reserves, SDR</v>
          </cell>
        </row>
        <row r="18">
          <cell r="B18" t="str">
            <v>TABLE MAIN 16</v>
          </cell>
          <cell r="C18" t="str">
            <v xml:space="preserve">Data </v>
          </cell>
          <cell r="D18" t="str">
            <v>Reserves, USD</v>
          </cell>
        </row>
        <row r="19">
          <cell r="B19" t="str">
            <v>TABLE MAIN 17</v>
          </cell>
          <cell r="C19" t="str">
            <v>Derived</v>
          </cell>
          <cell r="D19" t="str">
            <v>Transfer block BoP2Cad</v>
          </cell>
        </row>
        <row r="20">
          <cell r="B20" t="str">
            <v>TABLE MAIN 18</v>
          </cell>
          <cell r="C20" t="str">
            <v>Derived</v>
          </cell>
          <cell r="D20" t="str">
            <v>Transfer block Cad3BoP</v>
          </cell>
        </row>
        <row r="22">
          <cell r="B22" t="str">
            <v>Samake Issouf 623-6375</v>
          </cell>
        </row>
        <row r="24">
          <cell r="B24" t="str">
            <v>Blue</v>
          </cell>
          <cell r="D24" t="str">
            <v>Hard data</v>
          </cell>
        </row>
        <row r="25">
          <cell r="B25" t="str">
            <v>Yellow</v>
          </cell>
          <cell r="D25" t="str">
            <v>Problem - look out</v>
          </cell>
        </row>
        <row r="26">
          <cell r="B26" t="str">
            <v>Red</v>
          </cell>
          <cell r="D26" t="str">
            <v>Projection formula</v>
          </cell>
        </row>
        <row r="27">
          <cell r="B27" t="str">
            <v xml:space="preserve">Green </v>
          </cell>
          <cell r="D27" t="str">
            <v>Uggh</v>
          </cell>
        </row>
        <row r="29">
          <cell r="B29" t="str">
            <v>Password</v>
          </cell>
          <cell r="D29" t="str">
            <v>111263</v>
          </cell>
        </row>
      </sheetData>
      <sheetData sheetId="2" refreshError="1">
        <row r="3">
          <cell r="D3" t="str">
            <v>MIBA sales</v>
          </cell>
        </row>
        <row r="4">
          <cell r="E4" t="str">
            <v>Carats</v>
          </cell>
          <cell r="F4" t="str">
            <v>Price</v>
          </cell>
        </row>
        <row r="5">
          <cell r="D5">
            <v>1996</v>
          </cell>
          <cell r="E5">
            <v>6.5</v>
          </cell>
          <cell r="F5">
            <v>11.67</v>
          </cell>
        </row>
        <row r="6">
          <cell r="D6">
            <v>1997</v>
          </cell>
          <cell r="E6">
            <v>6.5810000000000004</v>
          </cell>
          <cell r="F6">
            <v>12.6</v>
          </cell>
        </row>
        <row r="7">
          <cell r="D7">
            <v>1998</v>
          </cell>
          <cell r="E7">
            <v>6.62</v>
          </cell>
          <cell r="F7">
            <v>14.14</v>
          </cell>
        </row>
        <row r="8">
          <cell r="D8">
            <v>1999</v>
          </cell>
          <cell r="E8">
            <v>4.7990000000000004</v>
          </cell>
          <cell r="F8">
            <v>20.260000000000002</v>
          </cell>
        </row>
        <row r="9">
          <cell r="D9">
            <v>2000</v>
          </cell>
          <cell r="E9">
            <v>4.2590000000000003</v>
          </cell>
          <cell r="F9">
            <v>17.850000000000001</v>
          </cell>
        </row>
        <row r="10">
          <cell r="D10">
            <v>2001</v>
          </cell>
          <cell r="E10">
            <v>5.5</v>
          </cell>
          <cell r="F10">
            <v>14.6</v>
          </cell>
        </row>
        <row r="12">
          <cell r="D12" t="str">
            <v>GCM</v>
          </cell>
          <cell r="E12">
            <v>2000</v>
          </cell>
          <cell r="F12">
            <v>2001</v>
          </cell>
        </row>
        <row r="13">
          <cell r="D13" t="str">
            <v>Copper</v>
          </cell>
          <cell r="E13">
            <v>27</v>
          </cell>
          <cell r="F13">
            <v>35</v>
          </cell>
        </row>
        <row r="14">
          <cell r="D14" t="str">
            <v>Cobalt</v>
          </cell>
          <cell r="E14">
            <v>3.7</v>
          </cell>
          <cell r="F14">
            <v>4</v>
          </cell>
        </row>
        <row r="15">
          <cell r="D15" t="str">
            <v>Zinc</v>
          </cell>
          <cell r="E15">
            <v>214</v>
          </cell>
          <cell r="F15">
            <v>6</v>
          </cell>
        </row>
      </sheetData>
      <sheetData sheetId="3" refreshError="1">
        <row r="2">
          <cell r="B2" t="str">
            <v>USD per SDR</v>
          </cell>
          <cell r="C2">
            <v>1.4517604564649238</v>
          </cell>
          <cell r="D2">
            <v>1.3760205607320271</v>
          </cell>
          <cell r="E2">
            <v>1.3564401943863644</v>
          </cell>
          <cell r="F2">
            <v>1.3673157631539994</v>
          </cell>
        </row>
        <row r="4">
          <cell r="B4" t="str">
            <v>Democratic Republic of Congo: Balance of Payments 1996-2001 /1</v>
          </cell>
        </row>
        <row r="5">
          <cell r="B5" t="str">
            <v>BOP ( $US mill.)</v>
          </cell>
        </row>
        <row r="6">
          <cell r="C6">
            <v>1996</v>
          </cell>
          <cell r="D6">
            <v>1997</v>
          </cell>
          <cell r="E6">
            <v>1998</v>
          </cell>
          <cell r="F6">
            <v>1999</v>
          </cell>
          <cell r="G6">
            <v>2000</v>
          </cell>
          <cell r="H6">
            <v>2001</v>
          </cell>
        </row>
        <row r="7">
          <cell r="F7" t="str">
            <v>Est.</v>
          </cell>
          <cell r="G7" t="str">
            <v>Est.</v>
          </cell>
          <cell r="H7" t="str">
            <v>Proj.</v>
          </cell>
        </row>
        <row r="10">
          <cell r="B10" t="str">
            <v>Current account</v>
          </cell>
          <cell r="C10">
            <v>-236.92730649507556</v>
          </cell>
          <cell r="D10">
            <v>-16.787450840930656</v>
          </cell>
          <cell r="E10">
            <v>-292.71979394857749</v>
          </cell>
          <cell r="F10">
            <v>-530.10832137480566</v>
          </cell>
          <cell r="G10">
            <v>-851.25028690940712</v>
          </cell>
          <cell r="H10">
            <v>-613.52256028247996</v>
          </cell>
        </row>
        <row r="12">
          <cell r="B12" t="str">
            <v xml:space="preserve">    Merchandise trade</v>
          </cell>
          <cell r="C12">
            <v>803.98494079027478</v>
          </cell>
          <cell r="D12">
            <v>351.5732532670329</v>
          </cell>
          <cell r="E12">
            <v>322.96841028339338</v>
          </cell>
          <cell r="F12">
            <v>239.96391643352689</v>
          </cell>
          <cell r="G12">
            <v>-274.94944723943638</v>
          </cell>
          <cell r="H12">
            <v>-97.761408246613541</v>
          </cell>
        </row>
        <row r="13">
          <cell r="B13" t="str">
            <v xml:space="preserve">        Exports, f.o.b.</v>
          </cell>
          <cell r="C13">
            <v>1724.9</v>
          </cell>
          <cell r="D13">
            <v>1380.4</v>
          </cell>
          <cell r="E13">
            <v>1442.4</v>
          </cell>
          <cell r="F13">
            <v>808.7</v>
          </cell>
          <cell r="G13">
            <v>760.31907989175477</v>
          </cell>
          <cell r="H13">
            <v>769.77826423413762</v>
          </cell>
        </row>
        <row r="14">
          <cell r="B14" t="str">
            <v xml:space="preserve">        Imports, f.o.b.</v>
          </cell>
          <cell r="C14">
            <v>-921.8</v>
          </cell>
          <cell r="D14">
            <v>-1027.8</v>
          </cell>
          <cell r="E14">
            <v>-1118.5999999999999</v>
          </cell>
          <cell r="F14">
            <v>-568.29999999999995</v>
          </cell>
          <cell r="G14">
            <v>-1035.2685271311911</v>
          </cell>
          <cell r="H14">
            <v>-867.53967248075116</v>
          </cell>
        </row>
        <row r="16">
          <cell r="B16" t="str">
            <v xml:space="preserve">    Services</v>
          </cell>
          <cell r="C16">
            <v>-332.16279243917461</v>
          </cell>
          <cell r="D16">
            <v>-262.13191681945113</v>
          </cell>
          <cell r="E16">
            <v>-401.9132295966798</v>
          </cell>
          <cell r="F16">
            <v>-211.52374855992372</v>
          </cell>
          <cell r="G16">
            <v>-173.0330008009247</v>
          </cell>
          <cell r="H16">
            <v>-170.57701910113525</v>
          </cell>
        </row>
        <row r="17">
          <cell r="B17" t="str">
            <v xml:space="preserve">        Receipts</v>
          </cell>
          <cell r="C17">
            <v>59.086650578122402</v>
          </cell>
          <cell r="D17">
            <v>48.298321681694155</v>
          </cell>
          <cell r="E17">
            <v>104.44589496775006</v>
          </cell>
          <cell r="F17">
            <v>46.48873594723598</v>
          </cell>
          <cell r="G17">
            <v>68.696127809098058</v>
          </cell>
          <cell r="H17">
            <v>65.899138502319303</v>
          </cell>
        </row>
        <row r="18">
          <cell r="B18" t="str">
            <v xml:space="preserve">        Expenditure</v>
          </cell>
          <cell r="C18">
            <v>-391.24944301729698</v>
          </cell>
          <cell r="D18">
            <v>-310.43023850114531</v>
          </cell>
          <cell r="E18">
            <v>-506.35912456442986</v>
          </cell>
          <cell r="F18">
            <v>-257.19209504926727</v>
          </cell>
          <cell r="G18">
            <v>-241.72912861002274</v>
          </cell>
          <cell r="H18">
            <v>-236.47615760345454</v>
          </cell>
        </row>
        <row r="20">
          <cell r="B20" t="str">
            <v xml:space="preserve">    Income</v>
          </cell>
          <cell r="C20">
            <v>-792.37085713855538</v>
          </cell>
          <cell r="D20">
            <v>-273.27768336138053</v>
          </cell>
          <cell r="E20">
            <v>-247.68597949495017</v>
          </cell>
          <cell r="F20">
            <v>-513.15360591169599</v>
          </cell>
          <cell r="G20">
            <v>-409.46499435278429</v>
          </cell>
          <cell r="H20">
            <v>-446.77123350598112</v>
          </cell>
        </row>
        <row r="21">
          <cell r="B21" t="str">
            <v xml:space="preserve">        Receipts</v>
          </cell>
          <cell r="C21">
            <v>6.5038868449628593</v>
          </cell>
          <cell r="D21">
            <v>2.8896431775372569</v>
          </cell>
          <cell r="E21">
            <v>2.984168427650002</v>
          </cell>
          <cell r="F21">
            <v>1.0938526105231996</v>
          </cell>
          <cell r="G21">
            <v>16.218087755314897</v>
          </cell>
          <cell r="H21">
            <v>16.365408051888924</v>
          </cell>
        </row>
        <row r="22">
          <cell r="B22" t="str">
            <v xml:space="preserve">        Expenditure</v>
          </cell>
          <cell r="C22">
            <v>-799.33930732958709</v>
          </cell>
          <cell r="D22">
            <v>-276.16732653891779</v>
          </cell>
          <cell r="E22">
            <v>-250.67014792260017</v>
          </cell>
          <cell r="F22">
            <v>-514.24745852221918</v>
          </cell>
          <cell r="G22">
            <v>-425.6830821080992</v>
          </cell>
          <cell r="H22">
            <v>-463.13664155787006</v>
          </cell>
        </row>
        <row r="23">
          <cell r="B23" t="str">
            <v xml:space="preserve">           of which: interest on public debt</v>
          </cell>
          <cell r="C23">
            <v>-336.2</v>
          </cell>
          <cell r="D23">
            <v>-378.7</v>
          </cell>
          <cell r="E23">
            <v>-367.8</v>
          </cell>
          <cell r="F23">
            <v>-359.3</v>
          </cell>
          <cell r="G23">
            <v>-382.86162923052052</v>
          </cell>
          <cell r="H23">
            <v>-421.37987478845366</v>
          </cell>
        </row>
        <row r="24">
          <cell r="B24" t="str">
            <v xml:space="preserve">        of which: IMF charges</v>
          </cell>
          <cell r="C24">
            <v>-17.760837424391902</v>
          </cell>
          <cell r="D24">
            <v>-15.869645126922499</v>
          </cell>
          <cell r="E24">
            <v>-16.259648610109402</v>
          </cell>
          <cell r="F24">
            <v>-14.031394361486299</v>
          </cell>
          <cell r="G24">
            <v>-17.031629230520529</v>
          </cell>
          <cell r="H24">
            <v>-16.729874788453632</v>
          </cell>
        </row>
        <row r="26">
          <cell r="B26" t="str">
            <v xml:space="preserve">    Current unrequited transfers</v>
          </cell>
          <cell r="C26">
            <v>83.621402292379614</v>
          </cell>
          <cell r="D26">
            <v>167.0488960728681</v>
          </cell>
          <cell r="E26">
            <v>33.911004859659108</v>
          </cell>
          <cell r="F26">
            <v>-45.39488333671278</v>
          </cell>
          <cell r="G26">
            <v>6.1971554837382428</v>
          </cell>
          <cell r="H26">
            <v>101.58710057124992</v>
          </cell>
        </row>
        <row r="27">
          <cell r="B27" t="str">
            <v xml:space="preserve">        Official</v>
          </cell>
          <cell r="C27">
            <v>221.10311751960791</v>
          </cell>
          <cell r="D27">
            <v>281.25860261362635</v>
          </cell>
          <cell r="E27">
            <v>183.11942624215919</v>
          </cell>
          <cell r="F27">
            <v>131.39904483909933</v>
          </cell>
          <cell r="G27">
            <v>137.52410999019057</v>
          </cell>
          <cell r="H27">
            <v>177.39434570643044</v>
          </cell>
        </row>
        <row r="28">
          <cell r="B28" t="str">
            <v xml:space="preserve">        Private</v>
          </cell>
          <cell r="C28">
            <v>-137.48171522722828</v>
          </cell>
          <cell r="D28">
            <v>-114.20970654075826</v>
          </cell>
          <cell r="E28">
            <v>-149.20842138250006</v>
          </cell>
          <cell r="F28">
            <v>-176.79392817581214</v>
          </cell>
          <cell r="G28">
            <v>-131.32695450645232</v>
          </cell>
          <cell r="H28">
            <v>-75.807245135180523</v>
          </cell>
        </row>
        <row r="30">
          <cell r="B30" t="str">
            <v>Capital and financial account</v>
          </cell>
          <cell r="C30">
            <v>-431.89873579831482</v>
          </cell>
          <cell r="D30">
            <v>-404.1372386869964</v>
          </cell>
          <cell r="E30">
            <v>-463.90254648013661</v>
          </cell>
          <cell r="F30">
            <v>-731.65066486370506</v>
          </cell>
          <cell r="G30">
            <v>-470.84307306156211</v>
          </cell>
          <cell r="H30">
            <v>-141.04476900317138</v>
          </cell>
        </row>
        <row r="32">
          <cell r="B32" t="str">
            <v>Capital account</v>
          </cell>
          <cell r="C32">
            <v>-7.4039783279711111</v>
          </cell>
          <cell r="D32">
            <v>58.205669718964742</v>
          </cell>
          <cell r="E32">
            <v>18.718874682531826</v>
          </cell>
          <cell r="F32">
            <v>40.199083436727577</v>
          </cell>
          <cell r="G32">
            <v>-10.199999999999999</v>
          </cell>
          <cell r="H32">
            <v>43.8</v>
          </cell>
        </row>
        <row r="33">
          <cell r="B33" t="str">
            <v xml:space="preserve">    Official grants</v>
          </cell>
          <cell r="C33">
            <v>0</v>
          </cell>
          <cell r="D33">
            <v>0</v>
          </cell>
          <cell r="E33">
            <v>0.81386411663181868</v>
          </cell>
          <cell r="F33">
            <v>0</v>
          </cell>
          <cell r="G33">
            <v>0</v>
          </cell>
          <cell r="H33">
            <v>0</v>
          </cell>
        </row>
        <row r="34">
          <cell r="B34" t="str">
            <v xml:space="preserve"> Private grants</v>
          </cell>
          <cell r="C34">
            <v>-7.4039783279711111</v>
          </cell>
          <cell r="D34">
            <v>58.205669718964742</v>
          </cell>
          <cell r="E34">
            <v>17.90501056590001</v>
          </cell>
          <cell r="F34">
            <v>40.199083436727577</v>
          </cell>
          <cell r="G34">
            <v>-10.199999999999999</v>
          </cell>
          <cell r="H34">
            <v>43.8</v>
          </cell>
        </row>
        <row r="36">
          <cell r="B36" t="str">
            <v>Financial account</v>
          </cell>
          <cell r="C36">
            <v>-424.63993351599021</v>
          </cell>
          <cell r="D36">
            <v>-471.03434590360234</v>
          </cell>
          <cell r="E36">
            <v>-462.64170843688373</v>
          </cell>
          <cell r="F36">
            <v>-536.49750501561005</v>
          </cell>
          <cell r="G36">
            <v>-460.64307306156212</v>
          </cell>
          <cell r="H36">
            <v>-184.84476900317136</v>
          </cell>
        </row>
        <row r="37">
          <cell r="B37" t="str">
            <v xml:space="preserve">    Official capital </v>
          </cell>
          <cell r="C37">
            <v>-316.48377950935338</v>
          </cell>
          <cell r="D37">
            <v>-314.85601226051728</v>
          </cell>
          <cell r="E37">
            <v>-381.93351687089506</v>
          </cell>
          <cell r="F37">
            <v>-348.49158758193511</v>
          </cell>
          <cell r="G37">
            <v>-338.5</v>
          </cell>
          <cell r="H37">
            <v>-335.28</v>
          </cell>
        </row>
        <row r="38">
          <cell r="B38" t="str">
            <v xml:space="preserve">        Disbursements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 xml:space="preserve">        Amortization</v>
          </cell>
          <cell r="C39">
            <v>-316.48377950935338</v>
          </cell>
          <cell r="D39">
            <v>-314.85601226051728</v>
          </cell>
          <cell r="E39">
            <v>-381.93351687089506</v>
          </cell>
          <cell r="F39">
            <v>-348.49158758193511</v>
          </cell>
          <cell r="G39">
            <v>-338.5</v>
          </cell>
          <cell r="H39">
            <v>-335.28</v>
          </cell>
        </row>
        <row r="40">
          <cell r="B40" t="str">
            <v xml:space="preserve">    Private and short-term capital</v>
          </cell>
          <cell r="C40">
            <v>-108.15615400663683</v>
          </cell>
          <cell r="D40">
            <v>-156.17833364308507</v>
          </cell>
          <cell r="E40">
            <v>-80.708191565988699</v>
          </cell>
          <cell r="F40">
            <v>-188.00591743367491</v>
          </cell>
          <cell r="G40">
            <v>-122.14307306156212</v>
          </cell>
          <cell r="H40">
            <v>150.43523099682861</v>
          </cell>
        </row>
        <row r="41">
          <cell r="B41" t="str">
            <v xml:space="preserve">        Inflows</v>
          </cell>
          <cell r="C41">
            <v>181.1797049668225</v>
          </cell>
          <cell r="D41">
            <v>62.471333457234024</v>
          </cell>
          <cell r="E41">
            <v>137.13610365246143</v>
          </cell>
          <cell r="F41">
            <v>28.303436297287785</v>
          </cell>
          <cell r="G41">
            <v>60.560000000000009</v>
          </cell>
          <cell r="H41">
            <v>358.4</v>
          </cell>
        </row>
        <row r="42">
          <cell r="B42" t="str">
            <v xml:space="preserve">        Outflows</v>
          </cell>
          <cell r="C42">
            <v>-289.33585897345932</v>
          </cell>
          <cell r="D42">
            <v>-218.64966710031911</v>
          </cell>
          <cell r="E42">
            <v>-217.84429521845013</v>
          </cell>
          <cell r="F42">
            <v>-216.3093537309627</v>
          </cell>
          <cell r="G42">
            <v>-182.70307306156212</v>
          </cell>
          <cell r="H42">
            <v>-207.96476900317137</v>
          </cell>
        </row>
        <row r="44">
          <cell r="B44" t="str">
            <v>Balance before errors and ommisions</v>
          </cell>
          <cell r="C44">
            <v>-668.8260422933904</v>
          </cell>
          <cell r="D44">
            <v>-420.92468952792706</v>
          </cell>
          <cell r="E44">
            <v>-756.6223404287141</v>
          </cell>
          <cell r="F44">
            <v>-1261.7589862385107</v>
          </cell>
          <cell r="G44">
            <v>-1322.0933599709692</v>
          </cell>
          <cell r="H44">
            <v>-754.56732928565134</v>
          </cell>
        </row>
        <row r="45">
          <cell r="B45" t="str">
            <v>Errors and omissions</v>
          </cell>
          <cell r="C45">
            <v>213.40878710034383</v>
          </cell>
          <cell r="D45">
            <v>-185.21236747453088</v>
          </cell>
          <cell r="E45">
            <v>88.57554469342972</v>
          </cell>
          <cell r="F45">
            <v>266.62657381503016</v>
          </cell>
          <cell r="G45">
            <v>632.77787977064679</v>
          </cell>
          <cell r="H45">
            <v>3.3969446621589441</v>
          </cell>
        </row>
        <row r="46">
          <cell r="B46" t="str">
            <v xml:space="preserve">               Overall balance</v>
          </cell>
          <cell r="C46">
            <v>-455.41725519304657</v>
          </cell>
          <cell r="D46">
            <v>-606.13705700245794</v>
          </cell>
          <cell r="E46">
            <v>-668.04679573528438</v>
          </cell>
          <cell r="F46">
            <v>-995.13241242348056</v>
          </cell>
          <cell r="G46">
            <v>-689.31548020032244</v>
          </cell>
          <cell r="H46">
            <v>-751.1703846234924</v>
          </cell>
        </row>
        <row r="48">
          <cell r="B48" t="str">
            <v xml:space="preserve">Financing </v>
          </cell>
          <cell r="C48">
            <v>455.41725519304657</v>
          </cell>
          <cell r="D48">
            <v>606.13705700245794</v>
          </cell>
          <cell r="E48">
            <v>668.04679573528438</v>
          </cell>
          <cell r="F48">
            <v>995.13241242348056</v>
          </cell>
          <cell r="G48">
            <v>689.31548020032244</v>
          </cell>
          <cell r="H48">
            <v>751.1703846234924</v>
          </cell>
        </row>
        <row r="49">
          <cell r="B49" t="str">
            <v xml:space="preserve">    Net change in non-Fund arrears</v>
          </cell>
          <cell r="C49">
            <v>403.58940689724881</v>
          </cell>
          <cell r="D49">
            <v>532.51995700329451</v>
          </cell>
          <cell r="E49">
            <v>614.06047599870715</v>
          </cell>
          <cell r="F49">
            <v>1073.0694109232586</v>
          </cell>
          <cell r="G49">
            <v>704.32999999999993</v>
          </cell>
          <cell r="H49">
            <v>739.93000000000006</v>
          </cell>
        </row>
        <row r="50">
          <cell r="B50" t="str">
            <v xml:space="preserve">    Net Fund credit /2</v>
          </cell>
          <cell r="C50">
            <v>15.098308747235208</v>
          </cell>
          <cell r="D50">
            <v>43.895055887351653</v>
          </cell>
          <cell r="E50">
            <v>23.737703401761376</v>
          </cell>
          <cell r="F50">
            <v>11.895647139439793</v>
          </cell>
          <cell r="G50">
            <v>16.985480200322481</v>
          </cell>
          <cell r="H50">
            <v>11.240384623492286</v>
          </cell>
        </row>
        <row r="51">
          <cell r="B51" t="str">
            <v xml:space="preserve">        SAF drawings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B52" t="str">
            <v xml:space="preserve">        Purchases (GRA)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B53" t="str">
            <v xml:space="preserve">        Repurchases </v>
          </cell>
          <cell r="C53">
            <v>56.909009893425015</v>
          </cell>
          <cell r="D53">
            <v>43.895055887351653</v>
          </cell>
          <cell r="E53">
            <v>23.737703401761376</v>
          </cell>
          <cell r="F53">
            <v>11.895647139439793</v>
          </cell>
          <cell r="G53">
            <v>0</v>
          </cell>
          <cell r="H53">
            <v>0</v>
          </cell>
        </row>
        <row r="54">
          <cell r="B54" t="str">
            <v xml:space="preserve">        Burden sharing refunds</v>
          </cell>
          <cell r="C54">
            <v>-41.810701146189807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 t="str">
            <v xml:space="preserve">        Arrears </v>
          </cell>
          <cell r="D55">
            <v>48.07815839197702</v>
          </cell>
          <cell r="E55">
            <v>36.826051807883573</v>
          </cell>
          <cell r="F55">
            <v>28.438673397474059</v>
          </cell>
          <cell r="G55">
            <v>16.985480200322481</v>
          </cell>
          <cell r="H55">
            <v>11.240384623492286</v>
          </cell>
        </row>
        <row r="56">
          <cell r="B56" t="str">
            <v>Other reserves (increase, -)</v>
          </cell>
          <cell r="C56">
            <v>36.72953954856257</v>
          </cell>
          <cell r="D56">
            <v>29.722044111811787</v>
          </cell>
          <cell r="E56">
            <v>30.248616334815928</v>
          </cell>
          <cell r="F56">
            <v>-89.832645639217759</v>
          </cell>
          <cell r="G56">
            <v>-32</v>
          </cell>
          <cell r="H56">
            <v>0</v>
          </cell>
        </row>
        <row r="58">
          <cell r="B58" t="str">
            <v>Memorandum items:</v>
          </cell>
        </row>
        <row r="59">
          <cell r="B59" t="str">
            <v>USD per SDR (period average)</v>
          </cell>
          <cell r="C59">
            <v>1.4517604564649238</v>
          </cell>
          <cell r="D59">
            <v>1.3760205607320271</v>
          </cell>
          <cell r="E59">
            <v>1.3564401943863644</v>
          </cell>
          <cell r="F59">
            <v>1.3673157631539994</v>
          </cell>
          <cell r="G59">
            <v>1.3185437199443006</v>
          </cell>
          <cell r="H59">
            <v>1.3070214678479399</v>
          </cell>
        </row>
        <row r="60">
          <cell r="B60" t="str">
            <v>Current account balance / GDP</v>
          </cell>
          <cell r="C60">
            <v>-2.768166363680499</v>
          </cell>
          <cell r="D60">
            <v>-0.21027894297943875</v>
          </cell>
          <cell r="E60">
            <v>-4.3735148646149398</v>
          </cell>
          <cell r="F60">
            <v>-8.8140640147972853</v>
          </cell>
          <cell r="G60">
            <v>-18.750545025155258</v>
          </cell>
          <cell r="H60">
            <v>-14.087686631449062</v>
          </cell>
        </row>
        <row r="61">
          <cell r="B61" t="str">
            <v>Gross official reserves</v>
          </cell>
          <cell r="D61">
            <v>24</v>
          </cell>
          <cell r="E61">
            <v>30</v>
          </cell>
          <cell r="F61">
            <v>13</v>
          </cell>
          <cell r="G61">
            <v>45</v>
          </cell>
          <cell r="H61">
            <v>45</v>
          </cell>
        </row>
        <row r="62">
          <cell r="B62" t="str">
            <v>Reserves in weeks of imports</v>
          </cell>
          <cell r="D62">
            <v>1.1811764940469445</v>
          </cell>
          <cell r="E62">
            <v>1.0918558739732696</v>
          </cell>
          <cell r="F62">
            <v>0.69312239167054313</v>
          </cell>
          <cell r="G62">
            <v>1.8324230976303417</v>
          </cell>
          <cell r="H62">
            <v>2.119534825711261</v>
          </cell>
        </row>
        <row r="65">
          <cell r="B65" t="str">
            <v>Sources:  Data provided by the DRC authorities;  and Fund staff estimates.</v>
          </cell>
        </row>
        <row r="67">
          <cell r="B67" t="str">
            <v>1/ Data for 1996-99 only partially updated and still requires further reconcilation.</v>
          </cell>
        </row>
        <row r="68">
          <cell r="B68" t="str">
            <v>2/  Includes monthly payments to the Fund of SDR 0.6m starting in June 2001</v>
          </cell>
        </row>
        <row r="71">
          <cell r="B71" t="str">
            <v>Democratic Republic of Congo: Balance of Payments 1999-2001 /1</v>
          </cell>
        </row>
        <row r="72">
          <cell r="B72" t="str">
            <v>BOP ( CFR mill.)</v>
          </cell>
        </row>
        <row r="73">
          <cell r="C73">
            <v>1996</v>
          </cell>
          <cell r="D73">
            <v>1997</v>
          </cell>
          <cell r="E73">
            <v>1998</v>
          </cell>
          <cell r="F73">
            <v>1999</v>
          </cell>
          <cell r="G73">
            <v>2000</v>
          </cell>
          <cell r="H73">
            <v>2001</v>
          </cell>
        </row>
        <row r="74">
          <cell r="F74" t="str">
            <v>Est.</v>
          </cell>
          <cell r="G74" t="str">
            <v>Est.</v>
          </cell>
          <cell r="H74" t="str">
            <v>Proj.</v>
          </cell>
        </row>
        <row r="77">
          <cell r="B77" t="str">
            <v>Current account</v>
          </cell>
          <cell r="F77">
            <v>-5831.1915351228618</v>
          </cell>
          <cell r="G77">
            <v>-58736.269796749089</v>
          </cell>
          <cell r="H77">
            <v>-158902.34311316232</v>
          </cell>
        </row>
        <row r="79">
          <cell r="B79" t="str">
            <v xml:space="preserve">    Merchandise trade</v>
          </cell>
          <cell r="F79">
            <v>2639.6030807687957</v>
          </cell>
          <cell r="G79">
            <v>-18971.51185952111</v>
          </cell>
          <cell r="H79">
            <v>-25320.204735872907</v>
          </cell>
        </row>
        <row r="80">
          <cell r="B80" t="str">
            <v xml:space="preserve">        Exports, f.o.b.</v>
          </cell>
          <cell r="F80">
            <v>8895.7000000000007</v>
          </cell>
          <cell r="G80">
            <v>52462.016512531081</v>
          </cell>
          <cell r="H80">
            <v>199372.57043664163</v>
          </cell>
        </row>
        <row r="81">
          <cell r="B81" t="str">
            <v xml:space="preserve">        Imports, f.o.b.</v>
          </cell>
          <cell r="F81">
            <v>-6251.2999999999993</v>
          </cell>
          <cell r="G81">
            <v>-71433.528372052184</v>
          </cell>
          <cell r="H81">
            <v>-224692.77517251455</v>
          </cell>
        </row>
        <row r="83">
          <cell r="B83" t="str">
            <v xml:space="preserve">    Services</v>
          </cell>
          <cell r="F83">
            <v>-2326.7612341591607</v>
          </cell>
          <cell r="G83">
            <v>-11939.277055263805</v>
          </cell>
          <cell r="H83">
            <v>-44179.447947194029</v>
          </cell>
        </row>
        <row r="84">
          <cell r="B84" t="str">
            <v xml:space="preserve">        Receipts</v>
          </cell>
          <cell r="F84">
            <v>511.3760954195958</v>
          </cell>
          <cell r="G84">
            <v>4740.0328188277663</v>
          </cell>
          <cell r="H84">
            <v>17067.8768721007</v>
          </cell>
        </row>
        <row r="85">
          <cell r="B85" t="str">
            <v xml:space="preserve">        Expenditure</v>
          </cell>
          <cell r="F85">
            <v>-2829.1130455419398</v>
          </cell>
          <cell r="G85">
            <v>-16679.30987409157</v>
          </cell>
          <cell r="H85">
            <v>-61247.324819294729</v>
          </cell>
        </row>
        <row r="87">
          <cell r="B87" t="str">
            <v xml:space="preserve">    Income</v>
          </cell>
          <cell r="F87">
            <v>-5644.6896650286562</v>
          </cell>
          <cell r="G87">
            <v>-28253.084610342117</v>
          </cell>
          <cell r="H87">
            <v>-115713.74947804911</v>
          </cell>
        </row>
        <row r="88">
          <cell r="B88" t="str">
            <v xml:space="preserve">        Receipts</v>
          </cell>
          <cell r="F88">
            <v>12.032378715755195</v>
          </cell>
          <cell r="G88">
            <v>1119.0480551167279</v>
          </cell>
          <cell r="H88">
            <v>4238.6406854392317</v>
          </cell>
        </row>
        <row r="89">
          <cell r="B89" t="str">
            <v xml:space="preserve">        Expenditure </v>
          </cell>
          <cell r="F89">
            <v>-5656.7220437444112</v>
          </cell>
          <cell r="G89">
            <v>-29372.132665458845</v>
          </cell>
          <cell r="H89">
            <v>-119952.39016348835</v>
          </cell>
        </row>
        <row r="90">
          <cell r="B90" t="str">
            <v xml:space="preserve">           of which: interest on public debt</v>
          </cell>
          <cell r="F90">
            <v>-3952.3</v>
          </cell>
          <cell r="G90">
            <v>-26417.452416905915</v>
          </cell>
          <cell r="H90">
            <v>-109137.3875702095</v>
          </cell>
        </row>
        <row r="91">
          <cell r="B91" t="str">
            <v xml:space="preserve">        of which: IMF charges</v>
          </cell>
          <cell r="F91">
            <v>-154.3453379763493</v>
          </cell>
          <cell r="G91">
            <v>-1175.1824169059166</v>
          </cell>
          <cell r="H91">
            <v>-4333.0375702094907</v>
          </cell>
        </row>
        <row r="93">
          <cell r="B93" t="str">
            <v xml:space="preserve">    Current unrequited transfers</v>
          </cell>
          <cell r="F93">
            <v>-499.34371670384058</v>
          </cell>
          <cell r="G93">
            <v>427.60372837793875</v>
          </cell>
          <cell r="H93">
            <v>26311.059047953728</v>
          </cell>
        </row>
        <row r="94">
          <cell r="B94" t="str">
            <v xml:space="preserve">        Official</v>
          </cell>
          <cell r="F94">
            <v>1445.3894932300927</v>
          </cell>
          <cell r="G94">
            <v>9489.1635893231487</v>
          </cell>
          <cell r="H94">
            <v>45945.135537965485</v>
          </cell>
        </row>
        <row r="95">
          <cell r="B95" t="str">
            <v xml:space="preserve">        Private</v>
          </cell>
          <cell r="F95">
            <v>-1944.7332099339335</v>
          </cell>
          <cell r="G95">
            <v>-9061.5598609452099</v>
          </cell>
          <cell r="H95">
            <v>-19634.076490011754</v>
          </cell>
        </row>
        <row r="97">
          <cell r="B97" t="str">
            <v>Capital and financial account</v>
          </cell>
          <cell r="F97">
            <v>-8048.1573135007557</v>
          </cell>
          <cell r="G97">
            <v>-32488.172041247784</v>
          </cell>
          <cell r="H97">
            <v>-36530.595171821391</v>
          </cell>
        </row>
        <row r="99">
          <cell r="B99" t="str">
            <v>Capital account</v>
          </cell>
          <cell r="F99">
            <v>442.18991780400336</v>
          </cell>
          <cell r="G99">
            <v>-703.8</v>
          </cell>
          <cell r="H99">
            <v>11344.199999999999</v>
          </cell>
        </row>
        <row r="100">
          <cell r="B100" t="str">
            <v xml:space="preserve">    Official grants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 xml:space="preserve"> Private grants</v>
          </cell>
          <cell r="F101">
            <v>442.18991780400336</v>
          </cell>
          <cell r="G101">
            <v>-703.8</v>
          </cell>
          <cell r="H101">
            <v>11344.199999999999</v>
          </cell>
        </row>
        <row r="103">
          <cell r="B103" t="str">
            <v xml:space="preserve">Financial account </v>
          </cell>
          <cell r="F103">
            <v>-5901.4725551717102</v>
          </cell>
          <cell r="G103">
            <v>-31784.372041247785</v>
          </cell>
          <cell r="H103">
            <v>-47874.795171821381</v>
          </cell>
        </row>
        <row r="104">
          <cell r="B104" t="str">
            <v xml:space="preserve">    Official capital </v>
          </cell>
          <cell r="F104">
            <v>-3833.4074634012863</v>
          </cell>
          <cell r="G104">
            <v>-23356.5</v>
          </cell>
          <cell r="H104">
            <v>-86837.51999999999</v>
          </cell>
        </row>
        <row r="105">
          <cell r="B105" t="str">
            <v xml:space="preserve">        Disbursements</v>
          </cell>
          <cell r="F105">
            <v>0</v>
          </cell>
          <cell r="G105">
            <v>0</v>
          </cell>
          <cell r="H105">
            <v>0</v>
          </cell>
        </row>
        <row r="106">
          <cell r="B106" t="str">
            <v xml:space="preserve">        Amortization</v>
          </cell>
          <cell r="F106">
            <v>-3833.4074634012863</v>
          </cell>
          <cell r="G106">
            <v>-23356.5</v>
          </cell>
          <cell r="H106">
            <v>-86837.51999999999</v>
          </cell>
        </row>
        <row r="107">
          <cell r="B107" t="str">
            <v xml:space="preserve">    Private and short-term capital</v>
          </cell>
          <cell r="F107">
            <v>-2068.0650917704238</v>
          </cell>
          <cell r="G107">
            <v>-8427.8720412477869</v>
          </cell>
          <cell r="H107">
            <v>38962.724828178609</v>
          </cell>
        </row>
        <row r="108">
          <cell r="B108" t="str">
            <v xml:space="preserve">        Inflows</v>
          </cell>
          <cell r="F108">
            <v>311.33779927016565</v>
          </cell>
          <cell r="G108">
            <v>4178.6400000000003</v>
          </cell>
          <cell r="H108">
            <v>92825.599999999991</v>
          </cell>
        </row>
        <row r="109">
          <cell r="B109" t="str">
            <v xml:space="preserve">        Outflows</v>
          </cell>
          <cell r="F109">
            <v>-2379.4028910405896</v>
          </cell>
          <cell r="G109">
            <v>-12606.512041247786</v>
          </cell>
          <cell r="H109">
            <v>-53862.875171821383</v>
          </cell>
        </row>
        <row r="111">
          <cell r="B111" t="str">
            <v>Balance before errors and ommisions</v>
          </cell>
          <cell r="F111">
            <v>-13879.348848623618</v>
          </cell>
          <cell r="G111">
            <v>-91224.44183799687</v>
          </cell>
          <cell r="H111">
            <v>-195432.93828498368</v>
          </cell>
        </row>
        <row r="112">
          <cell r="B112" t="str">
            <v>Errors and omissions</v>
          </cell>
          <cell r="F112">
            <v>2932.8923119653318</v>
          </cell>
          <cell r="G112">
            <v>43661.673704174631</v>
          </cell>
          <cell r="H112">
            <v>879.80866749916652</v>
          </cell>
        </row>
        <row r="113">
          <cell r="B113" t="str">
            <v xml:space="preserve">               Overall balance</v>
          </cell>
          <cell r="F113">
            <v>-10946.456536658286</v>
          </cell>
          <cell r="G113">
            <v>-47562.768133822246</v>
          </cell>
          <cell r="H113">
            <v>-194553.12961748452</v>
          </cell>
        </row>
        <row r="115">
          <cell r="B115" t="str">
            <v xml:space="preserve">Financing </v>
          </cell>
          <cell r="F115">
            <v>10946.456536658286</v>
          </cell>
          <cell r="G115">
            <v>47562.768133822246</v>
          </cell>
          <cell r="H115">
            <v>194553.12961748452</v>
          </cell>
        </row>
        <row r="116">
          <cell r="B116" t="str">
            <v xml:space="preserve">    Net change in non-Fund arrears</v>
          </cell>
          <cell r="F116">
            <v>11803.763520155844</v>
          </cell>
          <cell r="G116">
            <v>48598.77</v>
          </cell>
          <cell r="H116">
            <v>191641.87000000002</v>
          </cell>
        </row>
        <row r="117">
          <cell r="B117" t="str">
            <v xml:space="preserve">    Net Fund credit /2</v>
          </cell>
          <cell r="F117">
            <v>130.85211853383774</v>
          </cell>
          <cell r="G117">
            <v>1171.9981338222512</v>
          </cell>
          <cell r="H117">
            <v>2911.2596174845021</v>
          </cell>
        </row>
        <row r="118">
          <cell r="B118" t="str">
            <v xml:space="preserve">        SAF drawings</v>
          </cell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 xml:space="preserve">        Purchases (GRA)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 xml:space="preserve">        Repurchases </v>
          </cell>
          <cell r="F120">
            <v>130.85211853383774</v>
          </cell>
          <cell r="G120">
            <v>0</v>
          </cell>
          <cell r="H120">
            <v>0</v>
          </cell>
        </row>
        <row r="121">
          <cell r="B121" t="str">
            <v xml:space="preserve">        Burden sharing refunds</v>
          </cell>
          <cell r="F121">
            <v>0</v>
          </cell>
          <cell r="G121">
            <v>0</v>
          </cell>
          <cell r="H121">
            <v>0</v>
          </cell>
        </row>
        <row r="122">
          <cell r="B122" t="str">
            <v xml:space="preserve">        Arrears </v>
          </cell>
          <cell r="F122">
            <v>312.82540737221467</v>
          </cell>
          <cell r="G122">
            <v>1171.9981338222512</v>
          </cell>
          <cell r="H122">
            <v>2911.2596174845021</v>
          </cell>
        </row>
        <row r="123">
          <cell r="B123" t="str">
            <v>Other reserves (increase, -)</v>
          </cell>
          <cell r="F123">
            <v>-988.15910203139538</v>
          </cell>
          <cell r="G123">
            <v>-2208</v>
          </cell>
          <cell r="H123">
            <v>0</v>
          </cell>
        </row>
        <row r="125">
          <cell r="B125" t="str">
            <v>Memorandum items:</v>
          </cell>
        </row>
        <row r="126">
          <cell r="B126" t="str">
            <v>CFR per USD (period average)</v>
          </cell>
          <cell r="F126">
            <v>11</v>
          </cell>
          <cell r="G126">
            <v>69</v>
          </cell>
          <cell r="H126">
            <v>259</v>
          </cell>
        </row>
        <row r="127">
          <cell r="B127" t="str">
            <v>Current account balance / GDP</v>
          </cell>
          <cell r="C127">
            <v>-2.768166363680499</v>
          </cell>
          <cell r="D127">
            <v>-0.21027894297943875</v>
          </cell>
          <cell r="E127">
            <v>-4.3735148646149398</v>
          </cell>
          <cell r="F127">
            <v>-8.8140640147972853</v>
          </cell>
          <cell r="G127">
            <v>-18.750545025155258</v>
          </cell>
          <cell r="H127">
            <v>-14.087686631449062</v>
          </cell>
        </row>
        <row r="128">
          <cell r="B128" t="str">
            <v>Gross official reserves</v>
          </cell>
          <cell r="D128">
            <v>24</v>
          </cell>
          <cell r="E128">
            <v>30</v>
          </cell>
          <cell r="F128">
            <v>143</v>
          </cell>
          <cell r="G128">
            <v>3105</v>
          </cell>
          <cell r="H128">
            <v>11655</v>
          </cell>
        </row>
        <row r="129">
          <cell r="B129" t="str">
            <v>Reserves in weeks of imports</v>
          </cell>
          <cell r="D129">
            <v>1.1811764940469445</v>
          </cell>
          <cell r="E129">
            <v>1.0918558739732696</v>
          </cell>
          <cell r="F129">
            <v>0.69312239167054313</v>
          </cell>
          <cell r="G129">
            <v>1.8324230976303417</v>
          </cell>
          <cell r="H129">
            <v>2.119534825711261</v>
          </cell>
        </row>
        <row r="132">
          <cell r="B132" t="str">
            <v>Sources:  Data provided by the DRC authorities;  and Fund staff estimates.</v>
          </cell>
        </row>
        <row r="134">
          <cell r="B134" t="str">
            <v>1/ Data for 1996-99 only partially updated and still requires further reconcilation.</v>
          </cell>
        </row>
        <row r="135">
          <cell r="B135" t="str">
            <v>2/  Includes monthly payments to the Fund of SDR 0.6m starting in June 2001</v>
          </cell>
        </row>
      </sheetData>
      <sheetData sheetId="4" refreshError="1">
        <row r="2">
          <cell r="C2" t="str">
            <v>Trade tax base USD</v>
          </cell>
        </row>
        <row r="3"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 t="str">
            <v>%chg</v>
          </cell>
        </row>
        <row r="4">
          <cell r="J4" t="str">
            <v>2001/2000</v>
          </cell>
        </row>
        <row r="5">
          <cell r="J5" t="str">
            <v>%chg</v>
          </cell>
        </row>
        <row r="7">
          <cell r="C7" t="str">
            <v>Import tax base</v>
          </cell>
        </row>
        <row r="9">
          <cell r="C9" t="str">
            <v>Imports fob</v>
          </cell>
          <cell r="D9">
            <v>1402.8660818168587</v>
          </cell>
          <cell r="E9">
            <v>1132.5491025887191</v>
          </cell>
          <cell r="F9">
            <v>1230.0405426328423</v>
          </cell>
          <cell r="G9">
            <v>1135.2390830340305</v>
          </cell>
          <cell r="H9">
            <v>1035.2685271311911</v>
          </cell>
          <cell r="I9">
            <v>867.53967248075116</v>
          </cell>
          <cell r="J9">
            <v>-16.201483021533512</v>
          </cell>
        </row>
        <row r="10">
          <cell r="C10" t="str">
            <v>less Insurance and freight</v>
          </cell>
          <cell r="D10">
            <v>235.33036999296428</v>
          </cell>
          <cell r="E10">
            <v>162.09522205423286</v>
          </cell>
          <cell r="F10">
            <v>134.1519352248115</v>
          </cell>
          <cell r="G10">
            <v>96.66922445498767</v>
          </cell>
          <cell r="H10">
            <v>85.481697796623166</v>
          </cell>
          <cell r="I10">
            <v>92.972309423643651</v>
          </cell>
          <cell r="J10">
            <v>8.762825049219348</v>
          </cell>
        </row>
        <row r="11">
          <cell r="C11" t="str">
            <v>equals Imports cif</v>
          </cell>
          <cell r="D11">
            <v>1638.196451809823</v>
          </cell>
          <cell r="E11">
            <v>1294.6443246429519</v>
          </cell>
          <cell r="F11">
            <v>1364.1924778576538</v>
          </cell>
          <cell r="G11">
            <v>1231.9083074890182</v>
          </cell>
          <cell r="H11">
            <v>1120.7502249278143</v>
          </cell>
          <cell r="I11">
            <v>960.51198190439482</v>
          </cell>
          <cell r="J11">
            <v>-14.29740895512559</v>
          </cell>
        </row>
        <row r="13">
          <cell r="C13" t="str">
            <v>Less untaxed imports</v>
          </cell>
          <cell r="D13">
            <v>313.56980096509574</v>
          </cell>
          <cell r="E13">
            <v>148.04714101129224</v>
          </cell>
          <cell r="F13">
            <v>232.55901061831111</v>
          </cell>
          <cell r="G13">
            <v>162.26082187759735</v>
          </cell>
          <cell r="H13">
            <v>181.44189946317482</v>
          </cell>
          <cell r="I13">
            <v>190.09601144626836</v>
          </cell>
          <cell r="J13">
            <v>4.7696325979270204</v>
          </cell>
        </row>
        <row r="14">
          <cell r="C14" t="str">
            <v>Donor imports</v>
          </cell>
          <cell r="D14">
            <v>154.77213359999999</v>
          </cell>
          <cell r="E14">
            <v>48.160699999999999</v>
          </cell>
          <cell r="F14">
            <v>124.52120984466825</v>
          </cell>
          <cell r="G14">
            <v>85.409379145414562</v>
          </cell>
          <cell r="H14">
            <v>110.23025498734354</v>
          </cell>
          <cell r="I14">
            <v>133.24181250000001</v>
          </cell>
          <cell r="J14">
            <v>20.875899738505211</v>
          </cell>
        </row>
        <row r="15">
          <cell r="C15" t="str">
            <v>Parallel market imports</v>
          </cell>
          <cell r="D15">
            <v>158.79766736509572</v>
          </cell>
          <cell r="E15">
            <v>99.886441011292234</v>
          </cell>
          <cell r="F15">
            <v>108.03780077364287</v>
          </cell>
          <cell r="G15">
            <v>76.85144273218279</v>
          </cell>
          <cell r="H15">
            <v>71.211644475831264</v>
          </cell>
          <cell r="I15">
            <v>56.854198946268347</v>
          </cell>
          <cell r="J15">
            <v>-20.161654228383586</v>
          </cell>
        </row>
        <row r="16">
          <cell r="C16" t="str">
            <v>Insurance and freight adjustment</v>
          </cell>
          <cell r="D16">
            <v>219.73406766309563</v>
          </cell>
          <cell r="E16">
            <v>136.53388217620954</v>
          </cell>
          <cell r="F16">
            <v>123.5582982340087</v>
          </cell>
          <cell r="G16">
            <v>88.978014241734286</v>
          </cell>
          <cell r="H16">
            <v>14.981583242500051</v>
          </cell>
          <cell r="I16">
            <v>20.372169431565794</v>
          </cell>
          <cell r="J16">
            <v>35.981418664574939</v>
          </cell>
        </row>
        <row r="18">
          <cell r="C18" t="str">
            <v>Equals cif import tax base</v>
          </cell>
          <cell r="D18">
            <v>1104.8925831816316</v>
          </cell>
          <cell r="E18">
            <v>1010.0633014554501</v>
          </cell>
          <cell r="F18">
            <v>1008.075169005334</v>
          </cell>
          <cell r="G18">
            <v>980.66947136968645</v>
          </cell>
          <cell r="H18">
            <v>924.32674222213939</v>
          </cell>
          <cell r="I18">
            <v>750.04380102656069</v>
          </cell>
          <cell r="J18" t="str">
            <v xml:space="preserve"> `</v>
          </cell>
        </row>
        <row r="20">
          <cell r="C20" t="str">
            <v>of which</v>
          </cell>
          <cell r="D20">
            <v>1103.7358610613117</v>
          </cell>
          <cell r="E20">
            <v>1009.00508193545</v>
          </cell>
          <cell r="F20">
            <v>1007.5160763589339</v>
          </cell>
          <cell r="G20">
            <v>979.6832107770465</v>
          </cell>
          <cell r="H20">
            <v>924.32674222213939</v>
          </cell>
          <cell r="I20">
            <v>750.04380102656069</v>
          </cell>
          <cell r="J20">
            <v>-18.855122678436377</v>
          </cell>
        </row>
        <row r="22">
          <cell r="C22" t="str">
            <v>Insurance and freight</v>
          </cell>
          <cell r="D22">
            <v>15.596302329868649</v>
          </cell>
          <cell r="E22">
            <v>25.561339878023318</v>
          </cell>
          <cell r="F22">
            <v>10.593636990802793</v>
          </cell>
          <cell r="G22">
            <v>7.6912102132533846</v>
          </cell>
          <cell r="H22">
            <v>70.500114554123115</v>
          </cell>
          <cell r="I22">
            <v>72.600139992077857</v>
          </cell>
          <cell r="J22">
            <v>2.9787546463382553</v>
          </cell>
        </row>
        <row r="23">
          <cell r="C23" t="str">
            <v>Taxed imports fob</v>
          </cell>
          <cell r="D23">
            <v>1088.139558731443</v>
          </cell>
          <cell r="E23">
            <v>983.44374205742668</v>
          </cell>
          <cell r="F23">
            <v>996.92243936813111</v>
          </cell>
          <cell r="G23">
            <v>971.992000563793</v>
          </cell>
          <cell r="H23">
            <v>853.82662766801627</v>
          </cell>
          <cell r="I23">
            <v>677.44366103448283</v>
          </cell>
          <cell r="J23">
            <v>-20.657936976652181</v>
          </cell>
        </row>
        <row r="25">
          <cell r="C25" t="str">
            <v xml:space="preserve">of which </v>
          </cell>
        </row>
        <row r="27">
          <cell r="C27" t="str">
            <v xml:space="preserve">Recorded payments </v>
          </cell>
          <cell r="D27">
            <v>586.27698353912069</v>
          </cell>
          <cell r="E27">
            <v>507.63349032580413</v>
          </cell>
          <cell r="F27">
            <v>543.88019088913006</v>
          </cell>
          <cell r="G27">
            <v>409.9216709679115</v>
          </cell>
          <cell r="H27">
            <v>241.42535512180143</v>
          </cell>
          <cell r="I27">
            <v>254.51656367904022</v>
          </cell>
          <cell r="J27">
            <v>5.4224663149544217</v>
          </cell>
        </row>
        <row r="28">
          <cell r="C28" t="str">
            <v>Recorded payments excl other private *</v>
          </cell>
          <cell r="D28">
            <v>586.27698353912069</v>
          </cell>
          <cell r="E28">
            <v>507.63349032580413</v>
          </cell>
          <cell r="F28">
            <v>543.88019088913006</v>
          </cell>
          <cell r="G28">
            <v>409.9216709679115</v>
          </cell>
          <cell r="H28">
            <v>241.42535512180143</v>
          </cell>
          <cell r="I28">
            <v>227.62014680596809</v>
          </cell>
          <cell r="J28">
            <v>-5.7182097998234145</v>
          </cell>
        </row>
        <row r="29">
          <cell r="C29" t="str">
            <v xml:space="preserve">Forex Budg Gvt &amp; BoZ </v>
          </cell>
          <cell r="D29">
            <v>160.06727272727272</v>
          </cell>
          <cell r="E29">
            <v>120.28763636363638</v>
          </cell>
          <cell r="F29">
            <v>113.66887272727274</v>
          </cell>
          <cell r="G29">
            <v>113.66887272727274</v>
          </cell>
          <cell r="H29">
            <v>104.26810462326935</v>
          </cell>
          <cell r="I29">
            <v>72.349861718752479</v>
          </cell>
          <cell r="J29">
            <v>-30.611703377404375</v>
          </cell>
        </row>
        <row r="30">
          <cell r="C30" t="str">
            <v>Private sector imports</v>
          </cell>
          <cell r="D30">
            <v>426.20971081184803</v>
          </cell>
          <cell r="E30">
            <v>387.34585396216778</v>
          </cell>
          <cell r="F30">
            <v>430.21131816185732</v>
          </cell>
          <cell r="G30">
            <v>296.25279824063875</v>
          </cell>
          <cell r="H30">
            <v>137.15725049853208</v>
          </cell>
          <cell r="I30">
            <v>155.27028508721563</v>
          </cell>
          <cell r="J30">
            <v>13.206035060375765</v>
          </cell>
        </row>
        <row r="31">
          <cell r="C31" t="str">
            <v>private nonenergy imports</v>
          </cell>
          <cell r="D31">
            <v>347.00971081184798</v>
          </cell>
          <cell r="E31">
            <v>281.04585396216777</v>
          </cell>
          <cell r="F31">
            <v>303.91131816185731</v>
          </cell>
          <cell r="G31">
            <v>239.55279824063877</v>
          </cell>
          <cell r="H31">
            <v>87.557250498532099</v>
          </cell>
          <cell r="I31">
            <v>100.27028508721563</v>
          </cell>
          <cell r="J31">
            <v>14.519682283646706</v>
          </cell>
        </row>
        <row r="32">
          <cell r="C32" t="str">
            <v>energy imports</v>
          </cell>
          <cell r="D32">
            <v>79.2</v>
          </cell>
          <cell r="E32">
            <v>106.30000000000001</v>
          </cell>
          <cell r="F32">
            <v>126.29999999999998</v>
          </cell>
          <cell r="G32">
            <v>56.7</v>
          </cell>
          <cell r="H32">
            <v>49.600000000000009</v>
          </cell>
          <cell r="I32">
            <v>55</v>
          </cell>
          <cell r="J32">
            <v>10.887096774193527</v>
          </cell>
        </row>
        <row r="33">
          <cell r="C33" t="str">
            <v xml:space="preserve">* Other private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26.896416873072127</v>
          </cell>
          <cell r="J33" t="str">
            <v>na</v>
          </cell>
        </row>
        <row r="34">
          <cell r="C34" t="str">
            <v>Export driven imports</v>
          </cell>
          <cell r="D34">
            <v>138.92246107609128</v>
          </cell>
          <cell r="E34">
            <v>129.67227967948116</v>
          </cell>
          <cell r="F34">
            <v>155.16798179175549</v>
          </cell>
          <cell r="G34">
            <v>72.024360081488197</v>
          </cell>
          <cell r="H34">
            <v>125.00158646880413</v>
          </cell>
          <cell r="I34">
            <v>138.12711951137646</v>
          </cell>
          <cell r="J34">
            <v>10.500293166957508</v>
          </cell>
        </row>
        <row r="35">
          <cell r="C35" t="str">
            <v xml:space="preserve">Gécamines </v>
          </cell>
          <cell r="D35">
            <v>90.904032076091255</v>
          </cell>
          <cell r="E35">
            <v>82.830202879481163</v>
          </cell>
          <cell r="F35">
            <v>116.51821269778871</v>
          </cell>
          <cell r="G35">
            <v>31.858457281488185</v>
          </cell>
          <cell r="H35">
            <v>29.799088070741195</v>
          </cell>
          <cell r="I35">
            <v>30.655580313174525</v>
          </cell>
          <cell r="J35">
            <v>2.874222997697351</v>
          </cell>
        </row>
        <row r="36">
          <cell r="C36" t="str">
            <v xml:space="preserve">MIBA </v>
          </cell>
          <cell r="D36">
            <v>15.929550000000001</v>
          </cell>
          <cell r="E36">
            <v>18.242532000000004</v>
          </cell>
          <cell r="F36">
            <v>20.593496000000002</v>
          </cell>
          <cell r="G36">
            <v>21.390102800000005</v>
          </cell>
          <cell r="H36">
            <v>30.40926000000001</v>
          </cell>
          <cell r="I36">
            <v>28.616320000000005</v>
          </cell>
          <cell r="J36">
            <v>-5.8960329846895476</v>
          </cell>
        </row>
        <row r="37">
          <cell r="C37" t="str">
            <v>Petroleum investments (20% exports 81%)</v>
          </cell>
          <cell r="D37">
            <v>32.088879000000013</v>
          </cell>
          <cell r="E37">
            <v>28.599544800000004</v>
          </cell>
          <cell r="F37">
            <v>18.056273093966766</v>
          </cell>
          <cell r="G37">
            <v>18.775800000000004</v>
          </cell>
          <cell r="H37">
            <v>30.722068674702207</v>
          </cell>
          <cell r="I37">
            <v>35.148421313366811</v>
          </cell>
          <cell r="J37">
            <v>14.407729783865243</v>
          </cell>
        </row>
        <row r="38">
          <cell r="C38" t="str">
            <v>FDI related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34.071169723360732</v>
          </cell>
          <cell r="I38">
            <v>43.706797884835119</v>
          </cell>
          <cell r="J38">
            <v>28.280884512361681</v>
          </cell>
        </row>
        <row r="39">
          <cell r="C39" t="str">
            <v>Adjustment to total or customs data</v>
          </cell>
          <cell r="D39">
            <v>362.94011411623097</v>
          </cell>
          <cell r="E39">
            <v>346.13797205214144</v>
          </cell>
          <cell r="F39">
            <v>297.87426668724561</v>
          </cell>
          <cell r="G39">
            <v>490.04596951439333</v>
          </cell>
          <cell r="H39">
            <v>487.39968607741071</v>
          </cell>
          <cell r="I39">
            <v>284.79997784406612</v>
          </cell>
          <cell r="J39">
            <v>-41.567467936605709</v>
          </cell>
        </row>
        <row r="41">
          <cell r="C41" t="str">
            <v>Export tax base</v>
          </cell>
        </row>
        <row r="43">
          <cell r="C43" t="str">
            <v>Total exports fob</v>
          </cell>
          <cell r="D43">
            <v>1652.0142390106732</v>
          </cell>
          <cell r="E43">
            <v>1188.6875525652449</v>
          </cell>
          <cell r="F43">
            <v>1180.0437398552008</v>
          </cell>
          <cell r="G43">
            <v>933.34743513600029</v>
          </cell>
          <cell r="H43">
            <v>760.31907989175477</v>
          </cell>
          <cell r="I43">
            <v>769.77826423413762</v>
          </cell>
          <cell r="J43">
            <v>1.2441071903298129</v>
          </cell>
        </row>
        <row r="44">
          <cell r="C44" t="str">
            <v>Total exports excl parallel fob</v>
          </cell>
          <cell r="D44">
            <v>1255.0200705979339</v>
          </cell>
          <cell r="E44">
            <v>903.2977211044099</v>
          </cell>
          <cell r="F44">
            <v>871.36430907336398</v>
          </cell>
          <cell r="G44">
            <v>677.17595936205771</v>
          </cell>
          <cell r="H44">
            <v>556.35003921090617</v>
          </cell>
          <cell r="I44">
            <v>580.26426774657648</v>
          </cell>
          <cell r="J44">
            <v>4.2984141008759247</v>
          </cell>
        </row>
        <row r="46">
          <cell r="C46" t="str">
            <v>Exports tax base fob</v>
          </cell>
          <cell r="D46">
            <v>454.7243759744955</v>
          </cell>
          <cell r="E46">
            <v>347.14013693001561</v>
          </cell>
          <cell r="F46">
            <v>407.31950636029575</v>
          </cell>
          <cell r="G46">
            <v>303.38836746295101</v>
          </cell>
          <cell r="H46">
            <v>192.06281109437865</v>
          </cell>
          <cell r="I46">
            <v>173.24856227771085</v>
          </cell>
          <cell r="J46">
            <v>-9.7958832891509537</v>
          </cell>
        </row>
        <row r="47">
          <cell r="C47" t="str">
            <v>of which</v>
          </cell>
        </row>
        <row r="48">
          <cell r="C48" t="str">
            <v>Gold</v>
          </cell>
          <cell r="D48">
            <v>38.951576664000001</v>
          </cell>
          <cell r="E48">
            <v>7.2379249800000007</v>
          </cell>
          <cell r="F48">
            <v>1.0015005000000001</v>
          </cell>
          <cell r="G48">
            <v>0.3</v>
          </cell>
          <cell r="H48">
            <v>0</v>
          </cell>
          <cell r="I48">
            <v>0</v>
          </cell>
          <cell r="J48" t="str">
            <v>na</v>
          </cell>
        </row>
        <row r="49">
          <cell r="C49" t="str">
            <v>CA diamonds</v>
          </cell>
          <cell r="D49">
            <v>324.32400000000001</v>
          </cell>
          <cell r="E49">
            <v>295.20006372344852</v>
          </cell>
          <cell r="F49">
            <v>348.73929997045678</v>
          </cell>
          <cell r="G49">
            <v>267.72794541958837</v>
          </cell>
          <cell r="H49">
            <v>163.94589127398464</v>
          </cell>
          <cell r="I49">
            <v>162.048</v>
          </cell>
          <cell r="J49">
            <v>-1.1576327160361166</v>
          </cell>
        </row>
        <row r="50">
          <cell r="C50" t="str">
            <v>Wood</v>
          </cell>
          <cell r="D50">
            <v>32</v>
          </cell>
          <cell r="E50">
            <v>17.043654611285604</v>
          </cell>
          <cell r="F50">
            <v>32.409999999999997</v>
          </cell>
          <cell r="G50">
            <v>0</v>
          </cell>
          <cell r="H50">
            <v>23.470078215008552</v>
          </cell>
          <cell r="I50">
            <v>9.3880312860034216</v>
          </cell>
          <cell r="J50">
            <v>-60</v>
          </cell>
        </row>
        <row r="51">
          <cell r="C51" t="str">
            <v>Coffee</v>
          </cell>
          <cell r="D51">
            <v>59.448799310495474</v>
          </cell>
          <cell r="E51">
            <v>27.658493615281508</v>
          </cell>
          <cell r="F51">
            <v>25.168705889838932</v>
          </cell>
          <cell r="G51">
            <v>35.360422043362647</v>
          </cell>
          <cell r="H51">
            <v>4.6468416053854344</v>
          </cell>
          <cell r="I51">
            <v>1.8125309917074286</v>
          </cell>
          <cell r="J51">
            <v>-60.994345285907649</v>
          </cell>
        </row>
      </sheetData>
      <sheetData sheetId="5" refreshError="1"/>
      <sheetData sheetId="6" refreshError="1">
        <row r="2">
          <cell r="B2" t="str">
            <v>RED Tables</v>
          </cell>
        </row>
        <row r="3">
          <cell r="C3" t="str">
            <v>Table 4.   Democratic Republic of the Congo:   Balance of Payments, 1996-2000</v>
          </cell>
        </row>
        <row r="4">
          <cell r="C4" t="str">
            <v>Table 4a.  Democratic Republic of the Congo:  Foreign Trade Indicators, 1996-2001</v>
          </cell>
        </row>
        <row r="5">
          <cell r="C5" t="str">
            <v>Table 4b.  Democratic Republic of the Congo:  Composition of Commodity Exports, 1996-2000</v>
          </cell>
        </row>
        <row r="6">
          <cell r="C6" t="str">
            <v>Table 4c.    Democratic Republic of the Congo:  Composition of Imports, 1996-2000</v>
          </cell>
        </row>
        <row r="7">
          <cell r="C7" t="str">
            <v>Table 4d.    Democratic Republic of the Congo:  International Reserves, 1996-2000</v>
          </cell>
        </row>
        <row r="11">
          <cell r="A11" t="str">
            <v>Table 4.   Democratic Republic of the Congo:   Balance of Payments, 1996-2000</v>
          </cell>
        </row>
        <row r="14">
          <cell r="B14">
            <v>37041.615946759259</v>
          </cell>
          <cell r="D14">
            <v>1989</v>
          </cell>
          <cell r="E14">
            <v>1990</v>
          </cell>
          <cell r="F14">
            <v>1991</v>
          </cell>
          <cell r="G14">
            <v>1992</v>
          </cell>
          <cell r="H14">
            <v>1993</v>
          </cell>
          <cell r="I14">
            <v>1994</v>
          </cell>
          <cell r="J14">
            <v>1995</v>
          </cell>
          <cell r="K14">
            <v>1996</v>
          </cell>
          <cell r="L14">
            <v>1997</v>
          </cell>
          <cell r="M14">
            <v>1998</v>
          </cell>
          <cell r="N14">
            <v>1999</v>
          </cell>
          <cell r="O14">
            <v>2000</v>
          </cell>
          <cell r="P14">
            <v>2001</v>
          </cell>
          <cell r="Q14">
            <v>2002</v>
          </cell>
          <cell r="R14">
            <v>2003</v>
          </cell>
        </row>
        <row r="15">
          <cell r="N15" t="str">
            <v>Est.</v>
          </cell>
          <cell r="O15" t="str">
            <v>Est.</v>
          </cell>
        </row>
        <row r="18">
          <cell r="K18" t="str">
            <v xml:space="preserve">                    (In millions of U.S. dollars)</v>
          </cell>
        </row>
        <row r="20">
          <cell r="B20" t="str">
            <v>Current account</v>
          </cell>
          <cell r="D20">
            <v>-862.73155350651734</v>
          </cell>
          <cell r="E20">
            <v>-719.70917579381182</v>
          </cell>
          <cell r="F20">
            <v>-962.69745555583461</v>
          </cell>
          <cell r="G20">
            <v>-755.97158598374187</v>
          </cell>
          <cell r="H20">
            <v>-378.37338323139744</v>
          </cell>
          <cell r="I20">
            <v>-281.86813795811838</v>
          </cell>
          <cell r="J20">
            <v>-368.66950875846311</v>
          </cell>
          <cell r="K20">
            <v>-626.76789127516508</v>
          </cell>
          <cell r="L20">
            <v>-831.42451741841796</v>
          </cell>
          <cell r="M20">
            <v>-838.9863467095056</v>
          </cell>
          <cell r="N20">
            <v>-964.7506813695685</v>
          </cell>
          <cell r="O20">
            <v>-851.25028690940712</v>
          </cell>
          <cell r="P20">
            <v>-613.52256028247996</v>
          </cell>
          <cell r="Q20">
            <v>245.06886339203027</v>
          </cell>
          <cell r="R20">
            <v>31.927570351296993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B22" t="str">
            <v xml:space="preserve">    Trade balance</v>
          </cell>
          <cell r="D22">
            <v>492.4521920000002</v>
          </cell>
          <cell r="E22">
            <v>587.73976799999969</v>
          </cell>
          <cell r="F22">
            <v>345.04995200000008</v>
          </cell>
          <cell r="G22">
            <v>310.96840785817005</v>
          </cell>
          <cell r="H22">
            <v>529.49061708734746</v>
          </cell>
          <cell r="I22">
            <v>588.71508674359393</v>
          </cell>
          <cell r="J22">
            <v>300.89465943333744</v>
          </cell>
          <cell r="K22">
            <v>249.14815719381454</v>
          </cell>
          <cell r="L22">
            <v>56.138449976525862</v>
          </cell>
          <cell r="M22">
            <v>-49.996802777641506</v>
          </cell>
          <cell r="N22">
            <v>-201.89164789803021</v>
          </cell>
          <cell r="O22">
            <v>-274.94944723943638</v>
          </cell>
          <cell r="P22">
            <v>-97.761408246613541</v>
          </cell>
          <cell r="Q22">
            <v>556.22209171793872</v>
          </cell>
          <cell r="R22">
            <v>561.05214107821155</v>
          </cell>
        </row>
        <row r="23">
          <cell r="B23" t="str">
            <v xml:space="preserve">        Exports, f.o.b.</v>
          </cell>
          <cell r="D23">
            <v>2417.0148320000003</v>
          </cell>
          <cell r="E23">
            <v>2326.266404</v>
          </cell>
          <cell r="F23">
            <v>1649.3168800000001</v>
          </cell>
          <cell r="G23">
            <v>1245.8453514100411</v>
          </cell>
          <cell r="H23">
            <v>1143.8784639186576</v>
          </cell>
          <cell r="I23">
            <v>1255.457829682533</v>
          </cell>
          <cell r="J23">
            <v>1652.0142390106732</v>
          </cell>
          <cell r="K23">
            <v>1652.0142390106732</v>
          </cell>
          <cell r="L23">
            <v>1188.6875525652449</v>
          </cell>
          <cell r="M23">
            <v>1180.0437398552008</v>
          </cell>
          <cell r="N23">
            <v>933.34743513600029</v>
          </cell>
          <cell r="O23">
            <v>760.31907989175477</v>
          </cell>
          <cell r="P23">
            <v>769.77826423413762</v>
          </cell>
          <cell r="Q23">
            <v>844.08268984254244</v>
          </cell>
          <cell r="R23">
            <v>873.5971476763026</v>
          </cell>
        </row>
        <row r="24">
          <cell r="B24" t="str">
            <v xml:space="preserve">        Imports, c.i.f.</v>
          </cell>
          <cell r="D24">
            <v>-1924.5626400000001</v>
          </cell>
          <cell r="E24">
            <v>-1738.5266360000003</v>
          </cell>
          <cell r="F24">
            <v>-1304.266928</v>
          </cell>
          <cell r="G24">
            <v>-934.87694355187102</v>
          </cell>
          <cell r="H24">
            <v>-614.38784683131018</v>
          </cell>
          <cell r="I24">
            <v>-666.74274293893905</v>
          </cell>
          <cell r="J24">
            <v>-1351.1195795773358</v>
          </cell>
          <cell r="K24">
            <v>-1402.8660818168587</v>
          </cell>
          <cell r="L24">
            <v>-1132.5491025887191</v>
          </cell>
          <cell r="M24">
            <v>-1230.0405426328423</v>
          </cell>
          <cell r="N24">
            <v>-1135.2390830340305</v>
          </cell>
          <cell r="O24">
            <v>-1035.2685271311911</v>
          </cell>
          <cell r="P24">
            <v>-867.53967248075116</v>
          </cell>
          <cell r="Q24">
            <v>-287.86059812460371</v>
          </cell>
          <cell r="R24">
            <v>-312.54500659809105</v>
          </cell>
        </row>
        <row r="26">
          <cell r="B26" t="str">
            <v xml:space="preserve">    Services</v>
          </cell>
          <cell r="D26">
            <v>-666.22780395491236</v>
          </cell>
          <cell r="E26">
            <v>-527.812465331152</v>
          </cell>
          <cell r="F26">
            <v>-569.10014006784013</v>
          </cell>
          <cell r="G26">
            <v>-383.44826167722658</v>
          </cell>
          <cell r="H26">
            <v>-302.72338881795883</v>
          </cell>
          <cell r="I26">
            <v>-429.59265879132772</v>
          </cell>
          <cell r="J26">
            <v>-442.50658563889658</v>
          </cell>
          <cell r="K26">
            <v>-482.22080717215971</v>
          </cell>
          <cell r="L26">
            <v>-360.69890716766218</v>
          </cell>
          <cell r="M26">
            <v>-347.13099090016351</v>
          </cell>
          <cell r="N26">
            <v>-288.09802424970513</v>
          </cell>
          <cell r="O26">
            <v>-173.0330008009247</v>
          </cell>
          <cell r="P26">
            <v>-170.57701910113525</v>
          </cell>
          <cell r="Q26">
            <v>-77.81197519033708</v>
          </cell>
          <cell r="R26">
            <v>-75.198852959125603</v>
          </cell>
        </row>
        <row r="27">
          <cell r="B27" t="str">
            <v xml:space="preserve">        Receipts</v>
          </cell>
          <cell r="D27">
            <v>198.6728</v>
          </cell>
          <cell r="E27">
            <v>230.37445200000002</v>
          </cell>
          <cell r="F27">
            <v>192.11766202624003</v>
          </cell>
          <cell r="G27">
            <v>114.27643540801853</v>
          </cell>
          <cell r="H27">
            <v>128.60254702991742</v>
          </cell>
          <cell r="I27">
            <v>61.419934876702776</v>
          </cell>
          <cell r="J27">
            <v>226.89105223086426</v>
          </cell>
          <cell r="K27">
            <v>85.77966281427841</v>
          </cell>
          <cell r="L27">
            <v>66.459483682860608</v>
          </cell>
          <cell r="M27">
            <v>60.28819840973037</v>
          </cell>
          <cell r="N27">
            <v>63.56478146975973</v>
          </cell>
          <cell r="O27">
            <v>68.696127809098058</v>
          </cell>
          <cell r="P27">
            <v>65.899138502319303</v>
          </cell>
          <cell r="Q27">
            <v>87.497161451937046</v>
          </cell>
          <cell r="R27">
            <v>100.62173566972758</v>
          </cell>
        </row>
        <row r="28">
          <cell r="B28" t="str">
            <v xml:space="preserve">        Expenditure</v>
          </cell>
          <cell r="D28">
            <v>-864.90060395491241</v>
          </cell>
          <cell r="E28">
            <v>-758.18691733115202</v>
          </cell>
          <cell r="F28">
            <v>-761.21780209408018</v>
          </cell>
          <cell r="G28">
            <v>-497.72469708524511</v>
          </cell>
          <cell r="H28">
            <v>-431.32593584787628</v>
          </cell>
          <cell r="I28">
            <v>-491.01259366803049</v>
          </cell>
          <cell r="J28">
            <v>-669.39763786976084</v>
          </cell>
          <cell r="K28">
            <v>-568.00046998643813</v>
          </cell>
          <cell r="L28">
            <v>-427.15839085052278</v>
          </cell>
          <cell r="M28">
            <v>-407.41918930989385</v>
          </cell>
          <cell r="N28">
            <v>-351.66280571946487</v>
          </cell>
          <cell r="O28">
            <v>-241.72912861002274</v>
          </cell>
          <cell r="P28">
            <v>-236.47615760345454</v>
          </cell>
          <cell r="Q28">
            <v>-165.30913664227413</v>
          </cell>
          <cell r="R28">
            <v>-175.82058862885319</v>
          </cell>
        </row>
        <row r="29">
          <cell r="V29">
            <v>305</v>
          </cell>
          <cell r="W29">
            <v>305</v>
          </cell>
          <cell r="X29" t="e">
            <v>#N/A</v>
          </cell>
        </row>
        <row r="30">
          <cell r="B30" t="str">
            <v xml:space="preserve">    Income</v>
          </cell>
          <cell r="D30">
            <v>-649.04197365040375</v>
          </cell>
          <cell r="E30">
            <v>-752.40434076728798</v>
          </cell>
          <cell r="F30">
            <v>-681.98807598799453</v>
          </cell>
          <cell r="G30">
            <v>-594.28660470900729</v>
          </cell>
          <cell r="H30">
            <v>-488.71804213452401</v>
          </cell>
          <cell r="I30">
            <v>-441.31625087453534</v>
          </cell>
          <cell r="J30">
            <v>-443.07074568397752</v>
          </cell>
          <cell r="K30">
            <v>-477.3165740695917</v>
          </cell>
          <cell r="L30">
            <v>-479.2537207893522</v>
          </cell>
          <cell r="M30">
            <v>-474.82004975528918</v>
          </cell>
          <cell r="N30">
            <v>-429.36612588512031</v>
          </cell>
          <cell r="O30">
            <v>-409.46499435278429</v>
          </cell>
          <cell r="P30">
            <v>-446.77123350598112</v>
          </cell>
          <cell r="Q30">
            <v>-453.96620910159612</v>
          </cell>
          <cell r="R30">
            <v>-457.44176155920269</v>
          </cell>
        </row>
        <row r="31">
          <cell r="B31" t="str">
            <v xml:space="preserve">        Receipts</v>
          </cell>
          <cell r="D31">
            <v>32.68488</v>
          </cell>
          <cell r="E31">
            <v>27.270474000000004</v>
          </cell>
          <cell r="F31">
            <v>34.255070676480003</v>
          </cell>
          <cell r="G31">
            <v>21.125571186016973</v>
          </cell>
          <cell r="H31">
            <v>22.341376248411279</v>
          </cell>
          <cell r="I31">
            <v>5.0109503978661945</v>
          </cell>
          <cell r="J31">
            <v>13.806757742243263</v>
          </cell>
          <cell r="K31">
            <v>10.116520430185171</v>
          </cell>
          <cell r="L31">
            <v>10.394067573348625</v>
          </cell>
          <cell r="M31">
            <v>9.9562925735205141</v>
          </cell>
          <cell r="N31">
            <v>10.388440984747129</v>
          </cell>
          <cell r="O31">
            <v>16.218087755314897</v>
          </cell>
          <cell r="P31">
            <v>16.365408051888924</v>
          </cell>
          <cell r="Q31">
            <v>16.700916309178655</v>
          </cell>
          <cell r="R31">
            <v>17.050307269098901</v>
          </cell>
        </row>
        <row r="32">
          <cell r="B32" t="str">
            <v xml:space="preserve">        Expenditure</v>
          </cell>
          <cell r="D32">
            <v>-681.72685365040377</v>
          </cell>
          <cell r="E32">
            <v>-779.67481476728801</v>
          </cell>
          <cell r="F32">
            <v>-716.24314666447458</v>
          </cell>
          <cell r="G32">
            <v>-615.41217589502423</v>
          </cell>
          <cell r="H32">
            <v>-511.05941838293529</v>
          </cell>
          <cell r="I32">
            <v>-446.32720127240151</v>
          </cell>
          <cell r="J32">
            <v>-456.87750342622076</v>
          </cell>
          <cell r="K32">
            <v>-487.43309449977687</v>
          </cell>
          <cell r="L32">
            <v>-489.64778836270085</v>
          </cell>
          <cell r="M32">
            <v>-484.77634232880968</v>
          </cell>
          <cell r="N32">
            <v>-439.75456686986746</v>
          </cell>
          <cell r="O32">
            <v>-425.6830821080992</v>
          </cell>
          <cell r="P32">
            <v>-463.13664155787006</v>
          </cell>
          <cell r="Q32">
            <v>-470.66712541077476</v>
          </cell>
          <cell r="R32">
            <v>-474.49206882830157</v>
          </cell>
        </row>
        <row r="33">
          <cell r="B33" t="str">
            <v xml:space="preserve">           Of which:  IMF charges</v>
          </cell>
          <cell r="D33">
            <v>-57.260064479999997</v>
          </cell>
          <cell r="E33">
            <v>-48.381561408179998</v>
          </cell>
          <cell r="F33">
            <v>-36.085219999999978</v>
          </cell>
          <cell r="G33">
            <v>-29.143749337127229</v>
          </cell>
          <cell r="H33">
            <v>-23.33859195527522</v>
          </cell>
          <cell r="I33">
            <v>-19.347044687342727</v>
          </cell>
          <cell r="J33">
            <v>-22.60250091750699</v>
          </cell>
          <cell r="K33">
            <v>-17.760837424391877</v>
          </cell>
          <cell r="L33">
            <v>-15.869645126922467</v>
          </cell>
          <cell r="M33">
            <v>-16.259648610109352</v>
          </cell>
          <cell r="N33">
            <v>-14.031394361486342</v>
          </cell>
          <cell r="O33">
            <v>-17.031629230520529</v>
          </cell>
          <cell r="P33">
            <v>-16.729874788453632</v>
          </cell>
          <cell r="Q33">
            <v>-15.752670666857396</v>
          </cell>
          <cell r="R33">
            <v>-15.684304039929449</v>
          </cell>
        </row>
        <row r="35">
          <cell r="B35" t="str">
            <v xml:space="preserve">    Unrequited transfers</v>
          </cell>
          <cell r="D35">
            <v>-39.913967901201445</v>
          </cell>
          <cell r="E35">
            <v>-27.232137695371485</v>
          </cell>
          <cell r="F35">
            <v>-56.659191500000006</v>
          </cell>
          <cell r="G35">
            <v>-89.205127455678081</v>
          </cell>
          <cell r="H35">
            <v>-116.42256936626204</v>
          </cell>
          <cell r="I35">
            <v>0.32568496415076709</v>
          </cell>
          <cell r="J35">
            <v>216.01316313107355</v>
          </cell>
          <cell r="K35">
            <v>83.621332772771751</v>
          </cell>
          <cell r="L35">
            <v>-47.610339437929497</v>
          </cell>
          <cell r="M35">
            <v>32.961496723588624</v>
          </cell>
          <cell r="N35">
            <v>-45.394883336712809</v>
          </cell>
          <cell r="O35">
            <v>6.1971554837382428</v>
          </cell>
          <cell r="P35">
            <v>101.58710057124992</v>
          </cell>
          <cell r="Q35">
            <v>220.62495596602474</v>
          </cell>
          <cell r="R35">
            <v>3.5160437914137219</v>
          </cell>
        </row>
        <row r="36">
          <cell r="B36" t="str">
            <v xml:space="preserve">        Official</v>
          </cell>
          <cell r="D36">
            <v>69.035632098798558</v>
          </cell>
          <cell r="E36">
            <v>54.172262304628525</v>
          </cell>
          <cell r="F36">
            <v>25.430408499999999</v>
          </cell>
          <cell r="G36">
            <v>7.9725000000000001</v>
          </cell>
          <cell r="H36">
            <v>6.455000000000001</v>
          </cell>
          <cell r="I36">
            <v>98.540312762328156</v>
          </cell>
          <cell r="J36">
            <v>340.40276549587713</v>
          </cell>
          <cell r="K36">
            <v>221.10304800000003</v>
          </cell>
          <cell r="L36">
            <v>66.599367102828751</v>
          </cell>
          <cell r="M36">
            <v>182.16991810608874</v>
          </cell>
          <cell r="N36">
            <v>131.39904483909933</v>
          </cell>
          <cell r="O36">
            <v>137.52410999019057</v>
          </cell>
          <cell r="P36">
            <v>177.39434570643044</v>
          </cell>
          <cell r="Q36">
            <v>296.13362527823375</v>
          </cell>
          <cell r="R36">
            <v>78.697005305125131</v>
          </cell>
        </row>
        <row r="37">
          <cell r="B37" t="str">
            <v xml:space="preserve">        Private</v>
          </cell>
          <cell r="D37">
            <v>-108.9496</v>
          </cell>
          <cell r="E37">
            <v>-81.40440000000001</v>
          </cell>
          <cell r="F37">
            <v>-82.089600000000004</v>
          </cell>
          <cell r="G37">
            <v>-97.177627455678078</v>
          </cell>
          <cell r="H37">
            <v>-122.87756936626204</v>
          </cell>
          <cell r="I37">
            <v>-98.214627798177389</v>
          </cell>
          <cell r="J37">
            <v>-124.38960236480359</v>
          </cell>
          <cell r="K37">
            <v>-137.48171522722828</v>
          </cell>
          <cell r="L37">
            <v>-114.20970654075825</v>
          </cell>
          <cell r="M37">
            <v>-149.20842138250012</v>
          </cell>
          <cell r="N37">
            <v>-176.79392817581214</v>
          </cell>
          <cell r="O37">
            <v>-131.32695450645232</v>
          </cell>
          <cell r="P37">
            <v>-75.807245135180523</v>
          </cell>
          <cell r="Q37">
            <v>-75.508669312209008</v>
          </cell>
          <cell r="R37">
            <v>-75.180961513711409</v>
          </cell>
        </row>
        <row r="38">
          <cell r="B38" t="str">
            <v xml:space="preserve">   Central Bank of the Congo imports</v>
          </cell>
        </row>
        <row r="39">
          <cell r="B39" t="str">
            <v>Capital account</v>
          </cell>
          <cell r="D39">
            <v>302.27757629639564</v>
          </cell>
          <cell r="E39">
            <v>271.23236311388558</v>
          </cell>
          <cell r="F39">
            <v>76.291225499999996</v>
          </cell>
          <cell r="G39">
            <v>23.9175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0.94950813607043971</v>
          </cell>
          <cell r="N39">
            <v>0</v>
          </cell>
          <cell r="O39">
            <v>-10.199999999999999</v>
          </cell>
          <cell r="P39">
            <v>43.8</v>
          </cell>
          <cell r="Q39">
            <v>25.554285695853455</v>
          </cell>
          <cell r="R39">
            <v>25.655332263771914</v>
          </cell>
        </row>
        <row r="40">
          <cell r="B40" t="str">
            <v xml:space="preserve">    Official grants</v>
          </cell>
          <cell r="D40">
            <v>207.10689629639566</v>
          </cell>
          <cell r="E40">
            <v>162.5167869138856</v>
          </cell>
          <cell r="F40">
            <v>76.291225499999996</v>
          </cell>
          <cell r="G40">
            <v>23.9175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0.94950813607043971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 xml:space="preserve">    Debt cancellation 1/</v>
          </cell>
          <cell r="D41">
            <v>95.170680000000004</v>
          </cell>
          <cell r="E41">
            <v>108.7155762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3">
          <cell r="B43" t="str">
            <v>Financial and Cap. accounts</v>
          </cell>
          <cell r="D43">
            <v>-352.97817457824937</v>
          </cell>
          <cell r="E43">
            <v>-588.68730631677477</v>
          </cell>
          <cell r="F43">
            <v>-135.99185502906059</v>
          </cell>
          <cell r="G43">
            <v>-190.40561724679779</v>
          </cell>
          <cell r="H43">
            <v>-621.53442045079578</v>
          </cell>
          <cell r="I43">
            <v>-794.26733788039542</v>
          </cell>
          <cell r="J43">
            <v>-838.88416553114621</v>
          </cell>
          <cell r="K43">
            <v>-555.09838414901787</v>
          </cell>
          <cell r="L43">
            <v>-546.76053005213168</v>
          </cell>
          <cell r="M43">
            <v>-612.84659377106584</v>
          </cell>
          <cell r="N43">
            <v>-556.36265198638216</v>
          </cell>
          <cell r="O43">
            <v>-460.64307306156212</v>
          </cell>
          <cell r="P43">
            <v>-184.84476900317136</v>
          </cell>
          <cell r="Q43">
            <v>-352.72386204691986</v>
          </cell>
          <cell r="R43">
            <v>-388.54351555045969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</row>
        <row r="45">
          <cell r="B45" t="str">
            <v xml:space="preserve">    Official capital </v>
          </cell>
          <cell r="D45">
            <v>-161.35505457824937</v>
          </cell>
          <cell r="E45">
            <v>-315.30419631677478</v>
          </cell>
          <cell r="F45">
            <v>-390.05916702906052</v>
          </cell>
          <cell r="G45">
            <v>-527.00638481066812</v>
          </cell>
          <cell r="H45">
            <v>-537.75425951925342</v>
          </cell>
          <cell r="I45">
            <v>-638.49836551244061</v>
          </cell>
          <cell r="J45">
            <v>-565.74047486376685</v>
          </cell>
          <cell r="K45">
            <v>-335.755005752697</v>
          </cell>
          <cell r="L45">
            <v>-314.85601226051728</v>
          </cell>
          <cell r="M45">
            <v>-381.93351687089506</v>
          </cell>
          <cell r="N45">
            <v>-348.49158758193511</v>
          </cell>
          <cell r="O45">
            <v>-338.5</v>
          </cell>
          <cell r="P45">
            <v>-335.28</v>
          </cell>
          <cell r="Q45">
            <v>-310.08999999999997</v>
          </cell>
          <cell r="R45">
            <v>-336.24</v>
          </cell>
        </row>
        <row r="46">
          <cell r="B46" t="str">
            <v xml:space="preserve">        Disbursements</v>
          </cell>
          <cell r="D46">
            <v>383.45703342175062</v>
          </cell>
          <cell r="E46">
            <v>224.23229485423107</v>
          </cell>
          <cell r="F46">
            <v>221.47532140000001</v>
          </cell>
          <cell r="G46">
            <v>66.897642089053761</v>
          </cell>
          <cell r="H46">
            <v>13.96336015525705</v>
          </cell>
          <cell r="I46">
            <v>1.5999999999999999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B47" t="str">
            <v xml:space="preserve">        Amortization</v>
          </cell>
          <cell r="D47">
            <v>-544.81208800000002</v>
          </cell>
          <cell r="E47">
            <v>-539.53649117100588</v>
          </cell>
          <cell r="F47">
            <v>-611.5344884290605</v>
          </cell>
          <cell r="G47">
            <v>-593.90402689972188</v>
          </cell>
          <cell r="H47">
            <v>-551.7176196745105</v>
          </cell>
          <cell r="I47">
            <v>-640.09836551244052</v>
          </cell>
          <cell r="J47">
            <v>-565.74047486376685</v>
          </cell>
          <cell r="K47">
            <v>-335.755005752697</v>
          </cell>
          <cell r="L47">
            <v>-314.85601226051728</v>
          </cell>
          <cell r="M47">
            <v>-381.93351687089506</v>
          </cell>
          <cell r="N47">
            <v>-348.49158758193511</v>
          </cell>
          <cell r="O47">
            <v>-338.5</v>
          </cell>
          <cell r="P47">
            <v>-335.28</v>
          </cell>
          <cell r="Q47">
            <v>-310.08999999999997</v>
          </cell>
          <cell r="R47">
            <v>-336.24</v>
          </cell>
        </row>
        <row r="49">
          <cell r="B49" t="str">
            <v xml:space="preserve">    Private and short-term capital</v>
          </cell>
          <cell r="D49">
            <v>-191.62312</v>
          </cell>
          <cell r="E49">
            <v>-273.38310999999999</v>
          </cell>
          <cell r="F49">
            <v>254.0673119999999</v>
          </cell>
          <cell r="G49">
            <v>336.60076756387036</v>
          </cell>
          <cell r="H49">
            <v>-83.780160931542298</v>
          </cell>
          <cell r="I49">
            <v>-155.76897236795483</v>
          </cell>
          <cell r="J49">
            <v>-273.1436906673793</v>
          </cell>
          <cell r="K49">
            <v>-219.34337839632087</v>
          </cell>
          <cell r="L49">
            <v>-231.90451779161435</v>
          </cell>
          <cell r="M49">
            <v>-230.91307690017075</v>
          </cell>
          <cell r="N49">
            <v>-207.87106440444705</v>
          </cell>
          <cell r="O49">
            <v>-122.14307306156212</v>
          </cell>
          <cell r="P49">
            <v>150.43523099682861</v>
          </cell>
          <cell r="Q49">
            <v>-42.633862046919901</v>
          </cell>
          <cell r="R49">
            <v>-52.30351555045965</v>
          </cell>
        </row>
        <row r="50">
          <cell r="B50" t="str">
            <v xml:space="preserve">        Inflows</v>
          </cell>
          <cell r="D50">
            <v>783.53988799999991</v>
          </cell>
          <cell r="E50">
            <v>1099.0950740000001</v>
          </cell>
          <cell r="F50">
            <v>1068.396144</v>
          </cell>
          <cell r="G50">
            <v>386.45711556287046</v>
          </cell>
          <cell r="H50">
            <v>275.07819505856389</v>
          </cell>
          <cell r="I50">
            <v>96.210247639030925</v>
          </cell>
          <cell r="J50">
            <v>214.23485763380796</v>
          </cell>
          <cell r="K50">
            <v>311.39712555461625</v>
          </cell>
          <cell r="L50">
            <v>142.56596368287362</v>
          </cell>
          <cell r="M50">
            <v>153.93119139978353</v>
          </cell>
          <cell r="N50">
            <v>160.74621300797173</v>
          </cell>
          <cell r="O50">
            <v>60.560000000000009</v>
          </cell>
          <cell r="P50">
            <v>358.4</v>
          </cell>
          <cell r="Q50">
            <v>68.797774328943078</v>
          </cell>
          <cell r="R50">
            <v>65.721451672957002</v>
          </cell>
        </row>
        <row r="51">
          <cell r="B51" t="str">
            <v xml:space="preserve">        Outflows</v>
          </cell>
          <cell r="D51">
            <v>-975.16300799999999</v>
          </cell>
          <cell r="E51">
            <v>-1372.4781840000001</v>
          </cell>
          <cell r="F51">
            <v>-814.32883200000003</v>
          </cell>
          <cell r="G51">
            <v>-49.85634799900005</v>
          </cell>
          <cell r="H51">
            <v>-358.85835599010619</v>
          </cell>
          <cell r="I51">
            <v>-251.97922000698577</v>
          </cell>
          <cell r="J51">
            <v>-487.37854830118727</v>
          </cell>
          <cell r="K51">
            <v>-530.74050395093718</v>
          </cell>
          <cell r="L51">
            <v>-374.47048147448794</v>
          </cell>
          <cell r="M51">
            <v>-384.84426829995431</v>
          </cell>
          <cell r="N51">
            <v>-368.61727741241879</v>
          </cell>
          <cell r="O51">
            <v>-182.70307306156212</v>
          </cell>
          <cell r="P51">
            <v>-207.96476900317137</v>
          </cell>
          <cell r="Q51">
            <v>-111.43163637586298</v>
          </cell>
          <cell r="R51">
            <v>-118.02496722341665</v>
          </cell>
        </row>
        <row r="53">
          <cell r="B53" t="str">
            <v>Errors and omissions</v>
          </cell>
          <cell r="D53">
            <v>404.2179914304412</v>
          </cell>
          <cell r="E53">
            <v>149.61460108027299</v>
          </cell>
          <cell r="F53">
            <v>-451.43689968555094</v>
          </cell>
          <cell r="G53">
            <v>-1688.8288624544966</v>
          </cell>
          <cell r="H53">
            <v>-129.90451239806856</v>
          </cell>
          <cell r="I53">
            <v>-80.492962771428594</v>
          </cell>
          <cell r="J53">
            <v>-219.16510693672285</v>
          </cell>
          <cell r="K53">
            <v>518.98645620531204</v>
          </cell>
          <cell r="L53">
            <v>715.31657256923506</v>
          </cell>
          <cell r="M53">
            <v>779.44075963375542</v>
          </cell>
          <cell r="N53">
            <v>957.66618396257434</v>
          </cell>
          <cell r="O53">
            <v>632.77787977064679</v>
          </cell>
          <cell r="P53">
            <v>3.3969446621589441</v>
          </cell>
          <cell r="Q53">
            <v>-640.53846772423663</v>
          </cell>
          <cell r="R53">
            <v>-418.44088208904344</v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B55" t="str">
            <v>Overall balance</v>
          </cell>
          <cell r="D55">
            <v>-509.21416035792981</v>
          </cell>
          <cell r="E55">
            <v>-887.54951791642793</v>
          </cell>
          <cell r="F55">
            <v>-1473.8349847704462</v>
          </cell>
          <cell r="G55">
            <v>-2611.2885656850362</v>
          </cell>
          <cell r="H55">
            <v>-1129.812316080262</v>
          </cell>
          <cell r="I55">
            <v>-1156.6284386099424</v>
          </cell>
          <cell r="J55">
            <v>-1426.7187812263323</v>
          </cell>
          <cell r="K55">
            <v>-662.87981921887092</v>
          </cell>
          <cell r="L55">
            <v>-662.86847490131458</v>
          </cell>
          <cell r="M55">
            <v>-671.44267271074557</v>
          </cell>
          <cell r="N55">
            <v>-563.44714939337632</v>
          </cell>
          <cell r="O55">
            <v>-689.31548020032244</v>
          </cell>
          <cell r="P55">
            <v>-751.1703846234924</v>
          </cell>
          <cell r="Q55">
            <v>-722.63918068327268</v>
          </cell>
          <cell r="R55">
            <v>-749.40149502443433</v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e">
            <v>#N/A</v>
          </cell>
        </row>
        <row r="57">
          <cell r="B57" t="str">
            <v xml:space="preserve">    Financing</v>
          </cell>
          <cell r="D57">
            <v>509.21416035792981</v>
          </cell>
          <cell r="E57">
            <v>887.54951791642793</v>
          </cell>
          <cell r="F57">
            <v>1473.8349847704462</v>
          </cell>
          <cell r="G57">
            <v>2611.2885656850362</v>
          </cell>
          <cell r="H57">
            <v>1129.812316080262</v>
          </cell>
          <cell r="I57">
            <v>1156.6284386099424</v>
          </cell>
          <cell r="J57">
            <v>1113.0984660501335</v>
          </cell>
          <cell r="K57">
            <v>662.87981921887092</v>
          </cell>
          <cell r="L57">
            <v>662.86847490131458</v>
          </cell>
          <cell r="M57">
            <v>671.44267271074557</v>
          </cell>
          <cell r="N57">
            <v>563.44714939337632</v>
          </cell>
          <cell r="O57">
            <v>689.31548020032244</v>
          </cell>
          <cell r="P57">
            <v>751.1703846234924</v>
          </cell>
          <cell r="Q57">
            <v>722.6391806832728</v>
          </cell>
          <cell r="R57">
            <v>749.40149502443421</v>
          </cell>
        </row>
        <row r="59">
          <cell r="B59" t="str">
            <v xml:space="preserve">        Net change in arrears</v>
          </cell>
          <cell r="D59">
            <v>-513.94301734751616</v>
          </cell>
          <cell r="E59">
            <v>490.93544859659505</v>
          </cell>
          <cell r="F59">
            <v>1430.5476301536542</v>
          </cell>
          <cell r="G59">
            <v>2612.4516568540171</v>
          </cell>
          <cell r="H59">
            <v>1115.9158899603183</v>
          </cell>
          <cell r="I59">
            <v>1140.7468451240841</v>
          </cell>
          <cell r="J59">
            <v>1073.7488772044871</v>
          </cell>
          <cell r="K59">
            <v>638.30151469091982</v>
          </cell>
          <cell r="L59">
            <v>605.1682723975257</v>
          </cell>
          <cell r="M59">
            <v>628.05145036203191</v>
          </cell>
          <cell r="N59">
            <v>526.1605756925328</v>
          </cell>
          <cell r="O59">
            <v>704.32999999999993</v>
          </cell>
          <cell r="P59">
            <v>739.93000000000006</v>
          </cell>
          <cell r="Q59">
            <v>716.26</v>
          </cell>
          <cell r="R59">
            <v>743.05</v>
          </cell>
        </row>
        <row r="61">
          <cell r="B61" t="str">
            <v xml:space="preserve">        Net Fund credit</v>
          </cell>
          <cell r="D61">
            <v>-135.715825024</v>
          </cell>
          <cell r="E61">
            <v>-151.83277339999998</v>
          </cell>
          <cell r="F61">
            <v>-32.787954400000018</v>
          </cell>
          <cell r="G61">
            <v>13.308021176088907</v>
          </cell>
          <cell r="H61">
            <v>18.448623228904211</v>
          </cell>
          <cell r="I61">
            <v>7.6500547586093575</v>
          </cell>
          <cell r="J61">
            <v>0.36406712887259118</v>
          </cell>
          <cell r="K61">
            <v>-12.151235020611413</v>
          </cell>
          <cell r="L61">
            <v>27.978158391977018</v>
          </cell>
          <cell r="M61">
            <v>13.142606013897648</v>
          </cell>
          <cell r="N61">
            <v>16.5033741009028</v>
          </cell>
          <cell r="O61">
            <v>16.985480200322481</v>
          </cell>
          <cell r="P61">
            <v>11.240384623492286</v>
          </cell>
          <cell r="Q61">
            <v>6.3791806832728302</v>
          </cell>
          <cell r="R61">
            <v>6.3514950244342403</v>
          </cell>
        </row>
        <row r="62">
          <cell r="B62" t="str">
            <v xml:space="preserve">            SAF drawings</v>
          </cell>
          <cell r="D62">
            <v>111.897648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 xml:space="preserve">            Purchases (GRA)</v>
          </cell>
          <cell r="D63">
            <v>96.132000000000005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 t="str">
            <v xml:space="preserve">            Repurchases </v>
          </cell>
          <cell r="D64">
            <v>-215.325938624</v>
          </cell>
          <cell r="E64">
            <v>-189.73262693000001</v>
          </cell>
          <cell r="F64">
            <v>-107.98202800000001</v>
          </cell>
          <cell r="G64">
            <v>-54.616323672605262</v>
          </cell>
          <cell r="H64">
            <v>-80.548807599837232</v>
          </cell>
          <cell r="I64">
            <v>-79.15392313356989</v>
          </cell>
          <cell r="J64">
            <v>-44.143139375802249</v>
          </cell>
          <cell r="K64">
            <v>-29.572360498190498</v>
          </cell>
          <cell r="L64">
            <v>-20.100000000000001</v>
          </cell>
          <cell r="M64">
            <v>-23.683445793985925</v>
          </cell>
          <cell r="N64">
            <v>-11.935299296571259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          Burden sharing refunds</v>
          </cell>
          <cell r="D65">
            <v>0</v>
          </cell>
          <cell r="E65">
            <v>0</v>
          </cell>
          <cell r="F65">
            <v>1.36816</v>
          </cell>
          <cell r="G65">
            <v>1.2069743004277698</v>
          </cell>
          <cell r="H65">
            <v>3.2115728357091213</v>
          </cell>
          <cell r="I65">
            <v>0.42951003410281663</v>
          </cell>
          <cell r="J65">
            <v>1.2135570962419864</v>
          </cell>
          <cell r="K65">
            <v>3.5873000879248269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 xml:space="preserve">            Arrears </v>
          </cell>
          <cell r="D66">
            <v>-128.4195344</v>
          </cell>
          <cell r="E66">
            <v>37.899853530000023</v>
          </cell>
          <cell r="F66">
            <v>73.825913599999993</v>
          </cell>
          <cell r="G66">
            <v>66.717370548266402</v>
          </cell>
          <cell r="H66">
            <v>95.785857993032323</v>
          </cell>
          <cell r="I66">
            <v>86.374467858076429</v>
          </cell>
          <cell r="J66">
            <v>43.293649408432856</v>
          </cell>
          <cell r="K66">
            <v>13.833825389654258</v>
          </cell>
          <cell r="L66">
            <v>48.07815839197702</v>
          </cell>
          <cell r="M66">
            <v>36.826051807883573</v>
          </cell>
          <cell r="N66">
            <v>28.438673397474059</v>
          </cell>
          <cell r="O66">
            <v>16.985480200322481</v>
          </cell>
          <cell r="P66">
            <v>11.240384623492286</v>
          </cell>
          <cell r="Q66">
            <v>6.3791806832728302</v>
          </cell>
          <cell r="R66">
            <v>6.3514950244342403</v>
          </cell>
        </row>
        <row r="68">
          <cell r="B68" t="str">
            <v xml:space="preserve">        Other reserves (increase, -)</v>
          </cell>
          <cell r="D68">
            <v>-66.156648309274047</v>
          </cell>
          <cell r="E68">
            <v>152.60638269052734</v>
          </cell>
          <cell r="F68">
            <v>76.075309016792247</v>
          </cell>
          <cell r="G68">
            <v>-14.471112345069864</v>
          </cell>
          <cell r="H68">
            <v>-4.5521971089604225</v>
          </cell>
          <cell r="I68">
            <v>8.2315387272487026</v>
          </cell>
          <cell r="J68">
            <v>38.98552171677381</v>
          </cell>
          <cell r="K68">
            <v>36.72953954856257</v>
          </cell>
          <cell r="L68">
            <v>29.722044111811787</v>
          </cell>
          <cell r="M68">
            <v>30.248616334815928</v>
          </cell>
          <cell r="N68">
            <v>20.78319959994079</v>
          </cell>
          <cell r="O68">
            <v>-32</v>
          </cell>
          <cell r="P68">
            <v>0</v>
          </cell>
          <cell r="Q68">
            <v>0</v>
          </cell>
          <cell r="R68">
            <v>0</v>
          </cell>
        </row>
        <row r="70">
          <cell r="B70" t="str">
            <v xml:space="preserve">        Debt rescheduling 1/</v>
          </cell>
          <cell r="D70">
            <v>1225.02965103872</v>
          </cell>
          <cell r="E70">
            <v>395.84046002930546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2">
          <cell r="B72" t="str">
            <v>Memorandum items:</v>
          </cell>
          <cell r="K72" t="str">
            <v>(Annual percentage changes)</v>
          </cell>
        </row>
        <row r="74">
          <cell r="B74" t="str">
            <v xml:space="preserve">   Export volume</v>
          </cell>
          <cell r="D74">
            <v>-3.0788700662039759</v>
          </cell>
          <cell r="E74">
            <v>-2.8739078421075135</v>
          </cell>
          <cell r="F74">
            <v>-27.864237143923503</v>
          </cell>
          <cell r="G74">
            <v>-32.814585100460832</v>
          </cell>
          <cell r="H74">
            <v>-13.91940038106226</v>
          </cell>
          <cell r="I74">
            <v>-12.452628165770321</v>
          </cell>
          <cell r="J74">
            <v>28.040355486807783</v>
          </cell>
          <cell r="K74">
            <v>1.0126028176269841</v>
          </cell>
          <cell r="L74">
            <v>-15.148514193143299</v>
          </cell>
          <cell r="M74">
            <v>6.9697260102240364</v>
          </cell>
          <cell r="N74">
            <v>-22.068690854646235</v>
          </cell>
          <cell r="O74">
            <v>-13.416475423691537</v>
          </cell>
          <cell r="P74">
            <v>11.921387419948104</v>
          </cell>
          <cell r="Q74">
            <v>-14.450908700915178</v>
          </cell>
          <cell r="R74">
            <v>0.66049482544906368</v>
          </cell>
        </row>
        <row r="75">
          <cell r="B75" t="str">
            <v xml:space="preserve">   Export prices</v>
          </cell>
          <cell r="D75">
            <v>1.3608510227892339</v>
          </cell>
          <cell r="E75">
            <v>-0.90671681461765274</v>
          </cell>
          <cell r="F75">
            <v>-1.7134646531881543</v>
          </cell>
          <cell r="G75">
            <v>12.430729558590215</v>
          </cell>
          <cell r="H75">
            <v>6.6621820131717442</v>
          </cell>
          <cell r="I75">
            <v>25.365816309865934</v>
          </cell>
          <cell r="J75">
            <v>2.7696282403871777</v>
          </cell>
          <cell r="K75">
            <v>-1.0024519608263063</v>
          </cell>
          <cell r="L75">
            <v>-15.200268490579091</v>
          </cell>
          <cell r="M75">
            <v>-7.1953992124603019</v>
          </cell>
          <cell r="N75">
            <v>1.4923389471205724</v>
          </cell>
          <cell r="O75">
            <v>-5.9156714280413638</v>
          </cell>
          <cell r="P75">
            <v>-9.5399820139427902</v>
          </cell>
          <cell r="Q75">
            <v>28.175183878459308</v>
          </cell>
          <cell r="R75">
            <v>2.8175266557191208</v>
          </cell>
        </row>
        <row r="76">
          <cell r="B76" t="str">
            <v xml:space="preserve">   Import volume</v>
          </cell>
          <cell r="D76">
            <v>17.656670984695381</v>
          </cell>
          <cell r="E76">
            <v>-17.229233165104006</v>
          </cell>
          <cell r="F76">
            <v>-22.00667426362034</v>
          </cell>
          <cell r="G76">
            <v>-29.738980669391552</v>
          </cell>
          <cell r="H76">
            <v>-30.867281483406543</v>
          </cell>
          <cell r="I76">
            <v>5.8601202028171144</v>
          </cell>
          <cell r="J76">
            <v>84.574966885089225</v>
          </cell>
          <cell r="K76">
            <v>6.6615733591183641</v>
          </cell>
          <cell r="L76">
            <v>-13.115967057967069</v>
          </cell>
          <cell r="M76">
            <v>55.709396947477501</v>
          </cell>
          <cell r="N76">
            <v>-8.1258526448924471</v>
          </cell>
          <cell r="O76">
            <v>-6.6792685007711015</v>
          </cell>
          <cell r="P76">
            <v>-17.659743399979433</v>
          </cell>
          <cell r="Q76">
            <v>-70.025755735686687</v>
          </cell>
          <cell r="R76">
            <v>8.8616154133218288</v>
          </cell>
        </row>
        <row r="77">
          <cell r="B77" t="str">
            <v xml:space="preserve">   Import prices</v>
          </cell>
          <cell r="D77">
            <v>1.5980235971058647</v>
          </cell>
          <cell r="E77">
            <v>9.1370773127592742</v>
          </cell>
          <cell r="F77">
            <v>-3.8104941646572144</v>
          </cell>
          <cell r="G77">
            <v>2.0172284906648201</v>
          </cell>
          <cell r="H77">
            <v>-4.9385285983843659</v>
          </cell>
          <cell r="I77">
            <v>2.5140279989410743</v>
          </cell>
          <cell r="J77">
            <v>9.7899762159484141</v>
          </cell>
          <cell r="K77">
            <v>-2.654822382739269</v>
          </cell>
          <cell r="L77">
            <v>-7.0817859838084871</v>
          </cell>
          <cell r="M77">
            <v>-30.249461768443041</v>
          </cell>
          <cell r="N77">
            <v>0.45570049616553376</v>
          </cell>
          <cell r="O77">
            <v>-2.2790809559384542</v>
          </cell>
          <cell r="P77">
            <v>1.7710175297723936</v>
          </cell>
          <cell r="Q77">
            <v>10.699239470134074</v>
          </cell>
          <cell r="R77">
            <v>-0.26316860437430023</v>
          </cell>
        </row>
        <row r="80">
          <cell r="B80" t="str">
            <v xml:space="preserve">    Sources:  Data provided by Congolese authorities; and staff estimates.</v>
          </cell>
        </row>
        <row r="83">
          <cell r="B83" t="str">
            <v>Table 4a.  Democratic Republic of the Congo:  Foreign Trade Indicators, 1996-2001</v>
          </cell>
        </row>
        <row r="85">
          <cell r="K85" t="str">
            <v>(Indices, 1989=100, and percentage changes)</v>
          </cell>
        </row>
        <row r="88">
          <cell r="B88">
            <v>37041.615946759259</v>
          </cell>
          <cell r="D88">
            <v>1989</v>
          </cell>
          <cell r="E88">
            <v>1990</v>
          </cell>
          <cell r="F88">
            <v>1991</v>
          </cell>
          <cell r="G88">
            <v>1992</v>
          </cell>
          <cell r="H88">
            <v>1993</v>
          </cell>
          <cell r="I88">
            <v>1994</v>
          </cell>
          <cell r="J88">
            <v>1995</v>
          </cell>
          <cell r="K88">
            <v>1996</v>
          </cell>
          <cell r="L88">
            <v>1997</v>
          </cell>
          <cell r="M88">
            <v>1998</v>
          </cell>
          <cell r="N88">
            <v>1999</v>
          </cell>
          <cell r="O88">
            <v>2000</v>
          </cell>
          <cell r="P88">
            <v>2001</v>
          </cell>
          <cell r="Q88">
            <v>2002</v>
          </cell>
          <cell r="R88">
            <v>2003</v>
          </cell>
        </row>
        <row r="89">
          <cell r="N89" t="str">
            <v>Est.</v>
          </cell>
          <cell r="O89" t="str">
            <v>Est.</v>
          </cell>
          <cell r="P89" t="str">
            <v>Est.</v>
          </cell>
        </row>
        <row r="92">
          <cell r="B92" t="str">
            <v>Exports</v>
          </cell>
        </row>
        <row r="93">
          <cell r="B93" t="str">
            <v xml:space="preserve">   SDR value index</v>
          </cell>
          <cell r="D93">
            <v>100</v>
          </cell>
          <cell r="E93">
            <v>90.926446412472799</v>
          </cell>
          <cell r="F93">
            <v>63.928514609959151</v>
          </cell>
          <cell r="G93">
            <v>46.910961446677632</v>
          </cell>
          <cell r="H93">
            <v>43.442753354192071</v>
          </cell>
          <cell r="I93">
            <v>46.502625019886509</v>
          </cell>
          <cell r="J93">
            <v>57.75252251051436</v>
          </cell>
          <cell r="K93">
            <v>60.345685135593087</v>
          </cell>
          <cell r="L93">
            <v>45.8110441604993</v>
          </cell>
          <cell r="M93">
            <v>46.134397559470997</v>
          </cell>
          <cell r="N93">
            <v>36.199445381869779</v>
          </cell>
          <cell r="O93">
            <v>30.579385463664448</v>
          </cell>
          <cell r="P93">
            <v>31.23275698171032</v>
          </cell>
          <cell r="Q93">
            <v>34.38298436167188</v>
          </cell>
          <cell r="R93">
            <v>35.740343659294133</v>
          </cell>
        </row>
        <row r="94">
          <cell r="B94" t="str">
            <v xml:space="preserve">      Percentage change</v>
          </cell>
          <cell r="D94">
            <v>3.0043152892336611</v>
          </cell>
          <cell r="E94">
            <v>-9.0735535875271935</v>
          </cell>
          <cell r="F94">
            <v>-29.69205645631634</v>
          </cell>
          <cell r="G94">
            <v>-26.619659892160918</v>
          </cell>
          <cell r="H94">
            <v>-7.3931720551661861</v>
          </cell>
          <cell r="I94">
            <v>7.04345703125</v>
          </cell>
          <cell r="J94">
            <v>24.191962251199616</v>
          </cell>
          <cell r="K94">
            <v>4.4901287638243303</v>
          </cell>
          <cell r="L94">
            <v>-24.085634196438953</v>
          </cell>
          <cell r="M94">
            <v>0.70584158230235783</v>
          </cell>
          <cell r="N94">
            <v>-21.534804187687186</v>
          </cell>
          <cell r="O94">
            <v>-15.52526526005863</v>
          </cell>
          <cell r="P94">
            <v>2.1366404462974886</v>
          </cell>
          <cell r="Q94">
            <v>10.086292996184465</v>
          </cell>
          <cell r="R94">
            <v>3.9477646365547958</v>
          </cell>
        </row>
        <row r="95">
          <cell r="B95" t="str">
            <v xml:space="preserve">   U.S. dollar value index</v>
          </cell>
          <cell r="D95">
            <v>100</v>
          </cell>
          <cell r="E95">
            <v>96.245433548915841</v>
          </cell>
          <cell r="F95">
            <v>68.237764128044049</v>
          </cell>
          <cell r="G95">
            <v>51.54479546073555</v>
          </cell>
          <cell r="H95">
            <v>47.326083761436244</v>
          </cell>
          <cell r="I95">
            <v>51.94249588628643</v>
          </cell>
          <cell r="J95">
            <v>68.349362905799211</v>
          </cell>
          <cell r="K95">
            <v>68.349362905799211</v>
          </cell>
          <cell r="L95">
            <v>49.179985858077877</v>
          </cell>
          <cell r="M95">
            <v>48.822362371634824</v>
          </cell>
          <cell r="N95">
            <v>38.615709873972349</v>
          </cell>
          <cell r="O95">
            <v>31.456947215446572</v>
          </cell>
          <cell r="P95">
            <v>31.848305357612201</v>
          </cell>
          <cell r="Q95">
            <v>34.922528346426887</v>
          </cell>
          <cell r="R95">
            <v>36.143640333122399</v>
          </cell>
        </row>
        <row r="96">
          <cell r="B96" t="str">
            <v xml:space="preserve">      Percentage change</v>
          </cell>
          <cell r="D96">
            <v>-1.7599178782010005</v>
          </cell>
          <cell r="E96">
            <v>-3.7545664510841625</v>
          </cell>
          <cell r="F96">
            <v>-29.100257942769993</v>
          </cell>
          <cell r="G96">
            <v>-24.462947871482342</v>
          </cell>
          <cell r="H96">
            <v>-8.184554156418999</v>
          </cell>
          <cell r="I96">
            <v>9.7544773578156949</v>
          </cell>
          <cell r="J96">
            <v>31.586597331462517</v>
          </cell>
          <cell r="K96">
            <v>0</v>
          </cell>
          <cell r="L96">
            <v>-28.046167854031122</v>
          </cell>
          <cell r="M96">
            <v>-0.72717281268659395</v>
          </cell>
          <cell r="N96">
            <v>-20.905691576269181</v>
          </cell>
          <cell r="O96">
            <v>-18.538472248443384</v>
          </cell>
          <cell r="P96">
            <v>1.2441071903298129</v>
          </cell>
          <cell r="Q96">
            <v>9.6527050789529945</v>
          </cell>
          <cell r="R96">
            <v>3.4966310989348548</v>
          </cell>
        </row>
        <row r="98">
          <cell r="B98" t="str">
            <v xml:space="preserve">   Volume index (1989=100)</v>
          </cell>
          <cell r="D98">
            <v>100</v>
          </cell>
          <cell r="E98">
            <v>97.126092157892487</v>
          </cell>
          <cell r="F98">
            <v>70.062647510391642</v>
          </cell>
          <cell r="G98">
            <v>47.071880419458267</v>
          </cell>
          <cell r="H98">
            <v>40.519756916979027</v>
          </cell>
          <cell r="I98">
            <v>35.473982254433622</v>
          </cell>
          <cell r="J98">
            <v>45.421012983903921</v>
          </cell>
          <cell r="K98">
            <v>45.880947441173653</v>
          </cell>
          <cell r="L98">
            <v>38.930665606098842</v>
          </cell>
          <cell r="M98">
            <v>41.644026332800458</v>
          </cell>
          <cell r="N98">
            <v>32.453734901987247</v>
          </cell>
          <cell r="O98">
            <v>28.099587534792132</v>
          </cell>
          <cell r="P98">
            <v>31.449448228222149</v>
          </cell>
          <cell r="Q98">
            <v>26.904717177820181</v>
          </cell>
          <cell r="R98">
            <v>27.082421442581389</v>
          </cell>
        </row>
        <row r="99">
          <cell r="B99" t="str">
            <v xml:space="preserve">      Percentage change</v>
          </cell>
          <cell r="D99">
            <v>-3.0788700662039759</v>
          </cell>
          <cell r="E99">
            <v>-2.8739078421075148</v>
          </cell>
          <cell r="F99">
            <v>-27.864237143923496</v>
          </cell>
          <cell r="G99">
            <v>-32.814585100460846</v>
          </cell>
          <cell r="H99">
            <v>-13.919400381062253</v>
          </cell>
          <cell r="I99">
            <v>-12.45262816577034</v>
          </cell>
          <cell r="J99">
            <v>28.04035548680779</v>
          </cell>
          <cell r="K99">
            <v>1.0126028176269841</v>
          </cell>
          <cell r="L99">
            <v>-15.148514193143303</v>
          </cell>
          <cell r="M99">
            <v>6.969726010224031</v>
          </cell>
          <cell r="N99">
            <v>-22.068690854646256</v>
          </cell>
          <cell r="O99">
            <v>-13.416475423691509</v>
          </cell>
          <cell r="P99">
            <v>11.921387419948104</v>
          </cell>
          <cell r="Q99">
            <v>-14.450908700915177</v>
          </cell>
          <cell r="R99">
            <v>0.66049482544905391</v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</row>
        <row r="101">
          <cell r="B101" t="str">
            <v xml:space="preserve">   Unit value index, SDR terms</v>
          </cell>
          <cell r="D101">
            <v>100</v>
          </cell>
          <cell r="E101">
            <v>93.616910134362996</v>
          </cell>
          <cell r="F101">
            <v>91.244788602196792</v>
          </cell>
          <cell r="G101">
            <v>99.658142034380859</v>
          </cell>
          <cell r="H101">
            <v>107.21375610224409</v>
          </cell>
          <cell r="I101">
            <v>131.08938457022117</v>
          </cell>
          <cell r="J101">
            <v>127.1493494233174</v>
          </cell>
          <cell r="K101">
            <v>131.52667610660268</v>
          </cell>
          <cell r="L101">
            <v>117.6734161804893</v>
          </cell>
          <cell r="M101">
            <v>110.78274994541954</v>
          </cell>
          <cell r="N101">
            <v>111.54169309386073</v>
          </cell>
          <cell r="O101">
            <v>108.82503319951547</v>
          </cell>
          <cell r="P101">
            <v>99.310985537999443</v>
          </cell>
          <cell r="Q101">
            <v>127.79537556342224</v>
          </cell>
          <cell r="R101">
            <v>131.96878918330395</v>
          </cell>
        </row>
        <row r="102">
          <cell r="B102" t="str">
            <v xml:space="preserve">      Percentage change</v>
          </cell>
          <cell r="D102">
            <v>6.276428431646309</v>
          </cell>
          <cell r="E102">
            <v>-6.3830898656370039</v>
          </cell>
          <cell r="F102">
            <v>-2.5338600993790834</v>
          </cell>
          <cell r="G102">
            <v>9.2206399522322755</v>
          </cell>
          <cell r="H102">
            <v>7.5815321393977513</v>
          </cell>
          <cell r="I102">
            <v>22.269183858466988</v>
          </cell>
          <cell r="J102">
            <v>-3.0056096150128866</v>
          </cell>
          <cell r="K102">
            <v>3.4426654191614432</v>
          </cell>
          <cell r="L102">
            <v>-10.532661765804292</v>
          </cell>
          <cell r="M102">
            <v>-5.8557543910348784</v>
          </cell>
          <cell r="N102">
            <v>0.6850733970903633</v>
          </cell>
          <cell r="O102">
            <v>-2.4355555478786073</v>
          </cell>
          <cell r="P102">
            <v>-8.7425175823960899</v>
          </cell>
          <cell r="Q102">
            <v>28.682013244671538</v>
          </cell>
          <cell r="R102">
            <v>3.2657000313837585</v>
          </cell>
        </row>
        <row r="103">
          <cell r="B103" t="str">
            <v xml:space="preserve">   Unit value index, U.S. dollar terms</v>
          </cell>
          <cell r="D103">
            <v>99.999999999999972</v>
          </cell>
          <cell r="E103">
            <v>99.093283185382319</v>
          </cell>
          <cell r="F103">
            <v>97.395354804317165</v>
          </cell>
          <cell r="G103">
            <v>109.50230796267124</v>
          </cell>
          <cell r="H103">
            <v>116.79755102776826</v>
          </cell>
          <cell r="I103">
            <v>146.42420327589389</v>
          </cell>
          <cell r="J103">
            <v>150.47960936058496</v>
          </cell>
          <cell r="K103">
            <v>148.97112356590603</v>
          </cell>
          <cell r="L103">
            <v>126.32711281045596</v>
          </cell>
          <cell r="M103">
            <v>117.23737273016857</v>
          </cell>
          <cell r="N103">
            <v>118.98695170400178</v>
          </cell>
          <cell r="O103">
            <v>111.94807459895077</v>
          </cell>
          <cell r="P103">
            <v>101.26824841725559</v>
          </cell>
          <cell r="Q103">
            <v>129.80076361931231</v>
          </cell>
          <cell r="R103">
            <v>133.4579347336134</v>
          </cell>
        </row>
        <row r="104">
          <cell r="B104" t="str">
            <v xml:space="preserve">      Percentage change</v>
          </cell>
          <cell r="D104">
            <v>1.3608510227892445</v>
          </cell>
          <cell r="E104">
            <v>-0.90671681461765852</v>
          </cell>
          <cell r="F104">
            <v>-1.7134646531881459</v>
          </cell>
          <cell r="G104">
            <v>12.430729558590215</v>
          </cell>
          <cell r="H104">
            <v>6.6621820131717469</v>
          </cell>
          <cell r="I104">
            <v>25.36581630986592</v>
          </cell>
          <cell r="J104">
            <v>2.7696282403871786</v>
          </cell>
          <cell r="K104">
            <v>-1.0024519608262894</v>
          </cell>
          <cell r="L104">
            <v>-15.200268490579095</v>
          </cell>
          <cell r="M104">
            <v>-7.1953992124602966</v>
          </cell>
          <cell r="N104">
            <v>1.492338947120575</v>
          </cell>
          <cell r="O104">
            <v>-5.9156714280413691</v>
          </cell>
          <cell r="P104">
            <v>-9.5399820139428044</v>
          </cell>
          <cell r="Q104">
            <v>28.175183878459297</v>
          </cell>
          <cell r="R104">
            <v>2.817526655719127</v>
          </cell>
        </row>
        <row r="106">
          <cell r="B106" t="str">
            <v>Imports</v>
          </cell>
        </row>
        <row r="107">
          <cell r="B107" t="str">
            <v xml:space="preserve">   SDR value index</v>
          </cell>
          <cell r="D107">
            <v>100</v>
          </cell>
          <cell r="E107">
            <v>85.341325341325344</v>
          </cell>
          <cell r="F107">
            <v>63.489843489843487</v>
          </cell>
          <cell r="G107">
            <v>44.209124209124205</v>
          </cell>
          <cell r="H107">
            <v>29.304029304029307</v>
          </cell>
          <cell r="I107">
            <v>31.015651015651013</v>
          </cell>
          <cell r="J107">
            <v>59.31960136900647</v>
          </cell>
          <cell r="K107">
            <v>64.357018448817797</v>
          </cell>
          <cell r="L107">
            <v>54.815929218475922</v>
          </cell>
          <cell r="M107">
            <v>60.39395057678103</v>
          </cell>
          <cell r="N107">
            <v>55.295931323618788</v>
          </cell>
          <cell r="O107">
            <v>52.291745668321724</v>
          </cell>
          <cell r="P107">
            <v>44.206006853546157</v>
          </cell>
          <cell r="Q107">
            <v>14.726110796458682</v>
          </cell>
          <cell r="R107">
            <v>16.058587632814177</v>
          </cell>
        </row>
        <row r="108">
          <cell r="B108" t="str">
            <v xml:space="preserve">      Percentage change</v>
          </cell>
          <cell r="D108">
            <v>25.3338898163606</v>
          </cell>
          <cell r="E108">
            <v>-14.658674658674652</v>
          </cell>
          <cell r="F108">
            <v>-25.604807242078987</v>
          </cell>
          <cell r="G108">
            <v>-30.36819469212211</v>
          </cell>
          <cell r="H108">
            <v>-33.71497438987646</v>
          </cell>
          <cell r="I108">
            <v>5.8409090909090855</v>
          </cell>
          <cell r="J108">
            <v>91.2569926037432</v>
          </cell>
          <cell r="K108">
            <v>8.4919941529534739</v>
          </cell>
          <cell r="L108">
            <v>-14.82525054812751</v>
          </cell>
          <cell r="M108">
            <v>10.175913165812055</v>
          </cell>
          <cell r="N108">
            <v>-8.4412746715102571</v>
          </cell>
          <cell r="O108">
            <v>-5.4329235142367205</v>
          </cell>
          <cell r="P108">
            <v>-15.462744093613024</v>
          </cell>
          <cell r="Q108">
            <v>-66.68753446732687</v>
          </cell>
          <cell r="R108">
            <v>9.0483961092831642</v>
          </cell>
        </row>
        <row r="109">
          <cell r="B109" t="str">
            <v xml:space="preserve">   U.S. dollar value index</v>
          </cell>
          <cell r="D109">
            <v>100</v>
          </cell>
          <cell r="E109">
            <v>90.333595792964175</v>
          </cell>
          <cell r="F109">
            <v>67.769523365578792</v>
          </cell>
          <cell r="G109">
            <v>48.57607251234343</v>
          </cell>
          <cell r="H109">
            <v>31.92350480373609</v>
          </cell>
          <cell r="I109">
            <v>34.64385773065505</v>
          </cell>
          <cell r="J109">
            <v>70.20398045227229</v>
          </cell>
          <cell r="K109">
            <v>72.892721320666325</v>
          </cell>
          <cell r="L109">
            <v>58.847089673772267</v>
          </cell>
          <cell r="M109">
            <v>63.912730979379404</v>
          </cell>
          <cell r="N109">
            <v>58.986860673655727</v>
          </cell>
          <cell r="O109">
            <v>53.79240486197898</v>
          </cell>
          <cell r="P109">
            <v>45.077237521390892</v>
          </cell>
          <cell r="Q109">
            <v>14.957195580009996</v>
          </cell>
          <cell r="R109">
            <v>16.239793920040505</v>
          </cell>
        </row>
        <row r="110">
          <cell r="B110" t="str">
            <v xml:space="preserve">      Percentage change</v>
          </cell>
          <cell r="D110">
            <v>19.536852350600032</v>
          </cell>
          <cell r="E110">
            <v>-9.6664042070358285</v>
          </cell>
          <cell r="F110">
            <v>-24.978605389627184</v>
          </cell>
          <cell r="G110">
            <v>-28.321655369622999</v>
          </cell>
          <cell r="H110">
            <v>-34.281420558189083</v>
          </cell>
          <cell r="I110">
            <v>8.5214732644286464</v>
          </cell>
          <cell r="J110">
            <v>102.64481224373409</v>
          </cell>
          <cell r="K110">
            <v>3.8298980357986068</v>
          </cell>
          <cell r="L110">
            <v>-19.268908325023492</v>
          </cell>
          <cell r="M110">
            <v>8.6081424479770963</v>
          </cell>
          <cell r="N110">
            <v>-7.707181699547383</v>
          </cell>
          <cell r="O110">
            <v>-8.8061235203124699</v>
          </cell>
          <cell r="P110">
            <v>-16.201483021533512</v>
          </cell>
          <cell r="Q110">
            <v>-66.818739562484879</v>
          </cell>
          <cell r="R110">
            <v>8.5751258193392577</v>
          </cell>
        </row>
        <row r="112">
          <cell r="B112" t="str">
            <v xml:space="preserve">   Volume index (1989=100)</v>
          </cell>
          <cell r="D112">
            <v>99.999999999999986</v>
          </cell>
          <cell r="E112">
            <v>82.770766834895994</v>
          </cell>
          <cell r="F112">
            <v>64.555673792039741</v>
          </cell>
          <cell r="G112">
            <v>45.35747444202957</v>
          </cell>
          <cell r="H112">
            <v>31.356855132244121</v>
          </cell>
          <cell r="I112">
            <v>33.194404534816854</v>
          </cell>
          <cell r="J112">
            <v>61.268561177840766</v>
          </cell>
          <cell r="K112">
            <v>65.35001132677894</v>
          </cell>
          <cell r="L112">
            <v>56.778725368780869</v>
          </cell>
          <cell r="M112">
            <v>88.409810866193112</v>
          </cell>
          <cell r="N112">
            <v>81.225759911578152</v>
          </cell>
          <cell r="O112">
            <v>75.800473315292152</v>
          </cell>
          <cell r="P112">
            <v>62.414304231841676</v>
          </cell>
          <cell r="Q112">
            <v>18.708216006323859</v>
          </cell>
          <cell r="R112">
            <v>20.366066159497795</v>
          </cell>
        </row>
        <row r="113">
          <cell r="B113" t="str">
            <v xml:space="preserve">      Percentage change</v>
          </cell>
          <cell r="D113">
            <v>17.656670984695388</v>
          </cell>
          <cell r="E113">
            <v>-17.229233165103995</v>
          </cell>
          <cell r="F113">
            <v>-22.00667426362034</v>
          </cell>
          <cell r="G113">
            <v>-29.738980669391559</v>
          </cell>
          <cell r="H113">
            <v>-30.86728148340654</v>
          </cell>
          <cell r="I113">
            <v>5.8601202028171206</v>
          </cell>
          <cell r="J113">
            <v>84.574966885089225</v>
          </cell>
          <cell r="K113">
            <v>6.6615733591183668</v>
          </cell>
          <cell r="L113">
            <v>-13.115967057967071</v>
          </cell>
          <cell r="M113">
            <v>55.709396947477494</v>
          </cell>
          <cell r="N113">
            <v>-8.12585264489244</v>
          </cell>
          <cell r="O113">
            <v>-6.6792685007710961</v>
          </cell>
          <cell r="P113">
            <v>-17.659743399979433</v>
          </cell>
          <cell r="Q113">
            <v>-70.025755735686701</v>
          </cell>
          <cell r="R113">
            <v>8.8616154133218217</v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</row>
        <row r="115">
          <cell r="B115" t="str">
            <v xml:space="preserve">   Unit value index, SDR terms</v>
          </cell>
          <cell r="D115">
            <v>100.00000000000001</v>
          </cell>
          <cell r="E115">
            <v>103.10563572711229</v>
          </cell>
          <cell r="F115">
            <v>98.348975017084129</v>
          </cell>
          <cell r="G115">
            <v>97.468222719558497</v>
          </cell>
          <cell r="H115">
            <v>93.45334275533294</v>
          </cell>
          <cell r="I115">
            <v>93.43638318054299</v>
          </cell>
          <cell r="J115">
            <v>96.818988774394157</v>
          </cell>
          <cell r="K115">
            <v>98.480500832668966</v>
          </cell>
          <cell r="L115">
            <v>96.543078173107133</v>
          </cell>
          <cell r="M115">
            <v>68.311367239758425</v>
          </cell>
          <cell r="N115">
            <v>68.07684087389714</v>
          </cell>
          <cell r="O115">
            <v>68.986041090817665</v>
          </cell>
          <cell r="P115">
            <v>70.826723773672612</v>
          </cell>
          <cell r="Q115">
            <v>78.714671625989766</v>
          </cell>
          <cell r="R115">
            <v>78.849727321175337</v>
          </cell>
        </row>
        <row r="116">
          <cell r="B116" t="str">
            <v xml:space="preserve">      Percentage change</v>
          </cell>
          <cell r="D116">
            <v>6.5251028840207823</v>
          </cell>
          <cell r="E116">
            <v>3.1056357271122863</v>
          </cell>
          <cell r="F116">
            <v>-4.6133857538277994</v>
          </cell>
          <cell r="G116">
            <v>-0.89553785118006601</v>
          </cell>
          <cell r="H116">
            <v>-4.1191681270083507</v>
          </cell>
          <cell r="I116">
            <v>-1.8147638479192096E-2</v>
          </cell>
          <cell r="J116">
            <v>3.6202231707911068</v>
          </cell>
          <cell r="K116">
            <v>1.716101437649229</v>
          </cell>
          <cell r="L116">
            <v>-1.9673160099518441</v>
          </cell>
          <cell r="M116">
            <v>-29.242604925780029</v>
          </cell>
          <cell r="N116">
            <v>-0.34331967773117356</v>
          </cell>
          <cell r="O116">
            <v>1.3355499539185161</v>
          </cell>
          <cell r="P116">
            <v>2.6681958462172872</v>
          </cell>
          <cell r="Q116">
            <v>11.136965585932202</v>
          </cell>
          <cell r="R116">
            <v>0.1715762670360732</v>
          </cell>
        </row>
        <row r="117">
          <cell r="B117" t="str">
            <v xml:space="preserve">   Unit value index, U.S. dollar terms</v>
          </cell>
          <cell r="D117">
            <v>100.00000000000001</v>
          </cell>
          <cell r="E117">
            <v>109.13707731275929</v>
          </cell>
          <cell r="F117">
            <v>104.97841535027916</v>
          </cell>
          <cell r="G117">
            <v>107.09606985377344</v>
          </cell>
          <cell r="H117">
            <v>101.80709981629914</v>
          </cell>
          <cell r="I117">
            <v>104.3665588105908</v>
          </cell>
          <cell r="J117">
            <v>114.58402009555145</v>
          </cell>
          <cell r="K117">
            <v>111.54201788301229</v>
          </cell>
          <cell r="L117">
            <v>103.64285089451597</v>
          </cell>
          <cell r="M117">
            <v>72.291446337454943</v>
          </cell>
          <cell r="N117">
            <v>72.620878817099964</v>
          </cell>
          <cell r="O117">
            <v>70.965790197944301</v>
          </cell>
          <cell r="P117">
            <v>72.222606782491397</v>
          </cell>
          <cell r="Q117">
            <v>79.949876433723446</v>
          </cell>
          <cell r="R117">
            <v>79.739473459713835</v>
          </cell>
        </row>
        <row r="118">
          <cell r="B118" t="str">
            <v xml:space="preserve">      Percentage change</v>
          </cell>
          <cell r="D118">
            <v>1.5980235971058576</v>
          </cell>
          <cell r="E118">
            <v>9.1370773127592777</v>
          </cell>
          <cell r="F118">
            <v>-3.8104941646572188</v>
          </cell>
          <cell r="G118">
            <v>2.017228490664813</v>
          </cell>
          <cell r="H118">
            <v>-4.9385285983843623</v>
          </cell>
          <cell r="I118">
            <v>2.514027998941093</v>
          </cell>
          <cell r="J118">
            <v>9.7899762159484141</v>
          </cell>
          <cell r="K118">
            <v>-2.6548223827392636</v>
          </cell>
          <cell r="L118">
            <v>-7.0817859838084862</v>
          </cell>
          <cell r="M118">
            <v>-30.24946176844303</v>
          </cell>
          <cell r="N118">
            <v>0.45570049616552311</v>
          </cell>
          <cell r="O118">
            <v>-2.2790809559384506</v>
          </cell>
          <cell r="P118">
            <v>1.7710175297724007</v>
          </cell>
          <cell r="Q118">
            <v>10.699239470134071</v>
          </cell>
          <cell r="R118">
            <v>-0.26316860437430867</v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Terms of trade index</v>
          </cell>
          <cell r="D120">
            <v>99.999999999999943</v>
          </cell>
          <cell r="E120">
            <v>90.797083470914288</v>
          </cell>
          <cell r="F120">
            <v>92.776552664983768</v>
          </cell>
          <cell r="G120">
            <v>102.24680337213421</v>
          </cell>
          <cell r="H120">
            <v>114.72436719886717</v>
          </cell>
          <cell r="I120">
            <v>140.29800823617384</v>
          </cell>
          <cell r="J120">
            <v>131.32687196268751</v>
          </cell>
          <cell r="K120">
            <v>133.55605931582679</v>
          </cell>
          <cell r="L120">
            <v>121.8869528579711</v>
          </cell>
          <cell r="M120">
            <v>162.17322888092042</v>
          </cell>
          <cell r="N120">
            <v>163.84675267243398</v>
          </cell>
          <cell r="O120">
            <v>157.74935259185435</v>
          </cell>
          <cell r="P120">
            <v>140.21682812175317</v>
          </cell>
          <cell r="Q120">
            <v>162.35267571290629</v>
          </cell>
          <cell r="R120">
            <v>167.36746424722674</v>
          </cell>
        </row>
        <row r="121">
          <cell r="B121" t="str">
            <v xml:space="preserve">      Percentage change</v>
          </cell>
          <cell r="D121">
            <v>-0.23344211424540795</v>
          </cell>
          <cell r="E121">
            <v>-9.2029165290856589</v>
          </cell>
          <cell r="F121">
            <v>2.1801021777352325</v>
          </cell>
          <cell r="G121">
            <v>10.207590641298703</v>
          </cell>
          <cell r="H121">
            <v>12.203377920109659</v>
          </cell>
          <cell r="I121">
            <v>22.291376855429878</v>
          </cell>
          <cell r="J121">
            <v>-6.3943432884553619</v>
          </cell>
          <cell r="K121">
            <v>1.6974342873046</v>
          </cell>
          <cell r="L121">
            <v>-8.7372347743962404</v>
          </cell>
          <cell r="M121">
            <v>33.052164385381722</v>
          </cell>
          <cell r="N121">
            <v>1.0319359138754036</v>
          </cell>
          <cell r="O121">
            <v>-3.7214042885364229</v>
          </cell>
          <cell r="P121">
            <v>-11.114165720516878</v>
          </cell>
          <cell r="Q121">
            <v>15.786869441899022</v>
          </cell>
          <cell r="R121">
            <v>3.0888240753039753</v>
          </cell>
        </row>
        <row r="123">
          <cell r="B123" t="str">
            <v>USD per SDR period average</v>
          </cell>
          <cell r="D123">
            <v>1.28176</v>
          </cell>
          <cell r="E123">
            <v>1.3567400000000001</v>
          </cell>
          <cell r="F123">
            <v>1.36816</v>
          </cell>
          <cell r="G123">
            <v>1.4083714124011315</v>
          </cell>
          <cell r="H123">
            <v>1.396336015525705</v>
          </cell>
          <cell r="I123">
            <v>1.4317001136760554</v>
          </cell>
          <cell r="J123">
            <v>1.5169463703024828</v>
          </cell>
          <cell r="K123">
            <v>1.4517604564649238</v>
          </cell>
          <cell r="L123">
            <v>1.3760205607320271</v>
          </cell>
          <cell r="M123">
            <v>1.3564401943863644</v>
          </cell>
          <cell r="N123">
            <v>1.3673157631539994</v>
          </cell>
          <cell r="O123">
            <v>1.3185437199443006</v>
          </cell>
          <cell r="P123">
            <v>1.3070214678479399</v>
          </cell>
        </row>
        <row r="124">
          <cell r="B124" t="str">
            <v>CFR per USD official rate, period average</v>
          </cell>
          <cell r="J124">
            <v>7.0400000000000004E-2</v>
          </cell>
          <cell r="K124">
            <v>0.50184899999999999</v>
          </cell>
          <cell r="L124">
            <v>1.05</v>
          </cell>
          <cell r="M124">
            <v>2.4</v>
          </cell>
          <cell r="N124">
            <v>4.5</v>
          </cell>
          <cell r="O124">
            <v>50</v>
          </cell>
          <cell r="P124">
            <v>50</v>
          </cell>
        </row>
        <row r="125">
          <cell r="B125" t="str">
            <v>CFR per USD, parallel rate, period average</v>
          </cell>
          <cell r="J125">
            <v>7.0400000000000004E-2</v>
          </cell>
          <cell r="K125">
            <v>0.50184899999999999</v>
          </cell>
          <cell r="L125">
            <v>1.1313439999999999</v>
          </cell>
          <cell r="M125">
            <v>1.6066</v>
          </cell>
          <cell r="N125">
            <v>11</v>
          </cell>
          <cell r="O125">
            <v>69</v>
          </cell>
          <cell r="P125">
            <v>259</v>
          </cell>
        </row>
        <row r="126">
          <cell r="B126" t="str">
            <v>Consumer prices, percent change</v>
          </cell>
          <cell r="J126">
            <v>541.80088229716864</v>
          </cell>
          <cell r="K126">
            <v>616.76106906305449</v>
          </cell>
          <cell r="L126">
            <v>198.53184014377786</v>
          </cell>
          <cell r="M126">
            <v>106.9</v>
          </cell>
          <cell r="N126">
            <v>269.60000000000002</v>
          </cell>
          <cell r="O126">
            <v>553.70000000000005</v>
          </cell>
          <cell r="P126">
            <v>245.1</v>
          </cell>
        </row>
        <row r="127">
          <cell r="B127" t="str">
            <v>Avanced economies, GDP deflator, percent change</v>
          </cell>
          <cell r="J127">
            <v>2.1784015148736873</v>
          </cell>
          <cell r="K127">
            <v>1.7380875159375646</v>
          </cell>
          <cell r="L127">
            <v>1.7087339439159568</v>
          </cell>
          <cell r="M127">
            <v>1.4037178120935412</v>
          </cell>
          <cell r="N127">
            <v>0.9</v>
          </cell>
          <cell r="O127">
            <v>1.3</v>
          </cell>
          <cell r="P127">
            <v>1.6</v>
          </cell>
        </row>
        <row r="129">
          <cell r="B129" t="str">
            <v>Official rate</v>
          </cell>
        </row>
        <row r="130">
          <cell r="B130" t="str">
            <v>Nominal effective exchange rate</v>
          </cell>
          <cell r="J130">
            <v>100</v>
          </cell>
          <cell r="K130">
            <v>14.658004828092183</v>
          </cell>
          <cell r="L130">
            <v>7.3914333298626032</v>
          </cell>
          <cell r="M130">
            <v>3.2804316558167703</v>
          </cell>
          <cell r="N130">
            <v>1.7356475991073583</v>
          </cell>
          <cell r="O130">
            <v>0.16198632302280588</v>
          </cell>
          <cell r="P130">
            <v>0.16341433877919928</v>
          </cell>
        </row>
        <row r="131">
          <cell r="B131" t="str">
            <v xml:space="preserve">      Percentage change</v>
          </cell>
          <cell r="K131">
            <v>-85.341995171907811</v>
          </cell>
          <cell r="L131">
            <v>-49.574083126941929</v>
          </cell>
          <cell r="M131">
            <v>-55.618463842956032</v>
          </cell>
          <cell r="N131">
            <v>-47.090877627956182</v>
          </cell>
          <cell r="O131">
            <v>-90.667096067997022</v>
          </cell>
          <cell r="P131">
            <v>0.8815656345211087</v>
          </cell>
        </row>
        <row r="132">
          <cell r="B132" t="str">
            <v>Real effective exchange rate</v>
          </cell>
          <cell r="J132">
            <v>100</v>
          </cell>
          <cell r="K132">
            <v>13.857665640951655</v>
          </cell>
          <cell r="L132">
            <v>6.1072617412628389</v>
          </cell>
          <cell r="M132">
            <v>4.3428969767618311</v>
          </cell>
          <cell r="N132">
            <v>0.65693095824799608</v>
          </cell>
          <cell r="O132">
            <v>0.15507619513129228</v>
          </cell>
          <cell r="P132">
            <v>6.0994688064667069E-2</v>
          </cell>
        </row>
        <row r="133">
          <cell r="B133" t="str">
            <v xml:space="preserve">      Percentage change</v>
          </cell>
          <cell r="K133">
            <v>-86.142334359048348</v>
          </cell>
          <cell r="L133">
            <v>-55.928639790421222</v>
          </cell>
          <cell r="M133">
            <v>-28.88962090130066</v>
          </cell>
          <cell r="N133">
            <v>-84.873439048562929</v>
          </cell>
          <cell r="O133">
            <v>-76.39383664534958</v>
          </cell>
          <cell r="P133">
            <v>-60.667923266348467</v>
          </cell>
        </row>
        <row r="135">
          <cell r="B135" t="str">
            <v>Parallel Rate</v>
          </cell>
        </row>
        <row r="136">
          <cell r="B136" t="str">
            <v>Nominal effective exchange rate</v>
          </cell>
          <cell r="J136">
            <v>100</v>
          </cell>
          <cell r="K136">
            <v>14.658004828092183</v>
          </cell>
          <cell r="L136">
            <v>6.859986879636728</v>
          </cell>
          <cell r="M136">
            <v>4.9004331967884038</v>
          </cell>
          <cell r="N136">
            <v>0.71003765418028297</v>
          </cell>
          <cell r="O136">
            <v>0.11738139349478688</v>
          </cell>
          <cell r="P136">
            <v>3.1547169648494071E-2</v>
          </cell>
        </row>
        <row r="137">
          <cell r="B137" t="str">
            <v xml:space="preserve">      Percentage change</v>
          </cell>
          <cell r="K137">
            <v>-85.341995171907811</v>
          </cell>
          <cell r="L137">
            <v>-53.199722881182929</v>
          </cell>
          <cell r="M137">
            <v>-28.564977123572767</v>
          </cell>
          <cell r="N137">
            <v>-85.510716590410411</v>
          </cell>
          <cell r="O137">
            <v>-83.468286110783779</v>
          </cell>
          <cell r="P137">
            <v>-73.124216105088962</v>
          </cell>
        </row>
        <row r="138">
          <cell r="B138" t="str">
            <v>Real effective exchange rate</v>
          </cell>
          <cell r="J138">
            <v>100</v>
          </cell>
          <cell r="K138">
            <v>98.830373155889561</v>
          </cell>
          <cell r="L138">
            <v>128.67708971962287</v>
          </cell>
          <cell r="M138">
            <v>184.88205420036874</v>
          </cell>
          <cell r="N138">
            <v>98.912375402886994</v>
          </cell>
          <cell r="O138">
            <v>101.75675891805652</v>
          </cell>
          <cell r="P138">
            <v>92.079688979451177</v>
          </cell>
        </row>
        <row r="139">
          <cell r="B139" t="str">
            <v xml:space="preserve">      Percentage change</v>
          </cell>
          <cell r="K139">
            <v>-1.1696268441104385</v>
          </cell>
          <cell r="L139">
            <v>30.199943206381242</v>
          </cell>
          <cell r="M139">
            <v>43.679076518758706</v>
          </cell>
          <cell r="N139">
            <v>-46.499742319127847</v>
          </cell>
          <cell r="O139">
            <v>2.8756598995665295</v>
          </cell>
          <cell r="P139">
            <v>-9.5100021281123599</v>
          </cell>
        </row>
        <row r="143">
          <cell r="B143" t="str">
            <v xml:space="preserve">    Sources:  Data provided by Congolese authorities; and staff estimates.</v>
          </cell>
        </row>
        <row r="145">
          <cell r="B145" t="str">
            <v>Table 4b.  Democratic Republic of the Congo:  Composition of Commodity Exports, 1996-2000</v>
          </cell>
        </row>
        <row r="147">
          <cell r="B147">
            <v>37041.615946759259</v>
          </cell>
          <cell r="D147">
            <v>1989</v>
          </cell>
          <cell r="E147">
            <v>1990</v>
          </cell>
          <cell r="F147">
            <v>1991</v>
          </cell>
          <cell r="G147">
            <v>1992</v>
          </cell>
          <cell r="H147">
            <v>1993</v>
          </cell>
          <cell r="I147">
            <v>1994</v>
          </cell>
          <cell r="J147">
            <v>1995</v>
          </cell>
          <cell r="K147">
            <v>1996</v>
          </cell>
          <cell r="L147">
            <v>1997</v>
          </cell>
          <cell r="M147">
            <v>1998</v>
          </cell>
          <cell r="N147">
            <v>1999</v>
          </cell>
          <cell r="O147">
            <v>2000</v>
          </cell>
          <cell r="P147">
            <v>2001</v>
          </cell>
          <cell r="Q147">
            <v>2002</v>
          </cell>
          <cell r="R147">
            <v>2003</v>
          </cell>
        </row>
        <row r="148">
          <cell r="N148" t="str">
            <v>Est.</v>
          </cell>
          <cell r="O148" t="str">
            <v>Est.</v>
          </cell>
          <cell r="P148" t="str">
            <v>Est.</v>
          </cell>
          <cell r="Q148" t="str">
            <v>Est.</v>
          </cell>
          <cell r="R148" t="str">
            <v>Est.</v>
          </cell>
        </row>
        <row r="150">
          <cell r="B150" t="str">
            <v xml:space="preserve">  Total exports, fob</v>
          </cell>
          <cell r="D150">
            <v>2417.0148320000003</v>
          </cell>
          <cell r="E150">
            <v>2326.266404</v>
          </cell>
          <cell r="F150">
            <v>1649.3168800000001</v>
          </cell>
          <cell r="G150">
            <v>1245.8453514100411</v>
          </cell>
          <cell r="H150">
            <v>1143.8784639186576</v>
          </cell>
          <cell r="I150">
            <v>1255.457829682533</v>
          </cell>
          <cell r="J150">
            <v>1652.0142390106732</v>
          </cell>
          <cell r="K150">
            <v>1652.0142390106732</v>
          </cell>
          <cell r="L150">
            <v>1188.6875525652449</v>
          </cell>
          <cell r="M150">
            <v>1180.0437398552008</v>
          </cell>
          <cell r="N150">
            <v>933.34743513600029</v>
          </cell>
          <cell r="O150">
            <v>760.31907989175477</v>
          </cell>
          <cell r="P150">
            <v>769.77826423413762</v>
          </cell>
          <cell r="Q150">
            <v>844.08268984254244</v>
          </cell>
          <cell r="R150">
            <v>873.59714767630271</v>
          </cell>
        </row>
        <row r="151">
          <cell r="B151" t="str">
            <v xml:space="preserve">    Gécamines</v>
          </cell>
          <cell r="D151">
            <v>1389.69919501</v>
          </cell>
          <cell r="E151">
            <v>1265.337312618253</v>
          </cell>
          <cell r="F151">
            <v>896.41364346015348</v>
          </cell>
          <cell r="G151">
            <v>535.60451569925124</v>
          </cell>
          <cell r="H151">
            <v>249.66448110689834</v>
          </cell>
          <cell r="I151">
            <v>182.13792598160526</v>
          </cell>
          <cell r="J151">
            <v>323.23270372452839</v>
          </cell>
          <cell r="K151">
            <v>412.64083400656989</v>
          </cell>
          <cell r="L151">
            <v>202.15664473385917</v>
          </cell>
          <cell r="M151">
            <v>198.7765589980423</v>
          </cell>
          <cell r="N151">
            <v>125.50042689979202</v>
          </cell>
          <cell r="O151">
            <v>139.24395210363483</v>
          </cell>
          <cell r="P151">
            <v>144.50894248624257</v>
          </cell>
          <cell r="Q151">
            <v>140.44406890058656</v>
          </cell>
          <cell r="R151">
            <v>147.51326061756214</v>
          </cell>
        </row>
        <row r="152">
          <cell r="B152" t="str">
            <v xml:space="preserve">    Other</v>
          </cell>
          <cell r="D152">
            <v>1027.3156369900003</v>
          </cell>
          <cell r="E152">
            <v>1060.929091381747</v>
          </cell>
          <cell r="F152">
            <v>752.9032365398466</v>
          </cell>
          <cell r="G152">
            <v>710.24083571078984</v>
          </cell>
          <cell r="H152">
            <v>894.21398281175925</v>
          </cell>
          <cell r="I152">
            <v>1073.3199037009276</v>
          </cell>
          <cell r="J152">
            <v>1328.7815352861448</v>
          </cell>
          <cell r="K152">
            <v>1239.3734050041035</v>
          </cell>
          <cell r="L152">
            <v>986.53090783138578</v>
          </cell>
          <cell r="M152">
            <v>981.26718085715845</v>
          </cell>
          <cell r="N152">
            <v>807.84700823620824</v>
          </cell>
          <cell r="O152">
            <v>621.07512778811997</v>
          </cell>
          <cell r="P152">
            <v>625.26932174789499</v>
          </cell>
          <cell r="Q152">
            <v>703.63862094195588</v>
          </cell>
          <cell r="R152">
            <v>726.08388705874063</v>
          </cell>
        </row>
        <row r="154">
          <cell r="B154" t="str">
            <v xml:space="preserve">   Copper</v>
          </cell>
          <cell r="D154">
            <v>1175.1200000000001</v>
          </cell>
          <cell r="E154">
            <v>997.04559107421994</v>
          </cell>
          <cell r="F154">
            <v>589.84778618722794</v>
          </cell>
          <cell r="G154">
            <v>374.78920814099359</v>
          </cell>
          <cell r="H154">
            <v>150.44580987717123</v>
          </cell>
          <cell r="I154">
            <v>42.800000000000004</v>
          </cell>
          <cell r="J154">
            <v>87.424364719999986</v>
          </cell>
          <cell r="K154">
            <v>89.423517763199996</v>
          </cell>
          <cell r="L154">
            <v>82.893862399999989</v>
          </cell>
          <cell r="M154">
            <v>53.397731616000002</v>
          </cell>
          <cell r="N154">
            <v>48.0802038912</v>
          </cell>
          <cell r="O154">
            <v>44.5</v>
          </cell>
          <cell r="P154">
            <v>48.165578216981501</v>
          </cell>
          <cell r="Q154">
            <v>50.7517278017637</v>
          </cell>
          <cell r="R154">
            <v>54.173192597388208</v>
          </cell>
        </row>
        <row r="155">
          <cell r="B155" t="str">
            <v xml:space="preserve">     Gécamines</v>
          </cell>
          <cell r="D155">
            <v>1135.72</v>
          </cell>
          <cell r="E155">
            <v>955.77974768957995</v>
          </cell>
          <cell r="F155">
            <v>566.43633365707751</v>
          </cell>
          <cell r="G155">
            <v>351.23041397505119</v>
          </cell>
          <cell r="H155">
            <v>131.26999032517122</v>
          </cell>
          <cell r="I155">
            <v>40.981699346405236</v>
          </cell>
          <cell r="J155">
            <v>81.17976723999999</v>
          </cell>
          <cell r="K155">
            <v>86.531712462399994</v>
          </cell>
          <cell r="L155">
            <v>80.248313599999989</v>
          </cell>
          <cell r="M155">
            <v>52</v>
          </cell>
          <cell r="N155">
            <v>45.614552409600002</v>
          </cell>
          <cell r="O155">
            <v>42.317757679999993</v>
          </cell>
          <cell r="P155">
            <v>46.018068360173409</v>
          </cell>
          <cell r="Q155">
            <v>45.260557252720417</v>
          </cell>
          <cell r="R155">
            <v>48.311830775375718</v>
          </cell>
        </row>
        <row r="156">
          <cell r="B156" t="str">
            <v xml:space="preserve">     Sodimiza</v>
          </cell>
          <cell r="D156">
            <v>39.4</v>
          </cell>
          <cell r="E156">
            <v>41.26584338464</v>
          </cell>
          <cell r="F156">
            <v>23.411452530150399</v>
          </cell>
          <cell r="G156">
            <v>23.558794165942398</v>
          </cell>
          <cell r="H156">
            <v>19.175819551999997</v>
          </cell>
          <cell r="I156">
            <v>1.8183006535947714</v>
          </cell>
          <cell r="J156">
            <v>6.2445974799999986</v>
          </cell>
          <cell r="K156">
            <v>2.8918053008000002</v>
          </cell>
          <cell r="L156">
            <v>2.6455487999999998</v>
          </cell>
          <cell r="M156">
            <v>1.3977316159999997</v>
          </cell>
          <cell r="N156">
            <v>2.4656514816000001</v>
          </cell>
          <cell r="O156">
            <v>2.1543585727999996</v>
          </cell>
          <cell r="P156">
            <v>2.1475098568080924</v>
          </cell>
          <cell r="Q156">
            <v>5.4911705490432849</v>
          </cell>
          <cell r="R156">
            <v>5.8613618220124941</v>
          </cell>
        </row>
        <row r="157">
          <cell r="B157" t="str">
            <v xml:space="preserve">         Volume (thousand tons)</v>
          </cell>
          <cell r="D157">
            <v>442.774</v>
          </cell>
          <cell r="E157">
            <v>389</v>
          </cell>
          <cell r="F157">
            <v>259.053</v>
          </cell>
          <cell r="G157">
            <v>163.57300000000001</v>
          </cell>
          <cell r="H157">
            <v>78.456000000000003</v>
          </cell>
          <cell r="I157">
            <v>30.6</v>
          </cell>
          <cell r="J157">
            <v>35</v>
          </cell>
          <cell r="K157">
            <v>40.199999999999996</v>
          </cell>
          <cell r="L157">
            <v>37.6</v>
          </cell>
          <cell r="M157">
            <v>38.200000000000003</v>
          </cell>
          <cell r="N157">
            <v>31.200000000000003</v>
          </cell>
          <cell r="O157">
            <v>28.9</v>
          </cell>
          <cell r="P157">
            <v>31.4</v>
          </cell>
          <cell r="Q157">
            <v>30.5</v>
          </cell>
          <cell r="R157">
            <v>30.5</v>
          </cell>
        </row>
        <row r="158">
          <cell r="B158" t="str">
            <v xml:space="preserve">             Gécamines </v>
          </cell>
          <cell r="D158">
            <v>428.97399999999999</v>
          </cell>
          <cell r="E158">
            <v>372.9</v>
          </cell>
          <cell r="F158">
            <v>248.77099999999999</v>
          </cell>
          <cell r="G158">
            <v>153.291</v>
          </cell>
          <cell r="H158">
            <v>68.456000000000003</v>
          </cell>
          <cell r="I158">
            <v>29.3</v>
          </cell>
          <cell r="J158">
            <v>32.5</v>
          </cell>
          <cell r="K158">
            <v>38.9</v>
          </cell>
          <cell r="L158">
            <v>36.4</v>
          </cell>
          <cell r="M158">
            <v>37.200000000000003</v>
          </cell>
          <cell r="N158">
            <v>29.6</v>
          </cell>
          <cell r="O158">
            <v>27.5</v>
          </cell>
          <cell r="P158">
            <v>30</v>
          </cell>
          <cell r="Q158">
            <v>27.2</v>
          </cell>
          <cell r="R158">
            <v>27.2</v>
          </cell>
        </row>
        <row r="159">
          <cell r="B159" t="str">
            <v xml:space="preserve">             Sodimiza</v>
          </cell>
          <cell r="D159">
            <v>13.8</v>
          </cell>
          <cell r="E159">
            <v>16.100000000000001</v>
          </cell>
          <cell r="F159">
            <v>10.282</v>
          </cell>
          <cell r="G159">
            <v>10.282</v>
          </cell>
          <cell r="H159">
            <v>10</v>
          </cell>
          <cell r="I159">
            <v>1.3</v>
          </cell>
          <cell r="J159">
            <v>2.5</v>
          </cell>
          <cell r="K159">
            <v>1.3</v>
          </cell>
          <cell r="L159">
            <v>1.2</v>
          </cell>
          <cell r="M159">
            <v>1</v>
          </cell>
          <cell r="N159">
            <v>1.6</v>
          </cell>
          <cell r="O159">
            <v>1.4</v>
          </cell>
          <cell r="P159">
            <v>1.4</v>
          </cell>
          <cell r="Q159">
            <v>3.3</v>
          </cell>
          <cell r="R159">
            <v>3.3</v>
          </cell>
        </row>
        <row r="160">
          <cell r="B160" t="str">
            <v xml:space="preserve">         Unit value (¢/lb) </v>
          </cell>
          <cell r="D160">
            <v>120.1</v>
          </cell>
          <cell r="E160">
            <v>116.26</v>
          </cell>
          <cell r="F160">
            <v>103.28</v>
          </cell>
          <cell r="G160">
            <v>103.93</v>
          </cell>
          <cell r="H160">
            <v>86.98</v>
          </cell>
          <cell r="I160">
            <v>112.4</v>
          </cell>
          <cell r="J160">
            <v>113.3</v>
          </cell>
          <cell r="K160">
            <v>100.9</v>
          </cell>
          <cell r="L160">
            <v>100</v>
          </cell>
          <cell r="M160">
            <v>63.4</v>
          </cell>
          <cell r="N160">
            <v>69.900000000000006</v>
          </cell>
          <cell r="O160">
            <v>69.8</v>
          </cell>
          <cell r="P160">
            <v>69.578105473122875</v>
          </cell>
          <cell r="Q160">
            <v>75.477318375725858</v>
          </cell>
          <cell r="R160">
            <v>80.565676917909613</v>
          </cell>
        </row>
        <row r="162">
          <cell r="B162" t="str">
            <v xml:space="preserve">   Cobalt</v>
          </cell>
          <cell r="D162">
            <v>162.44999999999999</v>
          </cell>
          <cell r="E162">
            <v>256.89480368079995</v>
          </cell>
          <cell r="F162">
            <v>296.71659629919998</v>
          </cell>
          <cell r="G162">
            <v>162.61553541888</v>
          </cell>
          <cell r="H162">
            <v>113.89087583999998</v>
          </cell>
          <cell r="I162">
            <v>140.30000000000001</v>
          </cell>
          <cell r="J162">
            <v>237.10731119999997</v>
          </cell>
          <cell r="K162">
            <v>322.21468223471999</v>
          </cell>
          <cell r="L162">
            <v>119.168745696</v>
          </cell>
          <cell r="M162">
            <v>145.07969156800002</v>
          </cell>
          <cell r="N162">
            <v>79.885873414399995</v>
          </cell>
          <cell r="O162">
            <v>96.7</v>
          </cell>
          <cell r="P162">
            <v>95.9</v>
          </cell>
          <cell r="Q162">
            <v>94.964323837726042</v>
          </cell>
          <cell r="R162">
            <v>98.972278949771635</v>
          </cell>
        </row>
        <row r="163">
          <cell r="B163" t="str">
            <v xml:space="preserve">       Volume (thousand tons)</v>
          </cell>
          <cell r="D163">
            <v>10.199999999999999</v>
          </cell>
          <cell r="E163">
            <v>15.641</v>
          </cell>
          <cell r="F163">
            <v>11.858000000000001</v>
          </cell>
          <cell r="G163">
            <v>3.258</v>
          </cell>
          <cell r="H163">
            <v>4.0999999999999996</v>
          </cell>
          <cell r="I163">
            <v>3</v>
          </cell>
          <cell r="J163">
            <v>4.5</v>
          </cell>
          <cell r="K163">
            <v>6.0670000000000002</v>
          </cell>
          <cell r="L163">
            <v>3.0030000000000001</v>
          </cell>
          <cell r="M163">
            <v>3.871</v>
          </cell>
          <cell r="N163">
            <v>2.3079999999999998</v>
          </cell>
          <cell r="O163">
            <v>3.7</v>
          </cell>
          <cell r="P163">
            <v>3.85</v>
          </cell>
          <cell r="Q163">
            <v>3.57</v>
          </cell>
          <cell r="R163">
            <v>3.57</v>
          </cell>
        </row>
        <row r="164">
          <cell r="B164" t="str">
            <v xml:space="preserve">       Unit value (¢/lb) </v>
          </cell>
          <cell r="D164">
            <v>7.2241210239184976</v>
          </cell>
          <cell r="E164">
            <v>7.45</v>
          </cell>
          <cell r="F164">
            <v>11.35</v>
          </cell>
          <cell r="G164">
            <v>22.64</v>
          </cell>
          <cell r="H164">
            <v>12.6</v>
          </cell>
          <cell r="I164">
            <v>21.213220841271283</v>
          </cell>
          <cell r="J164">
            <v>23.9</v>
          </cell>
          <cell r="K164">
            <v>24.09</v>
          </cell>
          <cell r="L164">
            <v>18</v>
          </cell>
          <cell r="M164">
            <v>17</v>
          </cell>
          <cell r="N164">
            <v>15.7</v>
          </cell>
          <cell r="O164">
            <v>13.23</v>
          </cell>
          <cell r="P164">
            <v>11.3</v>
          </cell>
          <cell r="Q164">
            <v>12.065844758533549</v>
          </cell>
          <cell r="R164">
            <v>12.575081935473271</v>
          </cell>
        </row>
        <row r="166">
          <cell r="B166" t="str">
            <v xml:space="preserve">   Zinc</v>
          </cell>
          <cell r="D166">
            <v>84.48</v>
          </cell>
          <cell r="E166">
            <v>49.392761247873125</v>
          </cell>
          <cell r="F166">
            <v>29.509621970544</v>
          </cell>
          <cell r="G166">
            <v>21.377147639120004</v>
          </cell>
          <cell r="H166">
            <v>4.3301681371200003</v>
          </cell>
          <cell r="I166">
            <v>0.55622663519999993</v>
          </cell>
          <cell r="J166">
            <v>4.639859499560945</v>
          </cell>
          <cell r="K166">
            <v>3.2798964924624752</v>
          </cell>
          <cell r="L166">
            <v>2.1827152275244699</v>
          </cell>
          <cell r="M166">
            <v>1.1748461394281073</v>
          </cell>
          <cell r="N166">
            <v>1.075792026919319E-6</v>
          </cell>
          <cell r="O166">
            <v>0.22619442239999998</v>
          </cell>
          <cell r="P166">
            <v>2.5908741248</v>
          </cell>
          <cell r="Q166">
            <v>0.21918780878489674</v>
          </cell>
          <cell r="R166">
            <v>0.22915089100239208</v>
          </cell>
        </row>
        <row r="167">
          <cell r="B167" t="str">
            <v xml:space="preserve">       Volume (thousand tons)</v>
          </cell>
          <cell r="D167">
            <v>55.856000000000002</v>
          </cell>
          <cell r="E167">
            <v>37.447000000000003</v>
          </cell>
          <cell r="F167">
            <v>28.934999999999999</v>
          </cell>
          <cell r="G167">
            <v>18.382000000000001</v>
          </cell>
          <cell r="H167">
            <v>4.2</v>
          </cell>
          <cell r="I167">
            <v>0.6</v>
          </cell>
          <cell r="J167">
            <v>4.5</v>
          </cell>
          <cell r="K167">
            <v>3.2</v>
          </cell>
          <cell r="L167">
            <v>1.66</v>
          </cell>
          <cell r="M167">
            <v>1.147</v>
          </cell>
          <cell r="N167">
            <v>9.9999999999999995E-7</v>
          </cell>
          <cell r="O167">
            <v>0.2</v>
          </cell>
          <cell r="P167">
            <v>2.6</v>
          </cell>
          <cell r="Q167">
            <v>0.2</v>
          </cell>
          <cell r="R167">
            <v>0.2</v>
          </cell>
        </row>
        <row r="168">
          <cell r="B168" t="str">
            <v xml:space="preserve">       Unit value (¢/lb) </v>
          </cell>
          <cell r="D168">
            <v>68.604016512787197</v>
          </cell>
          <cell r="E168">
            <v>59.829000000000001</v>
          </cell>
          <cell r="F168">
            <v>46.26</v>
          </cell>
          <cell r="G168">
            <v>52.75</v>
          </cell>
          <cell r="H168">
            <v>46.765000000000001</v>
          </cell>
          <cell r="I168">
            <v>42.05</v>
          </cell>
          <cell r="J168">
            <v>46.768967805454409</v>
          </cell>
          <cell r="K168">
            <v>46.491721667482679</v>
          </cell>
          <cell r="L168">
            <v>59.642310492846001</v>
          </cell>
          <cell r="M168">
            <v>46.460410779609823</v>
          </cell>
          <cell r="N168">
            <v>48.797075007770893</v>
          </cell>
          <cell r="O168">
            <v>51.3</v>
          </cell>
          <cell r="P168">
            <v>45.2</v>
          </cell>
          <cell r="Q168">
            <v>49.710927755684587</v>
          </cell>
          <cell r="R168">
            <v>51.970515380942977</v>
          </cell>
        </row>
        <row r="170">
          <cell r="B170" t="str">
            <v xml:space="preserve">   Silver  </v>
          </cell>
          <cell r="D170">
            <v>7.04919501</v>
          </cell>
          <cell r="E170">
            <v>3.27</v>
          </cell>
          <cell r="F170">
            <v>3.7510915333320001</v>
          </cell>
          <cell r="G170">
            <v>0.38141866619999998</v>
          </cell>
          <cell r="H170">
            <v>0.17344680460711712</v>
          </cell>
          <cell r="I170">
            <v>0.3</v>
          </cell>
          <cell r="J170">
            <v>0.30576578496750001</v>
          </cell>
          <cell r="K170">
            <v>0.6145428169874575</v>
          </cell>
          <cell r="L170">
            <v>0.55687021033468442</v>
          </cell>
          <cell r="M170">
            <v>0.52202129061418978</v>
          </cell>
          <cell r="N170">
            <v>0</v>
          </cell>
          <cell r="O170">
            <v>1.234848214886146E-9</v>
          </cell>
          <cell r="P170">
            <v>1.2691754481843422E-9</v>
          </cell>
          <cell r="Q170">
            <v>1.3551923831092491E-9</v>
          </cell>
          <cell r="R170">
            <v>1.4123880753459393E-9</v>
          </cell>
        </row>
        <row r="171">
          <cell r="B171" t="str">
            <v xml:space="preserve">        Volume (thousand kg) </v>
          </cell>
          <cell r="D171">
            <v>41.207999999999998</v>
          </cell>
          <cell r="E171">
            <v>34</v>
          </cell>
          <cell r="F171">
            <v>29.852519999999998</v>
          </cell>
          <cell r="G171">
            <v>3.06582</v>
          </cell>
          <cell r="H171">
            <v>1.3691200000000001</v>
          </cell>
          <cell r="I171">
            <v>2.99</v>
          </cell>
          <cell r="J171">
            <v>1.913</v>
          </cell>
          <cell r="K171">
            <v>3.89</v>
          </cell>
          <cell r="L171">
            <v>3.64</v>
          </cell>
          <cell r="M171">
            <v>4</v>
          </cell>
          <cell r="N171">
            <v>0</v>
          </cell>
          <cell r="O171">
            <v>1E-8</v>
          </cell>
          <cell r="P171">
            <v>1E-8</v>
          </cell>
          <cell r="Q171">
            <v>1E-8</v>
          </cell>
          <cell r="R171">
            <v>1E-8</v>
          </cell>
        </row>
        <row r="172">
          <cell r="B172" t="str">
            <v xml:space="preserve">        Unit value ($ per troy oz)</v>
          </cell>
          <cell r="D172">
            <v>5.5</v>
          </cell>
          <cell r="E172">
            <v>3.0922424431552225</v>
          </cell>
          <cell r="F172">
            <v>4.04</v>
          </cell>
          <cell r="G172">
            <v>4</v>
          </cell>
          <cell r="H172">
            <v>4.0731414273058943</v>
          </cell>
          <cell r="I172">
            <v>3.2339870478818731</v>
          </cell>
          <cell r="J172">
            <v>5.1390000000000002</v>
          </cell>
          <cell r="K172">
            <v>5.0793395581898855</v>
          </cell>
          <cell r="L172">
            <v>4.9187789251834326</v>
          </cell>
          <cell r="M172">
            <v>4.1959753284638674</v>
          </cell>
          <cell r="N172">
            <v>3.9000529331802358</v>
          </cell>
          <cell r="O172">
            <v>3.9702538859774803</v>
          </cell>
          <cell r="P172">
            <v>4.0806219698877655</v>
          </cell>
          <cell r="Q172">
            <v>4.3571815227369148</v>
          </cell>
          <cell r="R172">
            <v>4.5410757184983179</v>
          </cell>
        </row>
        <row r="174">
          <cell r="B174" t="str">
            <v xml:space="preserve">   Gold</v>
          </cell>
          <cell r="D174">
            <v>17.600000000000001</v>
          </cell>
          <cell r="E174">
            <v>29.599999999999998</v>
          </cell>
          <cell r="F174">
            <v>38.08</v>
          </cell>
          <cell r="G174">
            <v>20.61</v>
          </cell>
          <cell r="H174">
            <v>10.469999999999999</v>
          </cell>
          <cell r="I174">
            <v>3.2</v>
          </cell>
          <cell r="J174">
            <v>19.4071289412</v>
          </cell>
          <cell r="K174">
            <v>24.972023075999999</v>
          </cell>
          <cell r="L174">
            <v>3.8094342000000001</v>
          </cell>
          <cell r="M174">
            <v>0.87087000000000003</v>
          </cell>
          <cell r="N174">
            <v>0.3</v>
          </cell>
          <cell r="O174">
            <v>0</v>
          </cell>
          <cell r="P174">
            <v>0</v>
          </cell>
          <cell r="Q174">
            <v>0.85749592499999994</v>
          </cell>
          <cell r="R174">
            <v>0.85749592499999994</v>
          </cell>
        </row>
        <row r="175">
          <cell r="B175" t="str">
            <v xml:space="preserve">       Volume (tons)</v>
          </cell>
          <cell r="D175">
            <v>1.9000000000000001</v>
          </cell>
          <cell r="E175">
            <v>4.6515000000000004</v>
          </cell>
          <cell r="F175">
            <v>3.9790000000000001</v>
          </cell>
          <cell r="G175">
            <v>2.1893199999999999</v>
          </cell>
          <cell r="H175">
            <v>1.096921</v>
          </cell>
          <cell r="I175">
            <v>0.34008402514461195</v>
          </cell>
          <cell r="J175">
            <v>1.6239999999999999</v>
          </cell>
          <cell r="K175">
            <v>2.09</v>
          </cell>
          <cell r="L175">
            <v>0.4</v>
          </cell>
          <cell r="M175">
            <v>0.1</v>
          </cell>
          <cell r="N175">
            <v>0.2</v>
          </cell>
          <cell r="O175">
            <v>0.1</v>
          </cell>
          <cell r="P175">
            <v>0</v>
          </cell>
          <cell r="Q175">
            <v>0.1</v>
          </cell>
          <cell r="R175">
            <v>0.1</v>
          </cell>
        </row>
        <row r="176">
          <cell r="B176" t="str">
            <v xml:space="preserve">        Unit value ($ per troy oz)</v>
          </cell>
          <cell r="D176">
            <v>297.82679510447201</v>
          </cell>
          <cell r="E176">
            <v>197.92196065785228</v>
          </cell>
          <cell r="F176">
            <v>297.65850716260366</v>
          </cell>
          <cell r="G176">
            <v>292.79526291268519</v>
          </cell>
          <cell r="H176">
            <v>296.87021672481421</v>
          </cell>
          <cell r="I176">
            <v>302.52999999999997</v>
          </cell>
          <cell r="J176">
            <v>371.681174811375</v>
          </cell>
          <cell r="K176">
            <v>371.623132881</v>
          </cell>
          <cell r="L176">
            <v>296.20731801374995</v>
          </cell>
          <cell r="M176">
            <v>270.86234174999998</v>
          </cell>
          <cell r="N176">
            <v>270.5</v>
          </cell>
          <cell r="O176">
            <v>275.7</v>
          </cell>
          <cell r="P176">
            <v>275.7</v>
          </cell>
          <cell r="Q176">
            <v>275.7</v>
          </cell>
          <cell r="R176">
            <v>275.7</v>
          </cell>
        </row>
        <row r="178">
          <cell r="B178" t="str">
            <v xml:space="preserve">   Diamonds</v>
          </cell>
          <cell r="D178">
            <v>250.82400000000001</v>
          </cell>
          <cell r="E178">
            <v>257.7</v>
          </cell>
          <cell r="F178">
            <v>212.23850999999999</v>
          </cell>
          <cell r="G178">
            <v>231.33693220070003</v>
          </cell>
          <cell r="H178">
            <v>311.96031999999997</v>
          </cell>
          <cell r="I178">
            <v>293.61214929861819</v>
          </cell>
          <cell r="J178">
            <v>423.45655999999997</v>
          </cell>
          <cell r="K178">
            <v>403.13542743471299</v>
          </cell>
          <cell r="L178">
            <v>380.9836369098449</v>
          </cell>
          <cell r="M178">
            <v>445.03259219602421</v>
          </cell>
          <cell r="N178">
            <v>367.57756331860168</v>
          </cell>
          <cell r="O178">
            <v>239.96904127398466</v>
          </cell>
          <cell r="P178">
            <v>233.58879999999999</v>
          </cell>
          <cell r="Q178">
            <v>250.03484800000001</v>
          </cell>
          <cell r="R178">
            <v>268.40829536000001</v>
          </cell>
        </row>
        <row r="179">
          <cell r="B179" t="str">
            <v xml:space="preserve">       Volume (million carats)</v>
          </cell>
          <cell r="D179">
            <v>17.648900999999999</v>
          </cell>
          <cell r="E179">
            <v>19.474999999999998</v>
          </cell>
          <cell r="F179">
            <v>17.813000000000002</v>
          </cell>
          <cell r="G179">
            <v>13.27881917</v>
          </cell>
          <cell r="H179">
            <v>15.326000000000001</v>
          </cell>
          <cell r="I179">
            <v>16.533546283636362</v>
          </cell>
          <cell r="J179">
            <v>22.024000000000001</v>
          </cell>
          <cell r="K179">
            <v>22</v>
          </cell>
          <cell r="L179">
            <v>22.281000000000002</v>
          </cell>
          <cell r="M179">
            <v>25.983000000000001</v>
          </cell>
          <cell r="N179">
            <v>20.2425</v>
          </cell>
          <cell r="O179">
            <v>14.859</v>
          </cell>
          <cell r="P179">
            <v>17.68</v>
          </cell>
          <cell r="Q179">
            <v>16</v>
          </cell>
          <cell r="R179">
            <v>16</v>
          </cell>
        </row>
        <row r="180">
          <cell r="B180" t="str">
            <v xml:space="preserve">       Unit value ($ per carat)</v>
          </cell>
          <cell r="D180">
            <v>14.211876422220286</v>
          </cell>
          <cell r="E180">
            <v>13.23234916559692</v>
          </cell>
          <cell r="F180">
            <v>11.914809970246447</v>
          </cell>
          <cell r="G180">
            <v>17.421498797373864</v>
          </cell>
          <cell r="H180">
            <v>20.354973248075165</v>
          </cell>
          <cell r="I180">
            <v>17.758570621307843</v>
          </cell>
          <cell r="J180">
            <v>19.227050490374136</v>
          </cell>
          <cell r="K180">
            <v>18.324337610668774</v>
          </cell>
          <cell r="L180">
            <v>17.099036708848114</v>
          </cell>
          <cell r="M180">
            <v>17.127837131817888</v>
          </cell>
          <cell r="N180">
            <v>18.158703881368492</v>
          </cell>
          <cell r="O180">
            <v>16.100000000000001</v>
          </cell>
          <cell r="P180">
            <v>13.212036199095023</v>
          </cell>
          <cell r="Q180">
            <v>15.627178000000001</v>
          </cell>
          <cell r="R180">
            <v>16.775518460000001</v>
          </cell>
        </row>
        <row r="182">
          <cell r="B182" t="str">
            <v xml:space="preserve">   Crude oil</v>
          </cell>
          <cell r="D182">
            <v>160.37799999999999</v>
          </cell>
          <cell r="E182">
            <v>229.57886879999998</v>
          </cell>
          <cell r="F182">
            <v>165.15812750999999</v>
          </cell>
          <cell r="G182">
            <v>155.84195965000001</v>
          </cell>
          <cell r="H182">
            <v>127.22437380999999</v>
          </cell>
          <cell r="I182">
            <v>123.50152634282799</v>
          </cell>
          <cell r="J182">
            <v>166.15344279999999</v>
          </cell>
          <cell r="K182">
            <v>198.07950000000002</v>
          </cell>
          <cell r="L182">
            <v>176.54039999999998</v>
          </cell>
          <cell r="M182">
            <v>111.45847588868374</v>
          </cell>
          <cell r="N182">
            <v>115.9</v>
          </cell>
          <cell r="O182">
            <v>141.30000000000001</v>
          </cell>
          <cell r="P182">
            <v>166</v>
          </cell>
          <cell r="Q182">
            <v>179.98516219295382</v>
          </cell>
          <cell r="R182">
            <v>159.47634448638001</v>
          </cell>
        </row>
        <row r="183">
          <cell r="B183" t="str">
            <v xml:space="preserve">       Volume (million barrels)</v>
          </cell>
          <cell r="D183">
            <v>9.8561999999999994</v>
          </cell>
          <cell r="E183">
            <v>10.689762</v>
          </cell>
          <cell r="F183">
            <v>9.4809960000000011</v>
          </cell>
          <cell r="G183">
            <v>8.9242889999999999</v>
          </cell>
          <cell r="H183">
            <v>8.3096239999999995</v>
          </cell>
          <cell r="I183">
            <v>8.530435279999999</v>
          </cell>
          <cell r="J183">
            <v>10.1</v>
          </cell>
          <cell r="K183">
            <v>10.707000000000001</v>
          </cell>
          <cell r="L183">
            <v>10.146000000000001</v>
          </cell>
          <cell r="M183">
            <v>9.4400000000000013</v>
          </cell>
          <cell r="N183">
            <v>8.6999999999999993</v>
          </cell>
          <cell r="O183">
            <v>8.3000000000000007</v>
          </cell>
          <cell r="P183">
            <v>8.3000000000000007</v>
          </cell>
          <cell r="Q183">
            <v>8.3000000000000007</v>
          </cell>
          <cell r="R183">
            <v>8.3000000000000007</v>
          </cell>
        </row>
        <row r="184">
          <cell r="B184" t="str">
            <v xml:space="preserve">       Unit value ($ per barrel)</v>
          </cell>
          <cell r="D184">
            <v>16.271788315983848</v>
          </cell>
          <cell r="E184">
            <v>21.476518261117505</v>
          </cell>
          <cell r="F184">
            <v>17.419913214814137</v>
          </cell>
          <cell r="G184">
            <v>17.46267513860208</v>
          </cell>
          <cell r="H184">
            <v>15.310485024352486</v>
          </cell>
          <cell r="I184">
            <v>14.477751989090526</v>
          </cell>
          <cell r="J184">
            <v>16.45083592079208</v>
          </cell>
          <cell r="K184">
            <v>18.5</v>
          </cell>
          <cell r="L184">
            <v>17.399999999999995</v>
          </cell>
          <cell r="M184">
            <v>11.807041937360564</v>
          </cell>
          <cell r="N184">
            <v>13.321839080459771</v>
          </cell>
          <cell r="O184">
            <v>17.024096385542169</v>
          </cell>
          <cell r="P184">
            <v>20</v>
          </cell>
          <cell r="Q184">
            <v>21.684959300355882</v>
          </cell>
          <cell r="R184">
            <v>19.214017407997591</v>
          </cell>
        </row>
        <row r="186">
          <cell r="B186" t="str">
            <v xml:space="preserve">   Coffee</v>
          </cell>
          <cell r="D186">
            <v>124.58</v>
          </cell>
          <cell r="E186">
            <v>114.94519185274559</v>
          </cell>
          <cell r="F186">
            <v>101.67256832197759</v>
          </cell>
          <cell r="G186">
            <v>50.443051991980802</v>
          </cell>
          <cell r="H186">
            <v>60.009490714382402</v>
          </cell>
          <cell r="I186">
            <v>158.6</v>
          </cell>
          <cell r="J186">
            <v>170.73427727414293</v>
          </cell>
          <cell r="K186">
            <v>112.06876494249548</v>
          </cell>
          <cell r="L186">
            <v>44.267010906977646</v>
          </cell>
          <cell r="M186">
            <v>31.111159322457397</v>
          </cell>
          <cell r="N186">
            <v>40.288914487189636</v>
          </cell>
          <cell r="O186">
            <v>4.6468416053854344</v>
          </cell>
          <cell r="P186">
            <v>1.8125309917074286</v>
          </cell>
          <cell r="Q186">
            <v>8.648767509799999</v>
          </cell>
          <cell r="R186">
            <v>10.740707665599999</v>
          </cell>
        </row>
        <row r="187">
          <cell r="B187" t="str">
            <v xml:space="preserve">       Volume (thousand tons)</v>
          </cell>
          <cell r="D187">
            <v>119.113</v>
          </cell>
          <cell r="E187">
            <v>95.748000000000005</v>
          </cell>
          <cell r="F187">
            <v>89.489000000000004</v>
          </cell>
          <cell r="G187">
            <v>56.631</v>
          </cell>
          <cell r="H187">
            <v>55.045000000000002</v>
          </cell>
          <cell r="I187">
            <v>61</v>
          </cell>
          <cell r="J187">
            <v>78.3</v>
          </cell>
          <cell r="K187">
            <v>53</v>
          </cell>
          <cell r="L187">
            <v>20</v>
          </cell>
          <cell r="M187">
            <v>16</v>
          </cell>
          <cell r="N187">
            <v>24.4</v>
          </cell>
          <cell r="O187">
            <v>5</v>
          </cell>
          <cell r="P187">
            <v>2.6</v>
          </cell>
          <cell r="Q187">
            <v>11.33</v>
          </cell>
          <cell r="R187">
            <v>11</v>
          </cell>
        </row>
        <row r="188">
          <cell r="B188" t="str">
            <v xml:space="preserve">       Unit value ($ per pound)</v>
          </cell>
          <cell r="D188">
            <v>0.47441087144197897</v>
          </cell>
          <cell r="E188">
            <v>0.54453596315327735</v>
          </cell>
          <cell r="F188">
            <v>0.51534682921923358</v>
          </cell>
          <cell r="G188">
            <v>0.40402905122636013</v>
          </cell>
          <cell r="H188">
            <v>0.49450140975565449</v>
          </cell>
          <cell r="I188">
            <v>1.1793394247726596</v>
          </cell>
          <cell r="J188">
            <v>0.98906407480824987</v>
          </cell>
          <cell r="K188">
            <v>0.95912273426897687</v>
          </cell>
          <cell r="L188">
            <v>1.0039582919123091</v>
          </cell>
          <cell r="M188">
            <v>0.88198597931147782</v>
          </cell>
          <cell r="N188">
            <v>0.74896445832340963</v>
          </cell>
          <cell r="O188">
            <v>0.42155411583884006</v>
          </cell>
          <cell r="P188">
            <v>0.31621142857142859</v>
          </cell>
          <cell r="Q188">
            <v>0.34625</v>
          </cell>
          <cell r="R188">
            <v>0.44289999999999996</v>
          </cell>
        </row>
        <row r="190">
          <cell r="B190" t="str">
            <v xml:space="preserve">   Rubber</v>
          </cell>
          <cell r="D190">
            <v>10.998490690244161</v>
          </cell>
          <cell r="E190">
            <v>7.1120459679102606</v>
          </cell>
          <cell r="F190">
            <v>4.5520970530047995</v>
          </cell>
          <cell r="G190">
            <v>6.1266033579711987</v>
          </cell>
          <cell r="H190">
            <v>4.2682212891936002</v>
          </cell>
          <cell r="I190">
            <v>3.9406551688000002</v>
          </cell>
          <cell r="J190">
            <v>5.8441938991327662</v>
          </cell>
          <cell r="K190">
            <v>5.3394171067921281</v>
          </cell>
          <cell r="L190">
            <v>4.0705301923236057</v>
          </cell>
          <cell r="M190">
            <v>2.1650706348052964</v>
          </cell>
          <cell r="N190">
            <v>1.9069353095014547</v>
          </cell>
          <cell r="O190">
            <v>6.9126610833446534E-8</v>
          </cell>
          <cell r="P190">
            <v>6.5379001878647165E-8</v>
          </cell>
          <cell r="Q190">
            <v>7.0547967999999994E-8</v>
          </cell>
          <cell r="R190">
            <v>7.7161839999999988E-8</v>
          </cell>
        </row>
        <row r="191">
          <cell r="B191" t="str">
            <v xml:space="preserve">       Volume (thousand tons)</v>
          </cell>
          <cell r="D191">
            <v>9.7970000000000006</v>
          </cell>
          <cell r="E191">
            <v>6.9770000000000003</v>
          </cell>
          <cell r="F191">
            <v>5.5119999999999996</v>
          </cell>
          <cell r="G191">
            <v>7.1109999999999998</v>
          </cell>
          <cell r="H191">
            <v>5.1340000000000003</v>
          </cell>
          <cell r="I191">
            <v>3.5</v>
          </cell>
          <cell r="J191">
            <v>3.698</v>
          </cell>
          <cell r="K191">
            <v>3.8089400000000002</v>
          </cell>
          <cell r="L191">
            <v>4</v>
          </cell>
          <cell r="M191">
            <v>3</v>
          </cell>
          <cell r="N191">
            <v>3</v>
          </cell>
          <cell r="O191">
            <v>9.9999999999999995E-8</v>
          </cell>
          <cell r="P191">
            <v>9.9999999999999995E-8</v>
          </cell>
          <cell r="Q191">
            <v>9.9999999999999995E-8</v>
          </cell>
          <cell r="R191">
            <v>9.9999999999999995E-8</v>
          </cell>
        </row>
        <row r="192">
          <cell r="B192" t="str">
            <v xml:space="preserve">       Unit value ($ per pound)</v>
          </cell>
          <cell r="D192">
            <v>0.50922000000000001</v>
          </cell>
          <cell r="E192">
            <v>0.46237176000000002</v>
          </cell>
          <cell r="F192">
            <v>0.37459999999999999</v>
          </cell>
          <cell r="G192">
            <v>0.39079999999999998</v>
          </cell>
          <cell r="H192">
            <v>0.37709999999999999</v>
          </cell>
          <cell r="I192">
            <v>0.51070000000000004</v>
          </cell>
          <cell r="J192">
            <v>0.71684156417846689</v>
          </cell>
          <cell r="K192">
            <v>0.63585074742635106</v>
          </cell>
          <cell r="L192">
            <v>0.46159007072448704</v>
          </cell>
          <cell r="M192">
            <v>0.32735296885172505</v>
          </cell>
          <cell r="N192">
            <v>0.28832358858796403</v>
          </cell>
          <cell r="O192">
            <v>0.31355283637230902</v>
          </cell>
          <cell r="P192">
            <v>0.29655397872220918</v>
          </cell>
          <cell r="Q192">
            <v>0.32</v>
          </cell>
          <cell r="R192">
            <v>0.35</v>
          </cell>
        </row>
        <row r="194">
          <cell r="B194" t="str">
            <v xml:space="preserve">   Other exports</v>
          </cell>
          <cell r="D194">
            <v>423.53514629975609</v>
          </cell>
          <cell r="E194">
            <v>380.72714137645136</v>
          </cell>
          <cell r="F194">
            <v>207.79048112471375</v>
          </cell>
          <cell r="G194">
            <v>222.32349434419527</v>
          </cell>
          <cell r="H194">
            <v>361.10575744618342</v>
          </cell>
          <cell r="I194">
            <v>488.64727223708695</v>
          </cell>
          <cell r="J194">
            <v>536.94133489166916</v>
          </cell>
          <cell r="K194">
            <v>492.88646714330281</v>
          </cell>
          <cell r="L194">
            <v>374.21434682223969</v>
          </cell>
          <cell r="M194">
            <v>389.23128119918772</v>
          </cell>
          <cell r="N194">
            <v>279.40794363931553</v>
          </cell>
          <cell r="O194">
            <v>29.007961838774616</v>
          </cell>
          <cell r="P194">
            <v>221.72048083400043</v>
          </cell>
          <cell r="Q194">
            <v>258.62117669461094</v>
          </cell>
          <cell r="R194">
            <v>280.7396817225864</v>
          </cell>
        </row>
        <row r="196">
          <cell r="B196" t="str">
            <v>Memorandum item:</v>
          </cell>
        </row>
        <row r="197">
          <cell r="B197" t="str">
            <v xml:space="preserve">     Gécamines exports / Total exports</v>
          </cell>
          <cell r="D197">
            <v>57.496510845159754</v>
          </cell>
          <cell r="E197">
            <v>54.393482639929537</v>
          </cell>
          <cell r="F197">
            <v>54.350601411425167</v>
          </cell>
          <cell r="G197">
            <v>42.991252091847265</v>
          </cell>
          <cell r="H197">
            <v>21.826137040084376</v>
          </cell>
          <cell r="I197">
            <v>14.507689679044208</v>
          </cell>
          <cell r="J197">
            <v>19.565975649102143</v>
          </cell>
          <cell r="K197">
            <v>24.978043424957665</v>
          </cell>
          <cell r="L197">
            <v>17.006709988473876</v>
          </cell>
          <cell r="M197">
            <v>16.844846702244574</v>
          </cell>
          <cell r="N197">
            <v>13.446271149982326</v>
          </cell>
          <cell r="O197">
            <v>18.313883708331865</v>
          </cell>
          <cell r="P197">
            <v>18.772801103966788</v>
          </cell>
          <cell r="Q197">
            <v>16.638662371667092</v>
          </cell>
          <cell r="R197">
            <v>16.885730569283037</v>
          </cell>
        </row>
        <row r="200">
          <cell r="B200" t="str">
            <v xml:space="preserve">    Sources:  Data provided by Congolese authorities; and staff estimates.</v>
          </cell>
          <cell r="D200" t="str">
            <v>Export values, % change</v>
          </cell>
        </row>
        <row r="202">
          <cell r="B202" t="str">
            <v>Table 4c.    Democratic Republic of the Congo:  Composition of Imports, 1996-2000</v>
          </cell>
        </row>
        <row r="205">
          <cell r="B205">
            <v>37041.615946759259</v>
          </cell>
          <cell r="D205">
            <v>1989</v>
          </cell>
          <cell r="E205">
            <v>1990</v>
          </cell>
          <cell r="F205">
            <v>1991</v>
          </cell>
          <cell r="G205">
            <v>1992</v>
          </cell>
          <cell r="H205">
            <v>1993</v>
          </cell>
          <cell r="I205">
            <v>1994</v>
          </cell>
          <cell r="J205">
            <v>1995</v>
          </cell>
          <cell r="K205">
            <v>1996</v>
          </cell>
          <cell r="L205">
            <v>1997</v>
          </cell>
          <cell r="M205">
            <v>1998</v>
          </cell>
          <cell r="N205">
            <v>1999</v>
          </cell>
          <cell r="O205">
            <v>2000</v>
          </cell>
          <cell r="P205">
            <v>2001</v>
          </cell>
          <cell r="Q205">
            <v>2002</v>
          </cell>
          <cell r="R205">
            <v>2003</v>
          </cell>
        </row>
        <row r="206">
          <cell r="N206" t="str">
            <v>Est.</v>
          </cell>
          <cell r="O206" t="str">
            <v>Est.</v>
          </cell>
          <cell r="P206" t="str">
            <v>Est.</v>
          </cell>
          <cell r="Q206" t="str">
            <v>Est.</v>
          </cell>
          <cell r="R206" t="str">
            <v>Est.</v>
          </cell>
        </row>
        <row r="209">
          <cell r="K209" t="str">
            <v xml:space="preserve">                    (Values in millions of U.S. dollars; unit value in U.S. dollar terms)</v>
          </cell>
        </row>
        <row r="211">
          <cell r="B211" t="str">
            <v>Imports, total</v>
          </cell>
        </row>
        <row r="212">
          <cell r="B212" t="str">
            <v xml:space="preserve">    Value, c.i.f.</v>
          </cell>
          <cell r="D212">
            <v>1924.5626400000001</v>
          </cell>
          <cell r="E212">
            <v>1738.5266360000003</v>
          </cell>
          <cell r="F212">
            <v>1304.266928</v>
          </cell>
          <cell r="G212">
            <v>934.87694355187102</v>
          </cell>
          <cell r="H212">
            <v>614.38784683131018</v>
          </cell>
          <cell r="I212">
            <v>666.74274293893905</v>
          </cell>
          <cell r="J212">
            <v>1351.1195795773358</v>
          </cell>
          <cell r="K212">
            <v>1402.8660818168587</v>
          </cell>
          <cell r="L212">
            <v>1132.5491025887191</v>
          </cell>
          <cell r="M212">
            <v>1230.0405426328423</v>
          </cell>
          <cell r="N212">
            <v>1135.2390830340305</v>
          </cell>
          <cell r="O212">
            <v>1035.2685271311911</v>
          </cell>
          <cell r="P212">
            <v>867.53967248075116</v>
          </cell>
          <cell r="Q212">
            <v>287.86059812460371</v>
          </cell>
          <cell r="R212">
            <v>312.54500659809105</v>
          </cell>
        </row>
        <row r="213">
          <cell r="B213" t="str">
            <v xml:space="preserve">    Volume index (1989=100)</v>
          </cell>
          <cell r="D213">
            <v>99.999999999999986</v>
          </cell>
          <cell r="E213">
            <v>82.770766834895994</v>
          </cell>
          <cell r="F213">
            <v>64.555673792039741</v>
          </cell>
          <cell r="G213">
            <v>45.35747444202957</v>
          </cell>
          <cell r="H213">
            <v>31.356855132244121</v>
          </cell>
          <cell r="I213">
            <v>33.194404534816854</v>
          </cell>
          <cell r="J213">
            <v>61.268561177840766</v>
          </cell>
          <cell r="K213">
            <v>65.35001132677894</v>
          </cell>
          <cell r="L213">
            <v>56.778725368780869</v>
          </cell>
          <cell r="M213">
            <v>88.409810866193112</v>
          </cell>
          <cell r="N213">
            <v>81.225759911578152</v>
          </cell>
          <cell r="O213">
            <v>75.800473315292152</v>
          </cell>
          <cell r="P213">
            <v>62.414304231841676</v>
          </cell>
          <cell r="Q213">
            <v>18.708216006323859</v>
          </cell>
          <cell r="R213">
            <v>20.366066159497795</v>
          </cell>
        </row>
        <row r="214">
          <cell r="B214" t="str">
            <v xml:space="preserve">    Unit value index (1989=100)</v>
          </cell>
          <cell r="D214">
            <v>100.00000000000001</v>
          </cell>
          <cell r="E214">
            <v>109.13707731275929</v>
          </cell>
          <cell r="F214">
            <v>104.97841535027916</v>
          </cell>
          <cell r="G214">
            <v>107.09606985377344</v>
          </cell>
          <cell r="H214">
            <v>101.80709981629914</v>
          </cell>
          <cell r="I214">
            <v>104.3665588105908</v>
          </cell>
          <cell r="J214">
            <v>114.58402009555145</v>
          </cell>
          <cell r="K214">
            <v>111.54201788301229</v>
          </cell>
          <cell r="L214">
            <v>103.64285089451597</v>
          </cell>
          <cell r="M214">
            <v>72.291446337454943</v>
          </cell>
          <cell r="N214">
            <v>72.620878817099964</v>
          </cell>
          <cell r="O214">
            <v>70.965790197944301</v>
          </cell>
          <cell r="P214">
            <v>72.222606782491397</v>
          </cell>
          <cell r="Q214">
            <v>79.949876433723446</v>
          </cell>
          <cell r="R214">
            <v>79.739473459713835</v>
          </cell>
        </row>
        <row r="216">
          <cell r="B216" t="str">
            <v xml:space="preserve">   Oil</v>
          </cell>
        </row>
        <row r="217">
          <cell r="B217" t="str">
            <v xml:space="preserve">       Value, c.i.f.</v>
          </cell>
          <cell r="D217">
            <v>138.87100000000001</v>
          </cell>
          <cell r="E217">
            <v>157.345</v>
          </cell>
          <cell r="F217">
            <v>133.33500000000001</v>
          </cell>
          <cell r="G217">
            <v>59.7</v>
          </cell>
          <cell r="H217">
            <v>61</v>
          </cell>
          <cell r="I217">
            <v>45.353999999999999</v>
          </cell>
          <cell r="J217">
            <v>52.082447279885095</v>
          </cell>
          <cell r="K217">
            <v>79.2</v>
          </cell>
          <cell r="L217">
            <v>106.3</v>
          </cell>
          <cell r="M217">
            <v>126.3</v>
          </cell>
          <cell r="N217">
            <v>56.7</v>
          </cell>
          <cell r="O217">
            <v>49.6</v>
          </cell>
          <cell r="P217">
            <v>55</v>
          </cell>
          <cell r="Q217">
            <v>73.025899719268224</v>
          </cell>
          <cell r="R217">
            <v>83.979784677158449</v>
          </cell>
        </row>
        <row r="218">
          <cell r="B218" t="str">
            <v xml:space="preserve">       Volume index (1989=100)</v>
          </cell>
          <cell r="D218">
            <v>100</v>
          </cell>
          <cell r="E218">
            <v>87.99849380547974</v>
          </cell>
          <cell r="F218">
            <v>88.61262427341461</v>
          </cell>
          <cell r="G218">
            <v>40.301279086406865</v>
          </cell>
          <cell r="H218">
            <v>46.589401428340352</v>
          </cell>
          <cell r="I218">
            <v>36.666966833710802</v>
          </cell>
          <cell r="J218">
            <v>38.89085646080013</v>
          </cell>
          <cell r="K218">
            <v>49.937432838022119</v>
          </cell>
          <cell r="L218">
            <v>70.871767185954653</v>
          </cell>
          <cell r="M218">
            <v>124.09420197301019</v>
          </cell>
          <cell r="N218">
            <v>40.503172449604875</v>
          </cell>
          <cell r="O218">
            <v>22.585619671265903</v>
          </cell>
          <cell r="P218">
            <v>27.759066890733099</v>
          </cell>
          <cell r="Q218">
            <v>41.694395869923888</v>
          </cell>
          <cell r="R218">
            <v>53.942124656714022</v>
          </cell>
        </row>
        <row r="219">
          <cell r="B219" t="str">
            <v xml:space="preserve">       Unit value index (1989=100)</v>
          </cell>
          <cell r="D219">
            <v>100</v>
          </cell>
          <cell r="E219">
            <v>128.75560538116591</v>
          </cell>
          <cell r="F219">
            <v>108.35201793721971</v>
          </cell>
          <cell r="G219">
            <v>106.67040358744394</v>
          </cell>
          <cell r="H219">
            <v>94.282511210762337</v>
          </cell>
          <cell r="I219">
            <v>89.069506726457405</v>
          </cell>
          <cell r="J219">
            <v>96.434473278632865</v>
          </cell>
          <cell r="K219">
            <v>114.20560168222084</v>
          </cell>
          <cell r="L219">
            <v>108.00613861625672</v>
          </cell>
          <cell r="M219">
            <v>73.289253341064452</v>
          </cell>
          <cell r="N219">
            <v>100.80508843927075</v>
          </cell>
          <cell r="O219">
            <v>158.13867769835034</v>
          </cell>
          <cell r="P219">
            <v>142.67446846438469</v>
          </cell>
          <cell r="Q219">
            <v>126.12107623318386</v>
          </cell>
          <cell r="R219">
            <v>112.10762331838565</v>
          </cell>
        </row>
        <row r="221">
          <cell r="B221" t="str">
            <v xml:space="preserve">   Non-oil</v>
          </cell>
        </row>
        <row r="222">
          <cell r="B222" t="str">
            <v xml:space="preserve">       Value, c.i.f.</v>
          </cell>
          <cell r="D222">
            <v>1785.69164</v>
          </cell>
          <cell r="E222">
            <v>1581.1816360000003</v>
          </cell>
          <cell r="F222">
            <v>1170.931928</v>
          </cell>
          <cell r="G222">
            <v>875.17694355187098</v>
          </cell>
          <cell r="H222">
            <v>553.38784683131018</v>
          </cell>
          <cell r="I222">
            <v>621.388742938939</v>
          </cell>
          <cell r="J222">
            <v>1299.0371322974506</v>
          </cell>
          <cell r="K222">
            <v>1323.6660818168587</v>
          </cell>
          <cell r="L222">
            <v>1026.2491025887191</v>
          </cell>
          <cell r="M222">
            <v>1103.7405426328423</v>
          </cell>
          <cell r="N222">
            <v>1078.5390830340305</v>
          </cell>
          <cell r="O222">
            <v>985.66852713119113</v>
          </cell>
          <cell r="P222">
            <v>812.53967248075116</v>
          </cell>
          <cell r="Q222">
            <v>214.83469840533547</v>
          </cell>
          <cell r="R222">
            <v>228.5652219209326</v>
          </cell>
        </row>
        <row r="223">
          <cell r="B223" t="str">
            <v xml:space="preserve">            Gécamines</v>
          </cell>
          <cell r="D223">
            <v>412.9</v>
          </cell>
          <cell r="E223">
            <v>394.29999999999995</v>
          </cell>
          <cell r="F223">
            <v>296.33</v>
          </cell>
          <cell r="G223">
            <v>192.34</v>
          </cell>
          <cell r="H223">
            <v>91.030000000000015</v>
          </cell>
          <cell r="I223">
            <v>68.83</v>
          </cell>
          <cell r="J223">
            <v>91.82</v>
          </cell>
          <cell r="K223">
            <v>90.904032076091255</v>
          </cell>
          <cell r="L223">
            <v>82.830202879481163</v>
          </cell>
          <cell r="M223">
            <v>116.51821269778871</v>
          </cell>
          <cell r="N223">
            <v>31.858457281488185</v>
          </cell>
          <cell r="O223">
            <v>29.799088070741195</v>
          </cell>
          <cell r="P223">
            <v>30.655580313174525</v>
          </cell>
          <cell r="Q223">
            <v>27.97818265672354</v>
          </cell>
          <cell r="R223">
            <v>29.374610545435335</v>
          </cell>
        </row>
        <row r="224">
          <cell r="B224" t="str">
            <v xml:space="preserve">            Non-Gécamines</v>
          </cell>
          <cell r="D224">
            <v>1372.7916399999999</v>
          </cell>
          <cell r="E224">
            <v>1186.8816360000003</v>
          </cell>
          <cell r="F224">
            <v>874.60192800000004</v>
          </cell>
          <cell r="G224">
            <v>682.83694355187095</v>
          </cell>
          <cell r="H224">
            <v>462.35784683131016</v>
          </cell>
          <cell r="I224">
            <v>552.55874293893896</v>
          </cell>
          <cell r="J224">
            <v>1207.2171322974507</v>
          </cell>
          <cell r="K224">
            <v>1232.7620497407675</v>
          </cell>
          <cell r="L224">
            <v>943.41889970923796</v>
          </cell>
          <cell r="M224">
            <v>987.22232993505361</v>
          </cell>
          <cell r="N224">
            <v>1046.6806257525423</v>
          </cell>
          <cell r="O224">
            <v>955.86943906044996</v>
          </cell>
          <cell r="P224">
            <v>781.88409216757668</v>
          </cell>
          <cell r="Q224">
            <v>186.85651574861194</v>
          </cell>
          <cell r="R224">
            <v>199.19061137549727</v>
          </cell>
        </row>
        <row r="225">
          <cell r="B225" t="str">
            <v xml:space="preserve">       Volume index (1989=100)</v>
          </cell>
          <cell r="D225">
            <v>100</v>
          </cell>
          <cell r="E225">
            <v>82.364213062749798</v>
          </cell>
          <cell r="F225">
            <v>62.68479491493472</v>
          </cell>
          <cell r="G225">
            <v>45.750688415541084</v>
          </cell>
          <cell r="H225">
            <v>30.172239104873814</v>
          </cell>
          <cell r="I225">
            <v>32.924347718618904</v>
          </cell>
          <cell r="J225">
            <v>63.008847217237886</v>
          </cell>
          <cell r="K225">
            <v>66.548628232053886</v>
          </cell>
          <cell r="L225">
            <v>55.682727176062251</v>
          </cell>
          <cell r="M225">
            <v>85.63468050975888</v>
          </cell>
          <cell r="N225">
            <v>84.392704481824168</v>
          </cell>
          <cell r="O225">
            <v>79.938925764114487</v>
          </cell>
          <cell r="P225">
            <v>65.109398590236665</v>
          </cell>
          <cell r="Q225">
            <v>16.920609617665406</v>
          </cell>
          <cell r="R225">
            <v>17.754898186752559</v>
          </cell>
        </row>
        <row r="226">
          <cell r="B226" t="str">
            <v xml:space="preserve">            Gécamines</v>
          </cell>
          <cell r="D226">
            <v>100</v>
          </cell>
          <cell r="E226">
            <v>88.827032013593495</v>
          </cell>
          <cell r="F226">
            <v>68.606895031242587</v>
          </cell>
          <cell r="G226">
            <v>43.484347718237359</v>
          </cell>
          <cell r="H226">
            <v>21.464661735535806</v>
          </cell>
          <cell r="I226">
            <v>15.772231774583773</v>
          </cell>
          <cell r="J226">
            <v>19.261000373214134</v>
          </cell>
          <cell r="K226">
            <v>19.765390398212013</v>
          </cell>
          <cell r="L226">
            <v>19.436497860417372</v>
          </cell>
          <cell r="M226">
            <v>39.096518275907307</v>
          </cell>
          <cell r="N226">
            <v>10.780908040566349</v>
          </cell>
          <cell r="O226">
            <v>10.451821270850688</v>
          </cell>
          <cell r="P226">
            <v>10.623563873787349</v>
          </cell>
          <cell r="Q226">
            <v>9.5299947848674158</v>
          </cell>
          <cell r="R226">
            <v>9.868286202523203</v>
          </cell>
        </row>
        <row r="227">
          <cell r="B227" t="str">
            <v xml:space="preserve">            Non-Gécamines</v>
          </cell>
          <cell r="D227">
            <v>100</v>
          </cell>
          <cell r="E227">
            <v>80.420365309711798</v>
          </cell>
          <cell r="F227">
            <v>60.903581315743878</v>
          </cell>
          <cell r="G227">
            <v>46.432344718399037</v>
          </cell>
          <cell r="H227">
            <v>32.791251772957708</v>
          </cell>
          <cell r="I227">
            <v>38.083257830638601</v>
          </cell>
          <cell r="J227">
            <v>76.167061060889665</v>
          </cell>
          <cell r="K227">
            <v>80.619808692909046</v>
          </cell>
          <cell r="L227">
            <v>66.584649688082919</v>
          </cell>
          <cell r="M227">
            <v>99.632148607945524</v>
          </cell>
          <cell r="N227">
            <v>106.5332171896342</v>
          </cell>
          <cell r="O227">
            <v>100.83883847429725</v>
          </cell>
          <cell r="P227">
            <v>81.497319742220043</v>
          </cell>
          <cell r="Q227">
            <v>19.143514227182326</v>
          </cell>
          <cell r="R227">
            <v>20.126985831668801</v>
          </cell>
        </row>
        <row r="228">
          <cell r="B228" t="str">
            <v xml:space="preserve">       Unit value index (1989=100)</v>
          </cell>
          <cell r="D228">
            <v>100</v>
          </cell>
          <cell r="E228">
            <v>107.50699999999999</v>
          </cell>
          <cell r="F228">
            <v>104.60753620999999</v>
          </cell>
          <cell r="G228">
            <v>107.12523039150227</v>
          </cell>
          <cell r="H228">
            <v>102.71068156077682</v>
          </cell>
          <cell r="I228">
            <v>105.69142082621539</v>
          </cell>
          <cell r="J228">
            <v>115.45521806838454</v>
          </cell>
          <cell r="K228">
            <v>111.38657939364319</v>
          </cell>
          <cell r="L228">
            <v>103.21096232124195</v>
          </cell>
          <cell r="M228">
            <v>72.178997892466569</v>
          </cell>
          <cell r="N228">
            <v>71.568928826420859</v>
          </cell>
          <cell r="O228">
            <v>69.050386895274698</v>
          </cell>
          <cell r="P228">
            <v>69.886682556514074</v>
          </cell>
          <cell r="Q228">
            <v>71.102022643114495</v>
          </cell>
          <cell r="R228">
            <v>72.091738375910637</v>
          </cell>
        </row>
        <row r="230">
          <cell r="K230" t="str">
            <v xml:space="preserve">                    (In millions of SDRs)</v>
          </cell>
        </row>
        <row r="232">
          <cell r="B232" t="str">
            <v>Imports</v>
          </cell>
          <cell r="D232">
            <v>1501.5</v>
          </cell>
          <cell r="E232">
            <v>1281.4000000000001</v>
          </cell>
          <cell r="F232">
            <v>953.3</v>
          </cell>
          <cell r="G232">
            <v>663.8</v>
          </cell>
          <cell r="H232">
            <v>440</v>
          </cell>
          <cell r="I232">
            <v>465.7</v>
          </cell>
          <cell r="J232">
            <v>890.68381455563213</v>
          </cell>
          <cell r="K232">
            <v>966.32063200899938</v>
          </cell>
          <cell r="L232">
            <v>823.06117721541602</v>
          </cell>
          <cell r="M232">
            <v>906.81516791036722</v>
          </cell>
          <cell r="N232">
            <v>830.26840882413615</v>
          </cell>
          <cell r="O232">
            <v>785.16056120985058</v>
          </cell>
          <cell r="P232">
            <v>663.75319290599555</v>
          </cell>
          <cell r="Q232">
            <v>221.11255360882714</v>
          </cell>
          <cell r="R232">
            <v>241.1196933067049</v>
          </cell>
        </row>
        <row r="233">
          <cell r="B233" t="str">
            <v xml:space="preserve">     Oil</v>
          </cell>
          <cell r="D233">
            <v>108.34399575583573</v>
          </cell>
          <cell r="E233">
            <v>115.97284667659241</v>
          </cell>
          <cell r="F233">
            <v>97.455706934861425</v>
          </cell>
          <cell r="G233">
            <v>42.389386403560628</v>
          </cell>
          <cell r="H233">
            <v>43.685759961605072</v>
          </cell>
          <cell r="I233">
            <v>31.678421735644321</v>
          </cell>
          <cell r="J233">
            <v>34.333743301353316</v>
          </cell>
          <cell r="K233">
            <v>54.554454660415644</v>
          </cell>
          <cell r="L233">
            <v>77.251752650737743</v>
          </cell>
          <cell r="M233">
            <v>93.111366444826146</v>
          </cell>
          <cell r="N233">
            <v>41.468109655380267</v>
          </cell>
          <cell r="O233">
            <v>37.617258532842023</v>
          </cell>
          <cell r="P233">
            <v>42.080410577004194</v>
          </cell>
          <cell r="Q233">
            <v>56.092925783195042</v>
          </cell>
          <cell r="R233">
            <v>64.78804491462715</v>
          </cell>
        </row>
        <row r="234">
          <cell r="B234" t="str">
            <v xml:space="preserve">     Non-oil</v>
          </cell>
          <cell r="D234">
            <v>1393.1560042441643</v>
          </cell>
          <cell r="E234">
            <v>1165.4271533234078</v>
          </cell>
          <cell r="F234">
            <v>855.84429306513857</v>
          </cell>
          <cell r="G234">
            <v>621.41061359643925</v>
          </cell>
          <cell r="H234">
            <v>396.31424003839493</v>
          </cell>
          <cell r="I234">
            <v>434.0215782643557</v>
          </cell>
          <cell r="J234">
            <v>856.35007125427876</v>
          </cell>
          <cell r="K234">
            <v>911.76617734858382</v>
          </cell>
          <cell r="L234">
            <v>745.80942456467835</v>
          </cell>
          <cell r="M234">
            <v>813.70380146554112</v>
          </cell>
          <cell r="N234">
            <v>788.80029916875583</v>
          </cell>
          <cell r="O234">
            <v>747.54330267700857</v>
          </cell>
          <cell r="P234">
            <v>621.67278232899139</v>
          </cell>
          <cell r="Q234">
            <v>165.01962782563209</v>
          </cell>
          <cell r="R234">
            <v>176.33164839207777</v>
          </cell>
        </row>
        <row r="235">
          <cell r="B235" t="str">
            <v xml:space="preserve">         Gécamines</v>
          </cell>
          <cell r="D235">
            <v>322.13518911496692</v>
          </cell>
          <cell r="E235">
            <v>290.62311128145404</v>
          </cell>
          <cell r="F235">
            <v>216.59016489299495</v>
          </cell>
          <cell r="G235">
            <v>136.56908845663068</v>
          </cell>
          <cell r="H235">
            <v>65.192044742703445</v>
          </cell>
          <cell r="I235">
            <v>48.075710368752446</v>
          </cell>
          <cell r="J235">
            <v>60.529496492147487</v>
          </cell>
          <cell r="K235">
            <v>62.61641283262739</v>
          </cell>
          <cell r="L235">
            <v>60.195468907395139</v>
          </cell>
          <cell r="M235">
            <v>85.9</v>
          </cell>
          <cell r="N235">
            <v>23.3</v>
          </cell>
          <cell r="O235">
            <v>22.6</v>
          </cell>
          <cell r="P235">
            <v>23.454534655540197</v>
          </cell>
          <cell r="Q235">
            <v>21.490705754333632</v>
          </cell>
          <cell r="R235">
            <v>22.661686912909804</v>
          </cell>
        </row>
        <row r="236">
          <cell r="B236" t="str">
            <v xml:space="preserve">         Non-Gécamines</v>
          </cell>
          <cell r="D236">
            <v>1071.0208151291972</v>
          </cell>
          <cell r="E236">
            <v>874.80404204195372</v>
          </cell>
          <cell r="F236">
            <v>639.25412817214362</v>
          </cell>
          <cell r="G236">
            <v>484.8415251398086</v>
          </cell>
          <cell r="H236">
            <v>331.12219529569148</v>
          </cell>
          <cell r="I236">
            <v>385.94586789560327</v>
          </cell>
          <cell r="J236">
            <v>795.82057476213129</v>
          </cell>
          <cell r="K236">
            <v>849.14976451595646</v>
          </cell>
          <cell r="L236">
            <v>685.61395565728321</v>
          </cell>
          <cell r="M236">
            <v>727.80380146554114</v>
          </cell>
          <cell r="N236">
            <v>765.50029916875587</v>
          </cell>
          <cell r="O236">
            <v>724.94330267700855</v>
          </cell>
          <cell r="P236">
            <v>598.21824767345117</v>
          </cell>
          <cell r="Q236">
            <v>143.52892207129844</v>
          </cell>
          <cell r="R236">
            <v>153.66996147916797</v>
          </cell>
        </row>
        <row r="237">
          <cell r="K237" t="str">
            <v xml:space="preserve">                    (In percent of total)</v>
          </cell>
        </row>
        <row r="239">
          <cell r="B239" t="str">
            <v>Imports</v>
          </cell>
        </row>
        <row r="240">
          <cell r="B240" t="str">
            <v xml:space="preserve">     Oil</v>
          </cell>
          <cell r="D240">
            <v>7.2157173330559932</v>
          </cell>
          <cell r="E240">
            <v>9.0504796844539097</v>
          </cell>
          <cell r="F240">
            <v>10.222984048553597</v>
          </cell>
          <cell r="G240">
            <v>6.3858671894487244</v>
          </cell>
          <cell r="H240">
            <v>9.9285818094556983</v>
          </cell>
          <cell r="I240">
            <v>6.8023237568486836</v>
          </cell>
          <cell r="J240">
            <v>3.854762233271595</v>
          </cell>
          <cell r="K240">
            <v>5.6455852077788995</v>
          </cell>
          <cell r="L240">
            <v>9.3859065145189078</v>
          </cell>
          <cell r="M240">
            <v>10.267954235854775</v>
          </cell>
          <cell r="N240">
            <v>4.9945426340030554</v>
          </cell>
          <cell r="O240">
            <v>4.7910275160634344</v>
          </cell>
          <cell r="P240">
            <v>6.3397677068445919</v>
          </cell>
          <cell r="Q240">
            <v>25.368494401466553</v>
          </cell>
          <cell r="R240">
            <v>26.869661298140663</v>
          </cell>
        </row>
        <row r="241">
          <cell r="B241" t="str">
            <v xml:space="preserve">     Non-oil</v>
          </cell>
          <cell r="D241">
            <v>92.784282666944009</v>
          </cell>
          <cell r="E241">
            <v>90.949520315546096</v>
          </cell>
          <cell r="F241">
            <v>89.777015951446415</v>
          </cell>
          <cell r="G241">
            <v>93.614132810551254</v>
          </cell>
          <cell r="H241">
            <v>90.071418190544307</v>
          </cell>
          <cell r="I241">
            <v>93.197676243151321</v>
          </cell>
          <cell r="J241">
            <v>96.1452377667284</v>
          </cell>
          <cell r="K241">
            <v>94.354414792221121</v>
          </cell>
          <cell r="L241">
            <v>90.614093485481106</v>
          </cell>
          <cell r="M241">
            <v>89.732045764145241</v>
          </cell>
          <cell r="N241">
            <v>95.005457365996946</v>
          </cell>
          <cell r="O241">
            <v>95.208972483936577</v>
          </cell>
          <cell r="P241">
            <v>93.660232293155417</v>
          </cell>
          <cell r="Q241">
            <v>74.631505598533437</v>
          </cell>
          <cell r="R241">
            <v>73.130338701859344</v>
          </cell>
        </row>
        <row r="242">
          <cell r="B242" t="str">
            <v xml:space="preserve">         Gécamines</v>
          </cell>
          <cell r="D242">
            <v>21.454225049281845</v>
          </cell>
          <cell r="E242">
            <v>22.680124183038398</v>
          </cell>
          <cell r="F242">
            <v>22.720042472778239</v>
          </cell>
          <cell r="G242">
            <v>20.573830740679526</v>
          </cell>
          <cell r="H242">
            <v>14.816373805159873</v>
          </cell>
          <cell r="I242">
            <v>10.323321960221698</v>
          </cell>
          <cell r="J242">
            <v>6.7958455630347396</v>
          </cell>
          <cell r="K242">
            <v>6.4798795305080734</v>
          </cell>
          <cell r="L242">
            <v>7.313608097887534</v>
          </cell>
          <cell r="M242">
            <v>9.4727131878423378</v>
          </cell>
          <cell r="N242">
            <v>2.8063213958722719</v>
          </cell>
          <cell r="O242">
            <v>2.8783921552523926</v>
          </cell>
          <cell r="P242">
            <v>3.5336228746189939</v>
          </cell>
          <cell r="Q242">
            <v>9.719351255086627</v>
          </cell>
          <cell r="R242">
            <v>9.3985217889623289</v>
          </cell>
        </row>
        <row r="243">
          <cell r="B243" t="str">
            <v xml:space="preserve">         Non-Gécamines</v>
          </cell>
          <cell r="D243">
            <v>71.330057617662149</v>
          </cell>
          <cell r="E243">
            <v>68.269396132507694</v>
          </cell>
          <cell r="F243">
            <v>67.056973478668169</v>
          </cell>
          <cell r="G243">
            <v>73.040302069871743</v>
          </cell>
          <cell r="H243">
            <v>75.255044385384423</v>
          </cell>
          <cell r="I243">
            <v>82.87435428292963</v>
          </cell>
          <cell r="J243">
            <v>89.349392203693668</v>
          </cell>
          <cell r="K243">
            <v>87.874535261713035</v>
          </cell>
          <cell r="L243">
            <v>83.300485387593568</v>
          </cell>
          <cell r="M243">
            <v>80.259332576302896</v>
          </cell>
          <cell r="N243">
            <v>92.199135970124672</v>
          </cell>
          <cell r="O243">
            <v>92.330580328684178</v>
          </cell>
          <cell r="P243">
            <v>90.126609418536418</v>
          </cell>
          <cell r="Q243">
            <v>64.912154343446801</v>
          </cell>
          <cell r="R243">
            <v>63.73181691289701</v>
          </cell>
        </row>
        <row r="245">
          <cell r="B245" t="str">
            <v>Import volume</v>
          </cell>
        </row>
        <row r="246">
          <cell r="B246" t="str">
            <v xml:space="preserve">    Total import</v>
          </cell>
          <cell r="D246">
            <v>17.656670984695388</v>
          </cell>
          <cell r="E246">
            <v>-17.229233165103995</v>
          </cell>
          <cell r="F246">
            <v>-22.00667426362034</v>
          </cell>
          <cell r="G246">
            <v>-29.738980669391559</v>
          </cell>
          <cell r="H246">
            <v>-30.86728148340654</v>
          </cell>
          <cell r="I246">
            <v>5.8601202028171206</v>
          </cell>
          <cell r="J246">
            <v>84.574966885089225</v>
          </cell>
          <cell r="K246">
            <v>6.6615733591183668</v>
          </cell>
          <cell r="L246">
            <v>-13.115967057967071</v>
          </cell>
          <cell r="M246">
            <v>55.709396947477494</v>
          </cell>
          <cell r="N246">
            <v>-8.12585264489244</v>
          </cell>
          <cell r="O246">
            <v>-6.6792685007710961</v>
          </cell>
          <cell r="P246">
            <v>-17.659743399979433</v>
          </cell>
          <cell r="Q246">
            <v>-70.025755735686701</v>
          </cell>
          <cell r="R246">
            <v>8.8616154133218217</v>
          </cell>
        </row>
        <row r="247">
          <cell r="B247" t="str">
            <v xml:space="preserve">        Oil</v>
          </cell>
          <cell r="D247">
            <v>-24.176718172473642</v>
          </cell>
          <cell r="E247">
            <v>-12.001506194520262</v>
          </cell>
          <cell r="F247">
            <v>0.69788747667931528</v>
          </cell>
          <cell r="G247">
            <v>-54.519709333901332</v>
          </cell>
          <cell r="H247">
            <v>15.602786026844484</v>
          </cell>
          <cell r="I247">
            <v>-21.297621970720847</v>
          </cell>
          <cell r="J247">
            <v>6.0651038772171706</v>
          </cell>
          <cell r="K247">
            <v>28.404045018541414</v>
          </cell>
          <cell r="L247">
            <v>41.921126413997854</v>
          </cell>
          <cell r="M247">
            <v>75.096807798526498</v>
          </cell>
          <cell r="N247">
            <v>-67.360946921263817</v>
          </cell>
          <cell r="O247">
            <v>-44.237405849214575</v>
          </cell>
          <cell r="P247">
            <v>22.90593437225461</v>
          </cell>
          <cell r="Q247">
            <v>50.200999313283347</v>
          </cell>
          <cell r="R247">
            <v>29.374999999999972</v>
          </cell>
        </row>
        <row r="248">
          <cell r="B248" t="str">
            <v xml:space="preserve">        Non-oil</v>
          </cell>
          <cell r="D248">
            <v>22.931250827773162</v>
          </cell>
          <cell r="E248">
            <v>-17.635786937250199</v>
          </cell>
          <cell r="F248">
            <v>-23.893165995311783</v>
          </cell>
          <cell r="G248">
            <v>-27.014695545185663</v>
          </cell>
          <cell r="H248">
            <v>-34.050742950952873</v>
          </cell>
          <cell r="I248">
            <v>9.1213270721447248</v>
          </cell>
          <cell r="J248">
            <v>91.374625719938038</v>
          </cell>
          <cell r="K248">
            <v>5.617911088917027</v>
          </cell>
          <cell r="L248">
            <v>-16.327761134463103</v>
          </cell>
          <cell r="M248">
            <v>53.790385012918037</v>
          </cell>
          <cell r="N248">
            <v>-1.4503189835491703</v>
          </cell>
          <cell r="O248">
            <v>-5.2774451832727998</v>
          </cell>
          <cell r="P248">
            <v>-18.55107137370986</v>
          </cell>
          <cell r="Q248">
            <v>-74.012032081336571</v>
          </cell>
          <cell r="R248">
            <v>4.930605858409165</v>
          </cell>
        </row>
        <row r="249">
          <cell r="B249" t="str">
            <v xml:space="preserve">            Gécamines</v>
          </cell>
          <cell r="D249">
            <v>11.574360104647297</v>
          </cell>
          <cell r="E249">
            <v>-11.172967986406501</v>
          </cell>
          <cell r="F249">
            <v>-22.763494990192346</v>
          </cell>
          <cell r="G249">
            <v>-36.618108575770378</v>
          </cell>
          <cell r="H249">
            <v>-50.638188539428143</v>
          </cell>
          <cell r="I249">
            <v>-26.520007774117094</v>
          </cell>
          <cell r="J249">
            <v>22.119688884184118</v>
          </cell>
          <cell r="K249">
            <v>2.6187114647447052</v>
          </cell>
          <cell r="L249">
            <v>-1.6639819966540736</v>
          </cell>
          <cell r="M249">
            <v>101.15001455857833</v>
          </cell>
          <cell r="N249">
            <v>-72.42488969354099</v>
          </cell>
          <cell r="O249">
            <v>-3.052495842440861</v>
          </cell>
          <cell r="P249">
            <v>1.6431835034879327</v>
          </cell>
          <cell r="Q249">
            <v>-10.293806315018383</v>
          </cell>
          <cell r="R249">
            <v>3.5497544887743038</v>
          </cell>
        </row>
        <row r="250">
          <cell r="B250" t="str">
            <v xml:space="preserve">            Non-Gécamines</v>
          </cell>
          <cell r="D250">
            <v>26.813660295175936</v>
          </cell>
          <cell r="E250">
            <v>-19.579634690288206</v>
          </cell>
          <cell r="F250">
            <v>-24.268459759919814</v>
          </cell>
          <cell r="G250">
            <v>-23.760895968204675</v>
          </cell>
          <cell r="H250">
            <v>-29.378427964754451</v>
          </cell>
          <cell r="I250">
            <v>16.138469169527415</v>
          </cell>
          <cell r="J250">
            <v>100.00143212435999</v>
          </cell>
          <cell r="K250">
            <v>5.8460278892207063</v>
          </cell>
          <cell r="L250">
            <v>-17.409070093787747</v>
          </cell>
          <cell r="M250">
            <v>49.6323087598632</v>
          </cell>
          <cell r="N250">
            <v>6.9265479848723555</v>
          </cell>
          <cell r="O250">
            <v>-5.3451673248548275</v>
          </cell>
          <cell r="P250">
            <v>-19.180624276039392</v>
          </cell>
          <cell r="Q250">
            <v>-76.510252990240431</v>
          </cell>
          <cell r="R250">
            <v>5.1373618909009933</v>
          </cell>
        </row>
        <row r="253">
          <cell r="B253" t="str">
            <v xml:space="preserve">    Sources:  Data provided by Congolese authorities; and staff estimates.</v>
          </cell>
        </row>
        <row r="257">
          <cell r="B257" t="str">
            <v>Table 4d.    Democratic Republic of the Congo:  International Reserves, 1996-2000</v>
          </cell>
        </row>
        <row r="259">
          <cell r="K259" t="str">
            <v>(In millions of U.S. dollars; end of period)</v>
          </cell>
        </row>
        <row r="262">
          <cell r="B262">
            <v>37041.615946759259</v>
          </cell>
          <cell r="D262">
            <v>1989</v>
          </cell>
          <cell r="E262">
            <v>1990</v>
          </cell>
          <cell r="F262">
            <v>1991</v>
          </cell>
          <cell r="G262">
            <v>1992</v>
          </cell>
          <cell r="H262">
            <v>1993</v>
          </cell>
          <cell r="I262">
            <v>1994</v>
          </cell>
          <cell r="J262">
            <v>1995</v>
          </cell>
          <cell r="K262">
            <v>1996</v>
          </cell>
          <cell r="L262">
            <v>1997</v>
          </cell>
          <cell r="M262">
            <v>1998</v>
          </cell>
          <cell r="N262">
            <v>1999</v>
          </cell>
          <cell r="O262">
            <v>2000</v>
          </cell>
          <cell r="P262">
            <v>2001</v>
          </cell>
          <cell r="Q262">
            <v>2002</v>
          </cell>
          <cell r="R262">
            <v>2003</v>
          </cell>
        </row>
        <row r="263">
          <cell r="N263" t="str">
            <v>Est.</v>
          </cell>
          <cell r="O263" t="str">
            <v>Est.</v>
          </cell>
        </row>
        <row r="266">
          <cell r="B266" t="str">
            <v>Gross reserves</v>
          </cell>
          <cell r="D266">
            <v>343.78586918540771</v>
          </cell>
          <cell r="E266">
            <v>247.48003803964482</v>
          </cell>
          <cell r="F266">
            <v>220.84342264382076</v>
          </cell>
          <cell r="G266">
            <v>183.7</v>
          </cell>
          <cell r="H266">
            <v>195.29999999999998</v>
          </cell>
          <cell r="I266">
            <v>165.1</v>
          </cell>
          <cell r="J266">
            <v>174.70000000000002</v>
          </cell>
          <cell r="K266">
            <v>36.956599999999995</v>
          </cell>
          <cell r="L266">
            <v>33.7312729206648</v>
          </cell>
          <cell r="M266">
            <v>30.413329272491989</v>
          </cell>
          <cell r="N266">
            <v>22.150611111111115</v>
          </cell>
          <cell r="O266">
            <v>39.970579000000001</v>
          </cell>
          <cell r="P266">
            <v>-15.365823755570084</v>
          </cell>
          <cell r="Q266">
            <v>4.1912126280950357</v>
          </cell>
          <cell r="R266">
            <v>23.576086744572532</v>
          </cell>
        </row>
        <row r="268">
          <cell r="B268" t="str">
            <v>Foreign exchange</v>
          </cell>
          <cell r="D268">
            <v>257.1658691854077</v>
          </cell>
          <cell r="E268">
            <v>205.25003803964481</v>
          </cell>
          <cell r="F268">
            <v>210.59342264382079</v>
          </cell>
          <cell r="G268">
            <v>174.2</v>
          </cell>
          <cell r="H268">
            <v>181.2</v>
          </cell>
          <cell r="I268">
            <v>148</v>
          </cell>
          <cell r="J268">
            <v>159.80000000000001</v>
          </cell>
          <cell r="K268">
            <v>23.956599999999995</v>
          </cell>
          <cell r="L268">
            <v>33.7312729206648</v>
          </cell>
          <cell r="M268">
            <v>30.413329272491989</v>
          </cell>
          <cell r="N268">
            <v>22.150611111111115</v>
          </cell>
          <cell r="O268">
            <v>39.970579000000001</v>
          </cell>
          <cell r="P268">
            <v>34.20972173913043</v>
          </cell>
          <cell r="Q268">
            <v>33.159013519436293</v>
          </cell>
          <cell r="R268">
            <v>32.150417599660038</v>
          </cell>
        </row>
        <row r="269">
          <cell r="B269" t="str">
            <v xml:space="preserve">   Free reserves 1/</v>
          </cell>
          <cell r="D269">
            <v>183.92243935180744</v>
          </cell>
          <cell r="E269">
            <v>143.44752658558807</v>
          </cell>
          <cell r="F269">
            <v>157.97337961145226</v>
          </cell>
          <cell r="G269">
            <v>135.4</v>
          </cell>
          <cell r="H269">
            <v>137.69999999999999</v>
          </cell>
          <cell r="I269">
            <v>108.1</v>
          </cell>
          <cell r="J269">
            <v>117.9</v>
          </cell>
          <cell r="K269">
            <v>19.256599999999995</v>
          </cell>
          <cell r="L269">
            <v>29.331272920664802</v>
          </cell>
          <cell r="M269">
            <v>31</v>
          </cell>
          <cell r="N269">
            <v>15.157288888888891</v>
          </cell>
          <cell r="O269">
            <v>39.341180000000001</v>
          </cell>
          <cell r="P269">
            <v>34.20972173913043</v>
          </cell>
          <cell r="Q269">
            <v>33.159013519436293</v>
          </cell>
          <cell r="R269">
            <v>32.150417599660038</v>
          </cell>
        </row>
        <row r="270">
          <cell r="B270" t="str">
            <v xml:space="preserve">       Of which: untied</v>
          </cell>
          <cell r="D270">
            <v>60.22136032777275</v>
          </cell>
          <cell r="E270">
            <v>8.8000000000000007</v>
          </cell>
          <cell r="F270">
            <v>3.8</v>
          </cell>
          <cell r="G270">
            <v>4.9000000000000004</v>
          </cell>
          <cell r="H270">
            <v>1.3</v>
          </cell>
          <cell r="I270">
            <v>3.1</v>
          </cell>
          <cell r="J270">
            <v>4.9000000000000004</v>
          </cell>
          <cell r="K270">
            <v>4.7</v>
          </cell>
          <cell r="L270">
            <v>4.4000000000000004</v>
          </cell>
          <cell r="M270">
            <v>5</v>
          </cell>
          <cell r="N270">
            <v>-10.772761021591556</v>
          </cell>
          <cell r="O270">
            <v>-48.629888322930391</v>
          </cell>
          <cell r="P270">
            <v>-38.918826491874185</v>
          </cell>
          <cell r="Q270">
            <v>-19.265185576244079</v>
          </cell>
          <cell r="R270">
            <v>0.22777224719614839</v>
          </cell>
        </row>
        <row r="271">
          <cell r="B271" t="str">
            <v xml:space="preserve">   Blocked </v>
          </cell>
          <cell r="D271">
            <v>73.243429833600246</v>
          </cell>
          <cell r="E271">
            <v>61.802511454056756</v>
          </cell>
          <cell r="F271">
            <v>52.620043032368514</v>
          </cell>
          <cell r="G271">
            <v>38.799999999999997</v>
          </cell>
          <cell r="H271">
            <v>43.5</v>
          </cell>
          <cell r="I271">
            <v>39.9</v>
          </cell>
          <cell r="J271">
            <v>41.9</v>
          </cell>
          <cell r="K271">
            <v>43.400000000000006</v>
          </cell>
          <cell r="L271">
            <v>29.971380952380954</v>
          </cell>
          <cell r="M271">
            <v>13.112479166666668</v>
          </cell>
          <cell r="N271">
            <v>6.9933222222222229</v>
          </cell>
          <cell r="O271">
            <v>0.62939899999999993</v>
          </cell>
          <cell r="P271">
            <v>0</v>
          </cell>
          <cell r="Q271">
            <v>0</v>
          </cell>
          <cell r="R271">
            <v>0</v>
          </cell>
        </row>
        <row r="272">
          <cell r="B272" t="str">
            <v xml:space="preserve">       Special account 2/</v>
          </cell>
          <cell r="D272">
            <v>23.769250488974844</v>
          </cell>
          <cell r="E272">
            <v>0</v>
          </cell>
          <cell r="F272">
            <v>0</v>
          </cell>
          <cell r="G272">
            <v>8.3000000000000007</v>
          </cell>
          <cell r="H272">
            <v>7.8</v>
          </cell>
          <cell r="I272">
            <v>8.5</v>
          </cell>
          <cell r="J272">
            <v>9.1</v>
          </cell>
          <cell r="K272">
            <v>8.8000000000000007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B273" t="str">
            <v xml:space="preserve">       Other 3/</v>
          </cell>
          <cell r="D273">
            <v>49.474179344625405</v>
          </cell>
          <cell r="E273">
            <v>61.802511454056756</v>
          </cell>
          <cell r="F273">
            <v>52.620043032368514</v>
          </cell>
          <cell r="G273">
            <v>30.5</v>
          </cell>
          <cell r="H273">
            <v>35.700000000000003</v>
          </cell>
          <cell r="I273">
            <v>31.4</v>
          </cell>
          <cell r="J273">
            <v>32.799999999999997</v>
          </cell>
          <cell r="K273">
            <v>34.6</v>
          </cell>
          <cell r="L273">
            <v>29.971380952380954</v>
          </cell>
          <cell r="M273">
            <v>13.112479166666668</v>
          </cell>
          <cell r="N273">
            <v>6.9933222222222229</v>
          </cell>
          <cell r="O273">
            <v>0.62939899999999993</v>
          </cell>
          <cell r="P273">
            <v>0.54730347826086956</v>
          </cell>
          <cell r="Q273">
            <v>0.53049374599642629</v>
          </cell>
          <cell r="R273">
            <v>0.51435774643283261</v>
          </cell>
        </row>
        <row r="275">
          <cell r="B275" t="str">
            <v>Gold 4/</v>
          </cell>
          <cell r="D275">
            <v>86.62</v>
          </cell>
          <cell r="E275">
            <v>42.23</v>
          </cell>
          <cell r="F275">
            <v>10.25</v>
          </cell>
          <cell r="G275">
            <v>9.5</v>
          </cell>
          <cell r="H275">
            <v>14.100000000000001</v>
          </cell>
          <cell r="I275">
            <v>17.100000000000001</v>
          </cell>
          <cell r="J275">
            <v>14.899999999999999</v>
          </cell>
          <cell r="K275">
            <v>13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B276" t="str">
            <v xml:space="preserve">   Gold at Bank of Zaïre</v>
          </cell>
          <cell r="D276">
            <v>86.502826645328952</v>
          </cell>
          <cell r="E276">
            <v>50.917009436611913</v>
          </cell>
          <cell r="F276">
            <v>9.1637742842335062</v>
          </cell>
          <cell r="G276">
            <v>9.5</v>
          </cell>
          <cell r="H276">
            <v>10.9</v>
          </cell>
          <cell r="I276">
            <v>12.9</v>
          </cell>
          <cell r="J276">
            <v>10.6</v>
          </cell>
          <cell r="K276">
            <v>8.6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B277" t="str">
            <v xml:space="preserve">   Gold swap</v>
          </cell>
          <cell r="D277">
            <v>0.11717335467105562</v>
          </cell>
          <cell r="E277">
            <v>-8.6870094366119179</v>
          </cell>
          <cell r="F277">
            <v>1.0862257157664941</v>
          </cell>
          <cell r="G277">
            <v>0</v>
          </cell>
          <cell r="H277">
            <v>3.2</v>
          </cell>
          <cell r="I277">
            <v>4.2</v>
          </cell>
          <cell r="J277">
            <v>4.3</v>
          </cell>
          <cell r="K277">
            <v>4.4000000000000004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9">
          <cell r="B279" t="str">
            <v>Foreign liabilities</v>
          </cell>
          <cell r="D279">
            <v>-818.84753269228941</v>
          </cell>
          <cell r="E279">
            <v>-726.31312678330983</v>
          </cell>
          <cell r="F279">
            <v>-778.7116713520644</v>
          </cell>
          <cell r="G279">
            <v>-751</v>
          </cell>
          <cell r="H279">
            <v>-750.4</v>
          </cell>
          <cell r="I279">
            <v>-764.4</v>
          </cell>
          <cell r="J279">
            <v>-829</v>
          </cell>
          <cell r="K279">
            <v>-708.4</v>
          </cell>
          <cell r="L279">
            <v>-713.02517291191919</v>
          </cell>
          <cell r="M279">
            <v>-736.16240582325781</v>
          </cell>
          <cell r="N279">
            <v>-723.25557900506737</v>
          </cell>
          <cell r="O279">
            <v>-665.99549373521279</v>
          </cell>
          <cell r="P279">
            <v>-656.70195789233981</v>
          </cell>
          <cell r="Q279">
            <v>-644.69448348647654</v>
          </cell>
          <cell r="R279">
            <v>-632.45022236737009</v>
          </cell>
        </row>
        <row r="280">
          <cell r="B280" t="str">
            <v xml:space="preserve">   IMF</v>
          </cell>
          <cell r="D280">
            <v>-626.77925403312179</v>
          </cell>
          <cell r="E280">
            <v>-517.05009582654486</v>
          </cell>
          <cell r="F280">
            <v>-472.00383207953143</v>
          </cell>
          <cell r="G280">
            <v>-455.4</v>
          </cell>
          <cell r="H280">
            <v>-456.2</v>
          </cell>
          <cell r="I280">
            <v>-478.4</v>
          </cell>
          <cell r="J280">
            <v>-483.8</v>
          </cell>
          <cell r="K280">
            <v>-451.5</v>
          </cell>
          <cell r="L280">
            <v>-482.22227767382395</v>
          </cell>
          <cell r="M280">
            <v>-525.19313975182922</v>
          </cell>
          <cell r="N280">
            <v>-527.04542376697214</v>
          </cell>
          <cell r="O280">
            <v>-485.98715523045092</v>
          </cell>
          <cell r="P280">
            <v>-486.74753807453448</v>
          </cell>
          <cell r="Q280">
            <v>-484.75110396261891</v>
          </cell>
          <cell r="R280">
            <v>-482.51744064337737</v>
          </cell>
        </row>
        <row r="281">
          <cell r="B281" t="str">
            <v xml:space="preserve">   Arrears provisions</v>
          </cell>
          <cell r="D281">
            <v>-24.807477976555454</v>
          </cell>
          <cell r="E281">
            <v>-26.350004883530527</v>
          </cell>
          <cell r="F281">
            <v>-23.777739387181384</v>
          </cell>
          <cell r="G281">
            <v>-23.1</v>
          </cell>
          <cell r="H281">
            <v>-19.899999999999999</v>
          </cell>
          <cell r="I281">
            <v>-22</v>
          </cell>
          <cell r="J281">
            <v>-22.9</v>
          </cell>
          <cell r="K281">
            <v>-23.2</v>
          </cell>
          <cell r="L281">
            <v>-21.207933333333333</v>
          </cell>
          <cell r="M281">
            <v>-11.374304166666668</v>
          </cell>
          <cell r="N281">
            <v>-6.6151933333333339</v>
          </cell>
          <cell r="O281">
            <v>-0.41337659999999998</v>
          </cell>
          <cell r="P281">
            <v>-0.35945791304347829</v>
          </cell>
          <cell r="Q281">
            <v>-0.34841761909578234</v>
          </cell>
          <cell r="R281">
            <v>-0.3378198192308321</v>
          </cell>
        </row>
        <row r="282">
          <cell r="B282" t="str">
            <v xml:space="preserve">   Other</v>
          </cell>
          <cell r="D282">
            <v>-167.26080068261214</v>
          </cell>
          <cell r="E282">
            <v>-182.91302607323436</v>
          </cell>
          <cell r="F282">
            <v>-282.93009988535169</v>
          </cell>
          <cell r="G282">
            <v>-267.39999999999998</v>
          </cell>
          <cell r="H282">
            <v>-254.8</v>
          </cell>
          <cell r="I282">
            <v>-241.9</v>
          </cell>
          <cell r="J282">
            <v>-308.60000000000002</v>
          </cell>
          <cell r="K282">
            <v>-226.3</v>
          </cell>
          <cell r="L282">
            <v>-209.5949619047619</v>
          </cell>
          <cell r="M282">
            <v>-199.5949619047619</v>
          </cell>
          <cell r="N282">
            <v>-189.5949619047619</v>
          </cell>
          <cell r="O282">
            <v>-179.5949619047619</v>
          </cell>
          <cell r="P282">
            <v>-169.5949619047619</v>
          </cell>
          <cell r="Q282">
            <v>-159.5949619047619</v>
          </cell>
          <cell r="R282">
            <v>-149.5949619047619</v>
          </cell>
        </row>
        <row r="283">
          <cell r="B283" t="str">
            <v xml:space="preserve">   Foreign currency deposits</v>
          </cell>
          <cell r="D283" t="str">
            <v xml:space="preserve"> ... </v>
          </cell>
          <cell r="E283" t="str">
            <v xml:space="preserve"> ... </v>
          </cell>
          <cell r="F283" t="str">
            <v xml:space="preserve"> ... </v>
          </cell>
          <cell r="G283">
            <v>-5.0999999999999996</v>
          </cell>
          <cell r="H283">
            <v>-19.5</v>
          </cell>
          <cell r="I283">
            <v>-22.1</v>
          </cell>
          <cell r="J283">
            <v>-13.7</v>
          </cell>
          <cell r="K283">
            <v>-7.4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5">
          <cell r="B285" t="str">
            <v>Foreign currency deposits and</v>
          </cell>
        </row>
        <row r="286">
          <cell r="B286" t="str">
            <v xml:space="preserve">   provisions for imports</v>
          </cell>
          <cell r="D286">
            <v>59.390102854656078</v>
          </cell>
          <cell r="E286">
            <v>123.51389103690687</v>
          </cell>
          <cell r="F286">
            <v>76.719922595520416</v>
          </cell>
          <cell r="G286">
            <v>35.6</v>
          </cell>
          <cell r="H286">
            <v>55.2</v>
          </cell>
          <cell r="I286">
            <v>53.5</v>
          </cell>
          <cell r="J286">
            <v>46.5</v>
          </cell>
          <cell r="K286">
            <v>42</v>
          </cell>
          <cell r="L286">
            <v>29.971380952380954</v>
          </cell>
          <cell r="M286">
            <v>13.112479166666668</v>
          </cell>
          <cell r="N286">
            <v>6.9933222222222229</v>
          </cell>
          <cell r="O286">
            <v>0.62939899999999993</v>
          </cell>
          <cell r="P286">
            <v>0.54730347826086956</v>
          </cell>
          <cell r="Q286">
            <v>0.53049374599642629</v>
          </cell>
          <cell r="R286">
            <v>0.51435774643283261</v>
          </cell>
        </row>
        <row r="288">
          <cell r="B288" t="str">
            <v>Net foreign assets (broad)</v>
          </cell>
          <cell r="D288">
            <v>-534.45176636153781</v>
          </cell>
          <cell r="E288">
            <v>-602.34697978057193</v>
          </cell>
          <cell r="F288">
            <v>-634.58817130376406</v>
          </cell>
          <cell r="G288">
            <v>-602.9</v>
          </cell>
          <cell r="H288">
            <v>-610.30000000000007</v>
          </cell>
          <cell r="I288">
            <v>-652.79999999999995</v>
          </cell>
          <cell r="J288">
            <v>-700.8</v>
          </cell>
          <cell r="K288">
            <v>-713.4434</v>
          </cell>
          <cell r="L288">
            <v>-709.26528094363539</v>
          </cell>
          <cell r="M288">
            <v>-718.86155571743245</v>
          </cell>
          <cell r="N288">
            <v>-708.09829011617853</v>
          </cell>
          <cell r="O288">
            <v>-626.65431373521278</v>
          </cell>
          <cell r="P288">
            <v>-672.61508512617081</v>
          </cell>
          <cell r="Q288">
            <v>-641.03376460437789</v>
          </cell>
          <cell r="R288">
            <v>-609.38849336923033</v>
          </cell>
        </row>
        <row r="289">
          <cell r="B289" t="str">
            <v>Net foreign assets (narrow)</v>
          </cell>
          <cell r="D289">
            <v>-475.0616635068817</v>
          </cell>
          <cell r="E289">
            <v>-478.83308874366497</v>
          </cell>
          <cell r="F289">
            <v>-557.86824870824364</v>
          </cell>
          <cell r="G289">
            <v>-567.29999999999995</v>
          </cell>
          <cell r="H289">
            <v>-555.1</v>
          </cell>
          <cell r="I289">
            <v>-599.29999999999995</v>
          </cell>
          <cell r="J289">
            <v>-654.29999999999995</v>
          </cell>
          <cell r="K289">
            <v>-671.4434</v>
          </cell>
          <cell r="L289">
            <v>-679.29389999125442</v>
          </cell>
          <cell r="M289">
            <v>-705.74907655076584</v>
          </cell>
          <cell r="N289">
            <v>-701.10496789395631</v>
          </cell>
          <cell r="O289">
            <v>-626.02491473521275</v>
          </cell>
          <cell r="P289">
            <v>-672.0677816479099</v>
          </cell>
          <cell r="Q289">
            <v>-640.50327085838148</v>
          </cell>
          <cell r="R289">
            <v>-608.87413562279755</v>
          </cell>
        </row>
        <row r="291">
          <cell r="B291" t="str">
            <v>Net foreign assets (excluding</v>
          </cell>
        </row>
        <row r="292">
          <cell r="B292" t="str">
            <v xml:space="preserve">   special account)</v>
          </cell>
          <cell r="D292">
            <v>-510.68251587256293</v>
          </cell>
          <cell r="E292">
            <v>-602.34697978057193</v>
          </cell>
          <cell r="F292">
            <v>-634.58817130376406</v>
          </cell>
          <cell r="G292">
            <v>-611.19999999999993</v>
          </cell>
          <cell r="H292">
            <v>-618.1</v>
          </cell>
          <cell r="I292">
            <v>-661.3</v>
          </cell>
          <cell r="J292">
            <v>-709.9</v>
          </cell>
          <cell r="K292">
            <v>-722.24339999999995</v>
          </cell>
          <cell r="L292">
            <v>-709.26528094363539</v>
          </cell>
          <cell r="M292">
            <v>-718.86155571743245</v>
          </cell>
          <cell r="N292">
            <v>-708.09829011617853</v>
          </cell>
          <cell r="O292">
            <v>-626.65431373521278</v>
          </cell>
          <cell r="P292">
            <v>-672.61508512617081</v>
          </cell>
          <cell r="Q292">
            <v>-641.03376460437789</v>
          </cell>
          <cell r="R292">
            <v>-609.38849336923033</v>
          </cell>
        </row>
        <row r="294">
          <cell r="B294" t="str">
            <v>Net reserves  5/</v>
          </cell>
          <cell r="D294">
            <v>93.365715159164651</v>
          </cell>
          <cell r="E294">
            <v>-58.946879070496394</v>
          </cell>
          <cell r="F294">
            <v>-138.80659983705138</v>
          </cell>
          <cell r="G294">
            <v>-119.29999999999998</v>
          </cell>
          <cell r="H294">
            <v>-114.70000000000003</v>
          </cell>
          <cell r="I294">
            <v>-130.30000000000001</v>
          </cell>
          <cell r="J294">
            <v>-180.4</v>
          </cell>
          <cell r="K294">
            <v>-231.34340000000003</v>
          </cell>
          <cell r="L294">
            <v>-205.83506993647808</v>
          </cell>
          <cell r="M294">
            <v>-182.2941117989366</v>
          </cell>
          <cell r="N294">
            <v>-174.437673015873</v>
          </cell>
          <cell r="O294">
            <v>-140.25378190476189</v>
          </cell>
          <cell r="P294">
            <v>-185.50808913859285</v>
          </cell>
          <cell r="Q294">
            <v>-155.93424302266331</v>
          </cell>
          <cell r="R294">
            <v>-126.5332329066222</v>
          </cell>
        </row>
        <row r="296">
          <cell r="B296" t="str">
            <v>Memorandum items:</v>
          </cell>
        </row>
        <row r="298">
          <cell r="B298" t="str">
            <v>Deposit money banks (net)</v>
          </cell>
          <cell r="D298">
            <v>39.593421136548876</v>
          </cell>
          <cell r="E298">
            <v>17.601503262142796</v>
          </cell>
          <cell r="F298">
            <v>11.873164449609719</v>
          </cell>
          <cell r="G298">
            <v>7.2145728643216049</v>
          </cell>
          <cell r="H298">
            <v>2.6824190476190481</v>
          </cell>
          <cell r="I298">
            <v>5.295384615384612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B299" t="str">
            <v xml:space="preserve">   Foreign assets</v>
          </cell>
          <cell r="D299">
            <v>173.77112609929785</v>
          </cell>
          <cell r="E299">
            <v>131.50002437131934</v>
          </cell>
          <cell r="F299">
            <v>86.127557991613401</v>
          </cell>
          <cell r="G299">
            <v>67.997989949748742</v>
          </cell>
          <cell r="H299">
            <v>62.378257142857137</v>
          </cell>
          <cell r="I299">
            <v>81.180923076923065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B300" t="str">
            <v xml:space="preserve">   Foreign liabilities (broad)</v>
          </cell>
          <cell r="D300">
            <v>134.17770496274898</v>
          </cell>
          <cell r="E300">
            <v>113.89852110917654</v>
          </cell>
          <cell r="F300">
            <v>74.254393542003683</v>
          </cell>
          <cell r="G300">
            <v>60.783417085427132</v>
          </cell>
          <cell r="H300">
            <v>59.695838095238095</v>
          </cell>
          <cell r="I300">
            <v>75.885538461538459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2">
          <cell r="B302" t="str">
            <v>Gross reserves (source IFS)</v>
          </cell>
          <cell r="D302">
            <v>276.78999999999996</v>
          </cell>
          <cell r="E302">
            <v>261.3</v>
          </cell>
          <cell r="F302">
            <v>229.32</v>
          </cell>
          <cell r="G302">
            <v>228.39</v>
          </cell>
          <cell r="H302">
            <v>227.66</v>
          </cell>
          <cell r="I302">
            <v>229.78</v>
          </cell>
          <cell r="J302">
            <v>157.43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B303" t="str">
            <v xml:space="preserve">    Gross reserves minus gold</v>
          </cell>
          <cell r="D303">
            <v>190.17</v>
          </cell>
          <cell r="E303">
            <v>219.07</v>
          </cell>
          <cell r="F303">
            <v>219.07</v>
          </cell>
          <cell r="G303">
            <v>219.07</v>
          </cell>
          <cell r="H303">
            <v>219.07</v>
          </cell>
          <cell r="I303">
            <v>219.07</v>
          </cell>
          <cell r="J303">
            <v>146.6</v>
          </cell>
          <cell r="K303" t="str">
            <v xml:space="preserve"> ... </v>
          </cell>
          <cell r="L303" t="str">
            <v xml:space="preserve"> ... </v>
          </cell>
          <cell r="M303" t="str">
            <v xml:space="preserve"> ... </v>
          </cell>
          <cell r="N303" t="str">
            <v xml:space="preserve"> ... </v>
          </cell>
          <cell r="O303" t="str">
            <v xml:space="preserve"> ... </v>
          </cell>
          <cell r="P303" t="str">
            <v xml:space="preserve"> ... </v>
          </cell>
          <cell r="Q303" t="str">
            <v xml:space="preserve"> ... </v>
          </cell>
          <cell r="R303" t="str">
            <v xml:space="preserve"> ... </v>
          </cell>
        </row>
        <row r="304">
          <cell r="B304" t="str">
            <v xml:space="preserve">    Gold (national valuation)</v>
          </cell>
          <cell r="D304">
            <v>86.62</v>
          </cell>
          <cell r="E304">
            <v>42.23</v>
          </cell>
          <cell r="F304">
            <v>10.25</v>
          </cell>
          <cell r="G304">
            <v>9.32</v>
          </cell>
          <cell r="H304">
            <v>8.59</v>
          </cell>
          <cell r="I304">
            <v>10.71</v>
          </cell>
          <cell r="J304">
            <v>10.83</v>
          </cell>
          <cell r="K304" t="str">
            <v xml:space="preserve"> ... </v>
          </cell>
          <cell r="L304" t="str">
            <v xml:space="preserve"> ... </v>
          </cell>
          <cell r="M304" t="str">
            <v xml:space="preserve"> ... </v>
          </cell>
          <cell r="N304" t="str">
            <v xml:space="preserve"> ... </v>
          </cell>
          <cell r="O304" t="str">
            <v xml:space="preserve"> ... </v>
          </cell>
          <cell r="P304" t="str">
            <v xml:space="preserve"> ... </v>
          </cell>
          <cell r="Q304" t="str">
            <v xml:space="preserve"> ... </v>
          </cell>
          <cell r="R304" t="str">
            <v xml:space="preserve"> ... </v>
          </cell>
        </row>
        <row r="307">
          <cell r="B307" t="str">
            <v xml:space="preserve">    Sources:  Data provided by Congolese authorities; and staff estimates.</v>
          </cell>
        </row>
        <row r="309">
          <cell r="B309" t="str">
            <v xml:space="preserve">    1/  Including SDR holdings and reserve position in the Fund.</v>
          </cell>
        </row>
        <row r="310">
          <cell r="B310" t="str">
            <v xml:space="preserve">    2/  Account for payments to Paris Club creditors.</v>
          </cell>
          <cell r="R310">
            <v>38</v>
          </cell>
          <cell r="S310">
            <v>38</v>
          </cell>
        </row>
        <row r="311">
          <cell r="B311" t="str">
            <v xml:space="preserve">    3/  Counterpart of documentary credits for imports.</v>
          </cell>
        </row>
        <row r="312">
          <cell r="B312" t="str">
            <v xml:space="preserve">    4/  In the monetary survey, the value of gold under gold swap arrangements is included as an offset under foreign liabilities.</v>
          </cell>
        </row>
        <row r="313">
          <cell r="B313" t="str">
            <v xml:space="preserve">    5/  Corresponds to "other reserves" line in the presentation of the balance of payments.  Equals gross reserves minus "other" </v>
          </cell>
        </row>
        <row r="314">
          <cell r="B314" t="str">
            <v>liabilities, foreign currency deposits, and provisions for imports.</v>
          </cell>
        </row>
        <row r="316">
          <cell r="R316">
            <v>20</v>
          </cell>
          <cell r="S316">
            <v>25</v>
          </cell>
        </row>
        <row r="382">
          <cell r="R382">
            <v>15.62</v>
          </cell>
          <cell r="S382">
            <v>14.995199999999999</v>
          </cell>
        </row>
        <row r="409">
          <cell r="R409" t="e">
            <v>#DIV/0!</v>
          </cell>
          <cell r="S409" t="e">
            <v>#DIV/0!</v>
          </cell>
        </row>
        <row r="411">
          <cell r="S411" t="e">
            <v>#DIV/0!</v>
          </cell>
        </row>
        <row r="928">
          <cell r="J928">
            <v>1.3567400000000001</v>
          </cell>
          <cell r="K928">
            <v>1.36816</v>
          </cell>
          <cell r="L928">
            <v>1.4083714124011315</v>
          </cell>
          <cell r="M928">
            <v>1.396336015525705</v>
          </cell>
          <cell r="N928">
            <v>1.4317001136760554</v>
          </cell>
          <cell r="O928">
            <v>1.5169463703024828</v>
          </cell>
          <cell r="P928">
            <v>1.4517604564649238</v>
          </cell>
          <cell r="Q928">
            <v>1.3760205607320271</v>
          </cell>
          <cell r="R928">
            <v>1.3564401943863644</v>
          </cell>
          <cell r="S928">
            <v>1.3551352873490501</v>
          </cell>
          <cell r="T928">
            <v>1.3483433553263093</v>
          </cell>
          <cell r="U928">
            <v>1.3567693547541679</v>
          </cell>
          <cell r="V928">
            <v>1.3675077651107508</v>
          </cell>
          <cell r="W928">
            <v>1.3794912864398432</v>
          </cell>
          <cell r="X928">
            <v>1.391384517199306</v>
          </cell>
          <cell r="Y928">
            <v>1.4033802849876635</v>
          </cell>
          <cell r="Z928">
            <v>1.4154794738239438</v>
          </cell>
          <cell r="AA928">
            <v>1.4276829753487104</v>
          </cell>
          <cell r="AB928">
            <v>1.4399916888897719</v>
          </cell>
          <cell r="AC928">
            <v>1.4524065215284567</v>
          </cell>
          <cell r="AD928">
            <v>1.4649283881664594</v>
          </cell>
          <cell r="AE928">
            <v>1.4775582115932646</v>
          </cell>
          <cell r="AF928">
            <v>1.4902969225541505</v>
          </cell>
          <cell r="AG928">
            <v>1.5031454598187797</v>
          </cell>
          <cell r="AH928">
            <v>1.5161047702503814</v>
          </cell>
          <cell r="AI928">
            <v>1.5291758088755292</v>
          </cell>
        </row>
        <row r="929">
          <cell r="J929">
            <v>1.42266</v>
          </cell>
          <cell r="K929">
            <v>1.4304300000000001</v>
          </cell>
          <cell r="L929">
            <v>1.375005255473376</v>
          </cell>
          <cell r="M929">
            <v>1.396336015525705</v>
          </cell>
          <cell r="N929">
            <v>1.4317001136760554</v>
          </cell>
          <cell r="O929">
            <v>1.5169463703024828</v>
          </cell>
          <cell r="P929">
            <v>1.4517604564649238</v>
          </cell>
          <cell r="Q929">
            <v>1.3760205607320271</v>
          </cell>
          <cell r="R929">
            <v>1.3564401943863644</v>
          </cell>
          <cell r="S929">
            <v>1.3551352873490501</v>
          </cell>
          <cell r="T929">
            <v>1.3483433553263093</v>
          </cell>
          <cell r="U929">
            <v>1.3567693547541679</v>
          </cell>
          <cell r="V929">
            <v>1.3675077651107508</v>
          </cell>
          <cell r="W929">
            <v>1.3794912864398432</v>
          </cell>
          <cell r="X929">
            <v>1.391384517199306</v>
          </cell>
          <cell r="Y929">
            <v>1.4110007097232078</v>
          </cell>
          <cell r="Z929">
            <v>1.4120021296733307</v>
          </cell>
          <cell r="AA929">
            <v>1.4130042603544331</v>
          </cell>
          <cell r="AB929">
            <v>1.4140071022709373</v>
          </cell>
          <cell r="AC929">
            <v>1.4150106559276234</v>
          </cell>
          <cell r="AD929">
            <v>1.4160149218296303</v>
          </cell>
          <cell r="AE929">
            <v>1.4170199004824546</v>
          </cell>
          <cell r="AF929">
            <v>1.4180255923919525</v>
          </cell>
          <cell r="AG929">
            <v>1.4190319980643387</v>
          </cell>
          <cell r="AH929">
            <v>1.4200391180061873</v>
          </cell>
          <cell r="AI929">
            <v>1.421046952724432</v>
          </cell>
        </row>
        <row r="930">
          <cell r="J930">
            <v>2845.3194726677607</v>
          </cell>
          <cell r="K930">
            <v>91079.769390000001</v>
          </cell>
          <cell r="L930">
            <v>2736260.4583920185</v>
          </cell>
          <cell r="M930">
            <v>146615281.63019902</v>
          </cell>
          <cell r="N930">
            <v>4653.0253694471803</v>
          </cell>
          <cell r="O930">
            <v>22497.831617956122</v>
          </cell>
          <cell r="P930">
            <v>163540.81542077367</v>
          </cell>
          <cell r="Q930">
            <v>144482.15887686284</v>
          </cell>
          <cell r="R930">
            <v>325545.64665272745</v>
          </cell>
          <cell r="S930">
            <v>1165958.4012351227</v>
          </cell>
          <cell r="T930">
            <v>1200564.9235825459</v>
          </cell>
          <cell r="U930">
            <v>1248227.8063738346</v>
          </cell>
          <cell r="V930">
            <v>1299269.1276317243</v>
          </cell>
          <cell r="W930">
            <v>1353556.8502547741</v>
          </cell>
          <cell r="X930">
            <v>1409750.7928263368</v>
          </cell>
          <cell r="Y930">
            <v>1476330.0425833922</v>
          </cell>
          <cell r="Z930">
            <v>1525527.1008990665</v>
          </cell>
          <cell r="AA930">
            <v>1576488.8532774409</v>
          </cell>
          <cell r="AB930">
            <v>1629077.5825263469</v>
          </cell>
          <cell r="AC930">
            <v>1683438.1773570937</v>
          </cell>
          <cell r="AD930">
            <v>1739574.3314677009</v>
          </cell>
          <cell r="AE930">
            <v>1797631.4457520419</v>
          </cell>
          <cell r="AF930">
            <v>1857613.5260334578</v>
          </cell>
          <cell r="AG930">
            <v>1919666.4869814373</v>
          </cell>
          <cell r="AH930">
            <v>1983794.6478546436</v>
          </cell>
          <cell r="AI930">
            <v>2050002.3340002657</v>
          </cell>
        </row>
        <row r="932">
          <cell r="J932">
            <v>2.7503000000000002</v>
          </cell>
          <cell r="K932">
            <v>1.1808000000000001</v>
          </cell>
          <cell r="L932">
            <v>1.9313</v>
          </cell>
          <cell r="M932">
            <v>1.2336655367761833</v>
          </cell>
          <cell r="N932">
            <v>3.1975948036869464</v>
          </cell>
          <cell r="O932">
            <v>2.5652908143139377</v>
          </cell>
          <cell r="P932">
            <v>3.1852070036118687</v>
          </cell>
          <cell r="Q932">
            <v>3.2207488149656425</v>
          </cell>
          <cell r="R932">
            <v>2.1867849556818402</v>
          </cell>
          <cell r="S932">
            <v>2.5058508550143692</v>
          </cell>
          <cell r="T932">
            <v>2.4825538400801368</v>
          </cell>
          <cell r="U932">
            <v>2.8830858389236531</v>
          </cell>
          <cell r="V932">
            <v>3.0298792933403975</v>
          </cell>
          <cell r="W932">
            <v>2.8963855812865007</v>
          </cell>
          <cell r="X932">
            <v>2.8338521834559196</v>
          </cell>
          <cell r="Y932">
            <v>2.8338521834559196</v>
          </cell>
          <cell r="Z932">
            <v>2.8338521834559196</v>
          </cell>
          <cell r="AA932">
            <v>2.8338521834559196</v>
          </cell>
          <cell r="AB932">
            <v>2.8338521834559196</v>
          </cell>
          <cell r="AC932">
            <v>2.8338521834559196</v>
          </cell>
          <cell r="AD932">
            <v>2.8338521834559196</v>
          </cell>
          <cell r="AE932">
            <v>2.8338521834559196</v>
          </cell>
          <cell r="AF932">
            <v>2.8338521834559196</v>
          </cell>
          <cell r="AG932">
            <v>2.8338521834559196</v>
          </cell>
          <cell r="AH932">
            <v>2.8338521834559196</v>
          </cell>
          <cell r="AI932">
            <v>2.8338521834559196</v>
          </cell>
        </row>
        <row r="933">
          <cell r="J933">
            <v>4.6108000000000002</v>
          </cell>
          <cell r="K933">
            <v>5.2049000000000003</v>
          </cell>
          <cell r="L933">
            <v>3.3069999999999999</v>
          </cell>
          <cell r="M933">
            <v>2.799731424053538</v>
          </cell>
          <cell r="N933">
            <v>2.1950803089781266</v>
          </cell>
          <cell r="O933">
            <v>2.1784015148736873</v>
          </cell>
          <cell r="P933">
            <v>1.7380875159375646</v>
          </cell>
          <cell r="Q933">
            <v>1.5845845514943244</v>
          </cell>
          <cell r="R933">
            <v>1.315736785813322</v>
          </cell>
          <cell r="S933">
            <v>1.1595650322539266</v>
          </cell>
          <cell r="T933">
            <v>1.5160405810418165</v>
          </cell>
          <cell r="U933">
            <v>1.670772522547658</v>
          </cell>
          <cell r="V933">
            <v>1.7236401436428133</v>
          </cell>
          <cell r="W933">
            <v>1.7314255677443837</v>
          </cell>
          <cell r="X933">
            <v>1.736313334318712</v>
          </cell>
          <cell r="Y933">
            <v>1.736313334318712</v>
          </cell>
          <cell r="Z933">
            <v>1.736313334318712</v>
          </cell>
          <cell r="AA933">
            <v>1.736313334318712</v>
          </cell>
          <cell r="AB933">
            <v>1.736313334318712</v>
          </cell>
          <cell r="AC933">
            <v>1.736313334318712</v>
          </cell>
          <cell r="AD933">
            <v>1.736313334318712</v>
          </cell>
          <cell r="AE933">
            <v>1.736313334318712</v>
          </cell>
          <cell r="AF933">
            <v>1.736313334318712</v>
          </cell>
          <cell r="AG933">
            <v>1.736313334318712</v>
          </cell>
          <cell r="AH933">
            <v>1.736313334318712</v>
          </cell>
          <cell r="AI933">
            <v>1.736313334318712</v>
          </cell>
        </row>
        <row r="934">
          <cell r="J934">
            <v>9.7494999999999994</v>
          </cell>
          <cell r="K934">
            <v>-0.3488</v>
          </cell>
          <cell r="L934">
            <v>3.5476000000000001</v>
          </cell>
          <cell r="M934">
            <v>-5.6538732279265655</v>
          </cell>
          <cell r="N934">
            <v>3.0324896191871922</v>
          </cell>
          <cell r="O934">
            <v>10.25897012997458</v>
          </cell>
          <cell r="P934">
            <v>-3.128587303248263</v>
          </cell>
          <cell r="Q934">
            <v>-7.844314708501952</v>
          </cell>
          <cell r="R934">
            <v>-1.323564765701122</v>
          </cell>
          <cell r="S934">
            <v>0.59149886059580836</v>
          </cell>
          <cell r="T934">
            <v>1.497982251098378</v>
          </cell>
          <cell r="U934">
            <v>1.0000000000000444</v>
          </cell>
          <cell r="V934">
            <v>1.0000000000003393</v>
          </cell>
          <cell r="W934">
            <v>0.99999999999922085</v>
          </cell>
          <cell r="X934">
            <v>1.0000000000002647</v>
          </cell>
          <cell r="Y934">
            <v>1.0000000000002647</v>
          </cell>
          <cell r="Z934">
            <v>1.0000000000002647</v>
          </cell>
          <cell r="AA934">
            <v>1.0000000000002647</v>
          </cell>
          <cell r="AB934">
            <v>1.0000000000002647</v>
          </cell>
          <cell r="AC934">
            <v>1.0000000000002647</v>
          </cell>
          <cell r="AD934">
            <v>1.0000000000002647</v>
          </cell>
          <cell r="AE934">
            <v>1.0000000000002647</v>
          </cell>
          <cell r="AF934">
            <v>1.0000000000002647</v>
          </cell>
          <cell r="AG934">
            <v>1.0000000000002647</v>
          </cell>
          <cell r="AH934">
            <v>1.0000000000002647</v>
          </cell>
          <cell r="AI934">
            <v>1.0000000000002647</v>
          </cell>
        </row>
        <row r="935">
          <cell r="J935">
            <v>7.5069999999999997</v>
          </cell>
          <cell r="K935">
            <v>-2.6970000000000001</v>
          </cell>
          <cell r="L935">
            <v>2.4068000000000001</v>
          </cell>
          <cell r="M935">
            <v>-4.1209235346257342</v>
          </cell>
          <cell r="N935">
            <v>2.9020732996253984</v>
          </cell>
          <cell r="O935">
            <v>9.2380225053681677</v>
          </cell>
          <cell r="P935">
            <v>-2.9161365403441928</v>
          </cell>
          <cell r="Q935">
            <v>-7.999284211355147</v>
          </cell>
          <cell r="R935">
            <v>-3.27045435598406</v>
          </cell>
          <cell r="S935">
            <v>0.56343673372573055</v>
          </cell>
          <cell r="T935">
            <v>1.3374140550533666</v>
          </cell>
          <cell r="U935">
            <v>1.624705954955717</v>
          </cell>
          <cell r="V935">
            <v>1.6753184542158674</v>
          </cell>
          <cell r="W935">
            <v>1.8308490007130955</v>
          </cell>
          <cell r="X935">
            <v>1.7150993786634079</v>
          </cell>
          <cell r="Y935">
            <v>1.7150993786634079</v>
          </cell>
          <cell r="Z935">
            <v>1.7150993786634079</v>
          </cell>
          <cell r="AA935">
            <v>1.7150993786634079</v>
          </cell>
          <cell r="AB935">
            <v>1.7150993786634079</v>
          </cell>
          <cell r="AC935">
            <v>1.7150993786634079</v>
          </cell>
          <cell r="AD935">
            <v>1.7150993786634079</v>
          </cell>
          <cell r="AE935">
            <v>1.7150993786634079</v>
          </cell>
          <cell r="AF935">
            <v>1.7150993786634079</v>
          </cell>
          <cell r="AG935">
            <v>1.7150993786634079</v>
          </cell>
          <cell r="AH935">
            <v>1.7150993786634079</v>
          </cell>
          <cell r="AI935">
            <v>1.7150993786634079</v>
          </cell>
        </row>
        <row r="936">
          <cell r="J936">
            <v>-6.4047999999999998</v>
          </cell>
          <cell r="K936">
            <v>-5.6820000000000004</v>
          </cell>
          <cell r="L936">
            <v>0.1041</v>
          </cell>
          <cell r="M936">
            <v>1.828535682647354</v>
          </cell>
          <cell r="N936">
            <v>13.353128768755575</v>
          </cell>
          <cell r="O936">
            <v>8.3751003461946674</v>
          </cell>
          <cell r="P936">
            <v>-1.1618576724192002</v>
          </cell>
          <cell r="Q936">
            <v>-3.3024872771271547</v>
          </cell>
          <cell r="R936">
            <v>-14.760639307080977</v>
          </cell>
          <cell r="S936">
            <v>-6.4283363211966531</v>
          </cell>
          <cell r="T936">
            <v>3.3753871493770533</v>
          </cell>
          <cell r="U936">
            <v>4.6399270906170633</v>
          </cell>
          <cell r="V936">
            <v>3.7491799454723997</v>
          </cell>
          <cell r="W936">
            <v>3.0985463942001297</v>
          </cell>
          <cell r="X936">
            <v>2.9912676096771964</v>
          </cell>
          <cell r="Y936">
            <v>2.9912676096771964</v>
          </cell>
          <cell r="Z936">
            <v>2.9912676096771964</v>
          </cell>
          <cell r="AA936">
            <v>2.9912676096771964</v>
          </cell>
          <cell r="AB936">
            <v>2.9912676096771964</v>
          </cell>
          <cell r="AC936">
            <v>2.9912676096771964</v>
          </cell>
          <cell r="AD936">
            <v>2.9912676096771964</v>
          </cell>
          <cell r="AE936">
            <v>2.9912676096771964</v>
          </cell>
          <cell r="AF936">
            <v>2.9912676096771964</v>
          </cell>
          <cell r="AG936">
            <v>2.9912676096771964</v>
          </cell>
          <cell r="AH936">
            <v>2.9912676096771964</v>
          </cell>
          <cell r="AI936">
            <v>2.9912676096771964</v>
          </cell>
        </row>
        <row r="938">
          <cell r="J938">
            <v>216.6890492185141</v>
          </cell>
          <cell r="K938">
            <v>101.72163399999999</v>
          </cell>
          <cell r="L938">
            <v>31.89</v>
          </cell>
          <cell r="M938">
            <v>25.82</v>
          </cell>
          <cell r="N938">
            <v>139.1612510493126</v>
          </cell>
          <cell r="O938">
            <v>357.14201267650401</v>
          </cell>
          <cell r="P938">
            <v>221.103048</v>
          </cell>
          <cell r="Q938">
            <v>68.801000000000002</v>
          </cell>
          <cell r="R938">
            <v>65</v>
          </cell>
          <cell r="S938">
            <v>77.597389914353769</v>
          </cell>
          <cell r="T938">
            <v>80.041053655608081</v>
          </cell>
          <cell r="U938">
            <v>82.235290305444167</v>
          </cell>
          <cell r="V938">
            <v>82.683566675693939</v>
          </cell>
          <cell r="W938">
            <v>83.200596982887106</v>
          </cell>
          <cell r="X938">
            <v>87.656083453190647</v>
          </cell>
          <cell r="Y938">
            <v>89.046680758516786</v>
          </cell>
          <cell r="Z938">
            <v>90.473951003763148</v>
          </cell>
          <cell r="AA938">
            <v>91.939170078185938</v>
          </cell>
          <cell r="AB938">
            <v>93.443662184888424</v>
          </cell>
          <cell r="AC938">
            <v>94.988801708121883</v>
          </cell>
          <cell r="AD938">
            <v>96.576015153091632</v>
          </cell>
          <cell r="AE938">
            <v>98.20678316108571</v>
          </cell>
          <cell r="AF938">
            <v>99.882642602854361</v>
          </cell>
          <cell r="AG938">
            <v>101.60518875328174</v>
          </cell>
          <cell r="AH938">
            <v>103.37607755050939</v>
          </cell>
          <cell r="AI938">
            <v>105.19702794279488</v>
          </cell>
        </row>
        <row r="939">
          <cell r="J939" t="str">
            <v xml:space="preserve">... </v>
          </cell>
          <cell r="K939" t="str">
            <v xml:space="preserve">... </v>
          </cell>
          <cell r="L939" t="str">
            <v xml:space="preserve">... </v>
          </cell>
          <cell r="M939" t="str">
            <v xml:space="preserve">... </v>
          </cell>
          <cell r="N939">
            <v>85</v>
          </cell>
          <cell r="O939">
            <v>85</v>
          </cell>
          <cell r="P939">
            <v>75</v>
          </cell>
          <cell r="Q939">
            <v>25</v>
          </cell>
          <cell r="R939">
            <v>5</v>
          </cell>
          <cell r="S939">
            <v>5</v>
          </cell>
          <cell r="T939">
            <v>5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</row>
        <row r="940">
          <cell r="J940">
            <v>224.68006382665109</v>
          </cell>
          <cell r="K940">
            <v>221.47532140000001</v>
          </cell>
          <cell r="L940">
            <v>66.897642089053761</v>
          </cell>
          <cell r="M940">
            <v>13.96336015525705</v>
          </cell>
          <cell r="N940">
            <v>1.6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57</v>
          </cell>
          <cell r="T940">
            <v>169.24415999999999</v>
          </cell>
          <cell r="U940">
            <v>232.97778400000001</v>
          </cell>
          <cell r="V940">
            <v>240.75858352</v>
          </cell>
          <cell r="W940">
            <v>249.0193514682</v>
          </cell>
          <cell r="X940">
            <v>272.32746485132384</v>
          </cell>
          <cell r="Y940">
            <v>284.38442926015392</v>
          </cell>
          <cell r="Z940">
            <v>296.61111279143898</v>
          </cell>
          <cell r="AA940">
            <v>309.42184781637559</v>
          </cell>
          <cell r="AB940">
            <v>322.84510693274279</v>
          </cell>
          <cell r="AC940">
            <v>336.91075584814917</v>
          </cell>
          <cell r="AD940">
            <v>351.6501215861104</v>
          </cell>
          <cell r="AE940">
            <v>367.09606403184551</v>
          </cell>
          <cell r="AF940">
            <v>383.28305098132614</v>
          </cell>
          <cell r="AG940">
            <v>400.24723686511982</v>
          </cell>
          <cell r="AH940">
            <v>418.02654532696602</v>
          </cell>
          <cell r="AI940">
            <v>436.66075584583882</v>
          </cell>
        </row>
        <row r="941">
          <cell r="J941">
            <v>15.999292452830218</v>
          </cell>
          <cell r="K941">
            <v>41.062476793731456</v>
          </cell>
          <cell r="L941">
            <v>7.3798662009819296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40.703080642625039</v>
          </cell>
          <cell r="V941">
            <v>41.025232953322522</v>
          </cell>
          <cell r="W941">
            <v>41.384738593195294</v>
          </cell>
          <cell r="X941">
            <v>41.74153551597918</v>
          </cell>
          <cell r="Y941">
            <v>42.101408549629909</v>
          </cell>
          <cell r="Z941">
            <v>42.464384214718315</v>
          </cell>
          <cell r="AA941">
            <v>42.83048926046132</v>
          </cell>
          <cell r="AB941">
            <v>43.19975066669317</v>
          </cell>
          <cell r="AC941">
            <v>43.572195645853718</v>
          </cell>
          <cell r="AD941">
            <v>43.947851644993797</v>
          </cell>
          <cell r="AE941">
            <v>44.32674634779795</v>
          </cell>
          <cell r="AF941">
            <v>44.708907676624527</v>
          </cell>
          <cell r="AG941">
            <v>45.094363794563407</v>
          </cell>
          <cell r="AH941">
            <v>45.483143107511459</v>
          </cell>
          <cell r="AI941">
            <v>45.875274266265897</v>
          </cell>
        </row>
        <row r="942"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</row>
        <row r="945">
          <cell r="J945">
            <v>192.45947625997445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7074.615108052355</v>
          </cell>
          <cell r="U945">
            <v>106.17105235936327</v>
          </cell>
          <cell r="V945">
            <v>94.483852740029661</v>
          </cell>
          <cell r="W945">
            <v>80.148219743700352</v>
          </cell>
          <cell r="X945">
            <v>61.154197683964099</v>
          </cell>
          <cell r="Y945">
            <v>45.489931941801522</v>
          </cell>
          <cell r="Z945">
            <v>29.607302277488834</v>
          </cell>
          <cell r="AA945">
            <v>15.657970946899177</v>
          </cell>
          <cell r="AB945">
            <v>1.9418247146287813</v>
          </cell>
          <cell r="AC945">
            <v>-11.317850180651362</v>
          </cell>
          <cell r="AD945">
            <v>-24.380275580962195</v>
          </cell>
          <cell r="AE945">
            <v>-37.033358579770443</v>
          </cell>
          <cell r="AF945">
            <v>-49.635719864285939</v>
          </cell>
          <cell r="AG945">
            <v>-61.311003608074593</v>
          </cell>
          <cell r="AH945">
            <v>-72.050079164495287</v>
          </cell>
          <cell r="AI945">
            <v>-76.427972548126377</v>
          </cell>
        </row>
        <row r="946">
          <cell r="J946">
            <v>312.096559969331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5331.3578999737001</v>
          </cell>
          <cell r="U946">
            <v>253.42</v>
          </cell>
          <cell r="V946">
            <v>246.08</v>
          </cell>
          <cell r="W946">
            <v>331.58</v>
          </cell>
          <cell r="X946">
            <v>252.73599999999999</v>
          </cell>
          <cell r="Y946">
            <v>296.44963724101058</v>
          </cell>
          <cell r="Z946">
            <v>219.98692532950145</v>
          </cell>
          <cell r="AA946">
            <v>217.38987672059054</v>
          </cell>
          <cell r="AB946">
            <v>213.21018189526049</v>
          </cell>
          <cell r="AC946">
            <v>208.98376408092395</v>
          </cell>
          <cell r="AD946">
            <v>204.33416975406391</v>
          </cell>
          <cell r="AE946">
            <v>199.30718122665513</v>
          </cell>
          <cell r="AF946">
            <v>194.15347394679893</v>
          </cell>
          <cell r="AG946">
            <v>188.47976504923739</v>
          </cell>
          <cell r="AH946">
            <v>138.77606226678571</v>
          </cell>
          <cell r="AI946">
            <v>-7.1518016945899614</v>
          </cell>
        </row>
        <row r="948">
          <cell r="J948">
            <v>108.7155762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</row>
        <row r="950">
          <cell r="J950">
            <v>606.54951061308338</v>
          </cell>
          <cell r="K950">
            <v>599.39860978645697</v>
          </cell>
          <cell r="L950">
            <v>595.16164650477913</v>
          </cell>
          <cell r="M950">
            <v>562.18601937594588</v>
          </cell>
          <cell r="N950">
            <v>627.67343667760179</v>
          </cell>
          <cell r="O950">
            <v>697.5557363607719</v>
          </cell>
          <cell r="P950">
            <v>675.49538085457255</v>
          </cell>
          <cell r="Q950">
            <v>698.46122795026429</v>
          </cell>
          <cell r="R950">
            <v>701.47838221296945</v>
          </cell>
          <cell r="S950">
            <v>689.17370263083012</v>
          </cell>
          <cell r="T950">
            <v>214.75164507527435</v>
          </cell>
          <cell r="U950">
            <v>422.67757359208639</v>
          </cell>
          <cell r="V950">
            <v>426.20078734526999</v>
          </cell>
          <cell r="W950">
            <v>428.83006510872889</v>
          </cell>
          <cell r="X950">
            <v>433.39946031325888</v>
          </cell>
          <cell r="Y950">
            <v>442.39893866897808</v>
          </cell>
          <cell r="Z950">
            <v>454.69818673475174</v>
          </cell>
          <cell r="AA950">
            <v>472.40875756675439</v>
          </cell>
          <cell r="AB950">
            <v>492.74392814439796</v>
          </cell>
          <cell r="AC950">
            <v>512.04677158974789</v>
          </cell>
          <cell r="AD950">
            <v>531.57004587259075</v>
          </cell>
          <cell r="AE950">
            <v>548.8992903624486</v>
          </cell>
          <cell r="AF950">
            <v>565.94030886426799</v>
          </cell>
          <cell r="AG950">
            <v>582.48323949010557</v>
          </cell>
          <cell r="AH950">
            <v>596.41358532719698</v>
          </cell>
          <cell r="AI950">
            <v>615.83104087696836</v>
          </cell>
        </row>
        <row r="951">
          <cell r="J951">
            <v>48.381561408179998</v>
          </cell>
          <cell r="K951">
            <v>36.085219999999978</v>
          </cell>
          <cell r="L951">
            <v>29.143749337127229</v>
          </cell>
          <cell r="M951">
            <v>23.33859195527522</v>
          </cell>
          <cell r="N951">
            <v>19.347044687342727</v>
          </cell>
          <cell r="O951">
            <v>22.60250091750699</v>
          </cell>
          <cell r="P951">
            <v>29.804642171224881</v>
          </cell>
          <cell r="Q951">
            <v>28.057059233326033</v>
          </cell>
          <cell r="R951">
            <v>15.17548936882255</v>
          </cell>
          <cell r="S951">
            <v>16.356356890721312</v>
          </cell>
          <cell r="T951">
            <v>16.254973545286653</v>
          </cell>
          <cell r="U951">
            <v>16.356553307779194</v>
          </cell>
          <cell r="V951">
            <v>16.486010374909132</v>
          </cell>
          <cell r="W951">
            <v>16.630477896044827</v>
          </cell>
          <cell r="X951">
            <v>16.773856917863991</v>
          </cell>
          <cell r="Y951">
            <v>16.918472076373053</v>
          </cell>
          <cell r="Z951">
            <v>17.064334028876662</v>
          </cell>
          <cell r="AA951">
            <v>17.211453524561009</v>
          </cell>
          <cell r="AB951">
            <v>17.359841405285984</v>
          </cell>
          <cell r="AC951">
            <v>17.509508606384138</v>
          </cell>
          <cell r="AD951">
            <v>17.66046615746658</v>
          </cell>
          <cell r="AE951">
            <v>17.812725183235781</v>
          </cell>
          <cell r="AF951">
            <v>17.966296904305405</v>
          </cell>
          <cell r="AG951">
            <v>18.121192638027203</v>
          </cell>
          <cell r="AH951">
            <v>18.277423799325035</v>
          </cell>
          <cell r="AI951">
            <v>18.435001901536083</v>
          </cell>
        </row>
        <row r="952">
          <cell r="J952">
            <v>-539.53649117100588</v>
          </cell>
          <cell r="K952">
            <v>-611.5344884290605</v>
          </cell>
          <cell r="L952">
            <v>-593.90402689972188</v>
          </cell>
          <cell r="M952">
            <v>-551.7176196745105</v>
          </cell>
          <cell r="N952">
            <v>-640.09836551244052</v>
          </cell>
          <cell r="O952">
            <v>-565.74047486376685</v>
          </cell>
          <cell r="P952">
            <v>-316.67396686719337</v>
          </cell>
          <cell r="Q952">
            <v>-280.49495247408669</v>
          </cell>
          <cell r="R952">
            <v>-386.25664692110405</v>
          </cell>
          <cell r="S952">
            <v>-384.57356224326202</v>
          </cell>
          <cell r="T952">
            <v>-387.2908873804376</v>
          </cell>
          <cell r="U952">
            <v>-380.86</v>
          </cell>
          <cell r="V952">
            <v>-375.17</v>
          </cell>
          <cell r="W952">
            <v>-302.28694771863906</v>
          </cell>
          <cell r="X952">
            <v>-321.89486464559297</v>
          </cell>
          <cell r="Y952">
            <v>-341.37164009240257</v>
          </cell>
          <cell r="Z952">
            <v>-363.23097453454892</v>
          </cell>
          <cell r="AA952">
            <v>-365.67979338821431</v>
          </cell>
          <cell r="AB952">
            <v>-373.14725959690702</v>
          </cell>
          <cell r="AC952">
            <v>-331.51891931588852</v>
          </cell>
          <cell r="AD952">
            <v>-304.13038767901776</v>
          </cell>
          <cell r="AE952">
            <v>-359.31768940190989</v>
          </cell>
          <cell r="AF952">
            <v>-396.47940387297416</v>
          </cell>
          <cell r="AG952">
            <v>-431.6852847562543</v>
          </cell>
          <cell r="AH952">
            <v>-447.68670494258214</v>
          </cell>
          <cell r="AI952">
            <v>-412.44646782861628</v>
          </cell>
        </row>
        <row r="955">
          <cell r="J955">
            <v>141.00824410792291</v>
          </cell>
          <cell r="K955">
            <v>54.77975824</v>
          </cell>
          <cell r="L955">
            <v>27.187201744991441</v>
          </cell>
          <cell r="M955">
            <v>10.056411983816126</v>
          </cell>
          <cell r="N955">
            <v>6.0619900853180582</v>
          </cell>
          <cell r="O955">
            <v>20.924758231952453</v>
          </cell>
          <cell r="P955">
            <v>8.5653866931430489</v>
          </cell>
          <cell r="Q955">
            <v>0</v>
          </cell>
          <cell r="R955">
            <v>1.2887524722462904</v>
          </cell>
          <cell r="S955">
            <v>7.7745602084031091</v>
          </cell>
          <cell r="T955">
            <v>852.9431422688765</v>
          </cell>
          <cell r="U955">
            <v>262.91585168859336</v>
          </cell>
          <cell r="V955">
            <v>264.73636586027249</v>
          </cell>
          <cell r="W955">
            <v>271.31200824189483</v>
          </cell>
          <cell r="X955">
            <v>284.30143976679284</v>
          </cell>
          <cell r="Y955">
            <v>296.24042857122032</v>
          </cell>
          <cell r="Z955">
            <v>308.86445893963344</v>
          </cell>
          <cell r="AA955">
            <v>320.65948272645545</v>
          </cell>
          <cell r="AB955">
            <v>333.02131772912571</v>
          </cell>
          <cell r="AC955">
            <v>343.9013964635144</v>
          </cell>
          <cell r="AD955">
            <v>355.89619706135329</v>
          </cell>
          <cell r="AE955">
            <v>366.28820966915748</v>
          </cell>
          <cell r="AF955">
            <v>376.50413481956866</v>
          </cell>
          <cell r="AG955">
            <v>385.20529589836696</v>
          </cell>
          <cell r="AH955">
            <v>390.21830855258008</v>
          </cell>
          <cell r="AI955">
            <v>393.7359696495094</v>
          </cell>
        </row>
        <row r="956">
          <cell r="J956">
            <v>192.2636254</v>
          </cell>
          <cell r="K956">
            <v>77.273676800000004</v>
          </cell>
          <cell r="L956">
            <v>11.407808440449166</v>
          </cell>
          <cell r="M956">
            <v>2.7926720310514099</v>
          </cell>
          <cell r="N956">
            <v>5.6349998434153132</v>
          </cell>
          <cell r="O956">
            <v>1.3136755566819431</v>
          </cell>
          <cell r="P956">
            <v>33.390490498693246</v>
          </cell>
          <cell r="Q956">
            <v>0</v>
          </cell>
          <cell r="R956">
            <v>0.74413088267861016</v>
          </cell>
          <cell r="S956">
            <v>0</v>
          </cell>
          <cell r="T956">
            <v>1189.3772438779522</v>
          </cell>
          <cell r="U956">
            <v>101.3</v>
          </cell>
          <cell r="V956">
            <v>104.95</v>
          </cell>
          <cell r="W956">
            <v>106.08</v>
          </cell>
          <cell r="X956">
            <v>106.05</v>
          </cell>
          <cell r="Y956">
            <v>100.96</v>
          </cell>
          <cell r="Z956">
            <v>107.723353664928</v>
          </cell>
          <cell r="AA956">
            <v>114.32255905235901</v>
          </cell>
          <cell r="AB956">
            <v>117.12458571309892</v>
          </cell>
          <cell r="AC956">
            <v>122.88226514072174</v>
          </cell>
          <cell r="AD956">
            <v>121.53680883158006</v>
          </cell>
          <cell r="AE956">
            <v>141.81453270962092</v>
          </cell>
          <cell r="AF956">
            <v>74.843498979071072</v>
          </cell>
          <cell r="AG956">
            <v>104.26038214672501</v>
          </cell>
          <cell r="AH956">
            <v>157.8620779913297</v>
          </cell>
          <cell r="AI956">
            <v>253.15497889195774</v>
          </cell>
        </row>
        <row r="958">
          <cell r="J958">
            <v>-151.83277339999998</v>
          </cell>
          <cell r="K958">
            <v>-32.787954400000018</v>
          </cell>
          <cell r="L958">
            <v>13.308021176088907</v>
          </cell>
          <cell r="M958">
            <v>18.448623228904211</v>
          </cell>
          <cell r="N958">
            <v>7.6500547586093575</v>
          </cell>
          <cell r="O958">
            <v>0.36406712887259118</v>
          </cell>
          <cell r="P958">
            <v>-12.151235020611413</v>
          </cell>
          <cell r="Q958">
            <v>28.057059233326026</v>
          </cell>
          <cell r="R958">
            <v>13.142606013897648</v>
          </cell>
          <cell r="S958">
            <v>8.5817966823182008</v>
          </cell>
          <cell r="T958">
            <v>-503.49074277421596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</row>
        <row r="961">
          <cell r="J961">
            <v>-189.73262693000001</v>
          </cell>
          <cell r="K961">
            <v>-107.98202800000001</v>
          </cell>
          <cell r="L961">
            <v>-54.616323672605262</v>
          </cell>
          <cell r="M961">
            <v>-80.548807599837232</v>
          </cell>
          <cell r="N961">
            <v>-79.15392313356989</v>
          </cell>
          <cell r="O961">
            <v>-44.143139375802249</v>
          </cell>
          <cell r="P961">
            <v>-29.572360498190498</v>
          </cell>
          <cell r="Q961">
            <v>-20.021099158650994</v>
          </cell>
          <cell r="R961">
            <v>-23.683445793985925</v>
          </cell>
          <cell r="S961">
            <v>-11.828975923269857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</row>
        <row r="962">
          <cell r="J962">
            <v>0</v>
          </cell>
          <cell r="K962">
            <v>1.36816</v>
          </cell>
          <cell r="L962">
            <v>1.2069743004277698</v>
          </cell>
          <cell r="M962">
            <v>3.2115728357091213</v>
          </cell>
          <cell r="N962">
            <v>0.42951003410281663</v>
          </cell>
          <cell r="O962">
            <v>1.2135570962419864</v>
          </cell>
          <cell r="P962">
            <v>3.5873000879248269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</row>
        <row r="963">
          <cell r="J963">
            <v>37.899853530000023</v>
          </cell>
          <cell r="K963">
            <v>73.825913599999993</v>
          </cell>
          <cell r="L963">
            <v>66.717370548266402</v>
          </cell>
          <cell r="M963">
            <v>95.785857993032323</v>
          </cell>
          <cell r="N963">
            <v>86.374467858076429</v>
          </cell>
          <cell r="O963">
            <v>43.293649408432856</v>
          </cell>
          <cell r="P963">
            <v>13.833825389654258</v>
          </cell>
          <cell r="Q963">
            <v>48.07815839197702</v>
          </cell>
          <cell r="R963">
            <v>36.826051807883573</v>
          </cell>
          <cell r="S963">
            <v>20.410772605588058</v>
          </cell>
          <cell r="T963">
            <v>-503.49074277421596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</row>
        <row r="966">
          <cell r="J966">
            <v>431.62139025986914</v>
          </cell>
          <cell r="K966">
            <v>1084.7415626496897</v>
          </cell>
          <cell r="L966">
            <v>1100.6274840643648</v>
          </cell>
          <cell r="M966">
            <v>1048.3902358421192</v>
          </cell>
          <cell r="N966">
            <v>1214.2228102650076</v>
          </cell>
          <cell r="O966">
            <v>1205.35623686804</v>
          </cell>
          <cell r="P966">
            <v>929.49925083459402</v>
          </cell>
          <cell r="Q966">
            <v>920.08479826518555</v>
          </cell>
          <cell r="R966">
            <v>1042.5533236149763</v>
          </cell>
          <cell r="S966">
            <v>1023.3792626995649</v>
          </cell>
          <cell r="T966">
            <v>-13397.324222118174</v>
          </cell>
          <cell r="U966">
            <v>4.8202130456124619E-15</v>
          </cell>
          <cell r="V966">
            <v>-4.8583635429748667E-15</v>
          </cell>
          <cell r="W966">
            <v>0</v>
          </cell>
          <cell r="X966">
            <v>4.9431908067252053E-15</v>
          </cell>
          <cell r="Y966">
            <v>0</v>
          </cell>
          <cell r="Z966">
            <v>0</v>
          </cell>
          <cell r="AA966">
            <v>0</v>
          </cell>
          <cell r="AB966">
            <v>-5.1158781704777296E-15</v>
          </cell>
          <cell r="AC966">
            <v>0</v>
          </cell>
          <cell r="AD966">
            <v>-2.6022355615510759E-15</v>
          </cell>
          <cell r="AE966">
            <v>0</v>
          </cell>
          <cell r="AF966">
            <v>0</v>
          </cell>
          <cell r="AG966">
            <v>2.6701227181625248E-15</v>
          </cell>
          <cell r="AH966">
            <v>0</v>
          </cell>
          <cell r="AI966">
            <v>0</v>
          </cell>
        </row>
        <row r="967">
          <cell r="J967">
            <v>452.38086944686103</v>
          </cell>
          <cell r="K967">
            <v>1106.6176175755172</v>
          </cell>
          <cell r="L967">
            <v>1112.9526420429715</v>
          </cell>
          <cell r="M967">
            <v>1082.5359318066849</v>
          </cell>
          <cell r="N967">
            <v>1248.4247575026993</v>
          </cell>
          <cell r="O967">
            <v>1240.6937103070318</v>
          </cell>
          <cell r="P967">
            <v>962.36470555054098</v>
          </cell>
          <cell r="Q967">
            <v>950.89912119102519</v>
          </cell>
          <cell r="R967">
            <v>1072.5595397652505</v>
          </cell>
          <cell r="S967">
            <v>1052.2440735598964</v>
          </cell>
          <cell r="T967">
            <v>-13667.172857136082</v>
          </cell>
          <cell r="U967">
            <v>4.8202130456124619E-15</v>
          </cell>
          <cell r="V967">
            <v>-4.8583635429748667E-15</v>
          </cell>
          <cell r="W967">
            <v>0</v>
          </cell>
          <cell r="X967">
            <v>4.9431908067252053E-15</v>
          </cell>
          <cell r="Y967">
            <v>0</v>
          </cell>
          <cell r="Z967">
            <v>0</v>
          </cell>
          <cell r="AA967">
            <v>0</v>
          </cell>
          <cell r="AB967">
            <v>-5.1158781704777296E-15</v>
          </cell>
          <cell r="AC967">
            <v>0</v>
          </cell>
          <cell r="AD967">
            <v>-2.6022355615510759E-15</v>
          </cell>
          <cell r="AE967">
            <v>0</v>
          </cell>
          <cell r="AF967">
            <v>0</v>
          </cell>
          <cell r="AG967">
            <v>2.6701227181625248E-15</v>
          </cell>
          <cell r="AH967">
            <v>0</v>
          </cell>
          <cell r="AI967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5.7000000000000002E-2</v>
          </cell>
          <cell r="S969">
            <v>402.928</v>
          </cell>
          <cell r="T969">
            <v>14190.162</v>
          </cell>
          <cell r="U969">
            <v>981.62400000000002</v>
          </cell>
          <cell r="V969">
            <v>919.02099999999996</v>
          </cell>
          <cell r="W969">
            <v>845.79200000000003</v>
          </cell>
          <cell r="X969">
            <v>927.61800000000005</v>
          </cell>
          <cell r="Y969">
            <v>955.55</v>
          </cell>
          <cell r="Z969">
            <v>981.52800000000002</v>
          </cell>
          <cell r="AA969">
            <v>992.20500000000004</v>
          </cell>
          <cell r="AB969">
            <v>1000.167</v>
          </cell>
          <cell r="AC969">
            <v>957.40800000000002</v>
          </cell>
          <cell r="AD969">
            <v>928.48699999999997</v>
          </cell>
          <cell r="AE969">
            <v>949.29499999999996</v>
          </cell>
          <cell r="AF969">
            <v>955.39499999999998</v>
          </cell>
          <cell r="AG969">
            <v>958.21600000000001</v>
          </cell>
          <cell r="AH969">
            <v>918.35400000000004</v>
          </cell>
          <cell r="AI969">
            <v>831.83100000000002</v>
          </cell>
        </row>
        <row r="971">
          <cell r="J971">
            <v>10168.950844847914</v>
          </cell>
          <cell r="K971">
            <v>10997.003013871466</v>
          </cell>
          <cell r="L971">
            <v>11551.147261387736</v>
          </cell>
          <cell r="M971">
            <v>11886.162221692957</v>
          </cell>
          <cell r="N971">
            <v>12615.322360130191</v>
          </cell>
          <cell r="O971">
            <v>13538.963241044254</v>
          </cell>
          <cell r="P971">
            <v>13992.205240518431</v>
          </cell>
          <cell r="Q971">
            <v>14462.565396272612</v>
          </cell>
          <cell r="R971">
            <v>15101.374188619875</v>
          </cell>
          <cell r="S971">
            <v>16189.972097099493</v>
          </cell>
          <cell r="T971">
            <v>14757.582870478314</v>
          </cell>
          <cell r="U971">
            <v>21030.422948608793</v>
          </cell>
          <cell r="V971">
            <v>21407.948600239433</v>
          </cell>
          <cell r="W971">
            <v>21174.23045789242</v>
          </cell>
          <cell r="X971">
            <v>21664.885147884339</v>
          </cell>
          <cell r="Y971">
            <v>22869.088950357553</v>
          </cell>
          <cell r="Z971">
            <v>23656.400918850126</v>
          </cell>
          <cell r="AA971">
            <v>24499.530244956215</v>
          </cell>
          <cell r="AB971">
            <v>25393.90726687268</v>
          </cell>
          <cell r="AC971">
            <v>26339.353992134955</v>
          </cell>
          <cell r="AD971">
            <v>27337.624607399724</v>
          </cell>
          <cell r="AE971">
            <v>28356.636104506248</v>
          </cell>
          <cell r="AF971">
            <v>29401.261283380612</v>
          </cell>
          <cell r="AG971">
            <v>30471.228033691637</v>
          </cell>
          <cell r="AH971">
            <v>31587.632098310252</v>
          </cell>
          <cell r="AI971">
            <v>32848.883803740355</v>
          </cell>
        </row>
        <row r="972">
          <cell r="J972">
            <v>9647.8589400479141</v>
          </cell>
          <cell r="K972">
            <v>10508.775798421468</v>
          </cell>
          <cell r="L972">
            <v>11070.022985334619</v>
          </cell>
          <cell r="M972">
            <v>11382.337108146934</v>
          </cell>
          <cell r="N972">
            <v>12091.516649431058</v>
          </cell>
          <cell r="O972">
            <v>12984.824842045158</v>
          </cell>
          <cell r="P972">
            <v>13477.617700279128</v>
          </cell>
          <cell r="Q972">
            <v>13946.767379147372</v>
          </cell>
          <cell r="R972">
            <v>14579.773218988752</v>
          </cell>
          <cell r="S972">
            <v>15660.291115368049</v>
          </cell>
          <cell r="T972">
            <v>14734.047390241667</v>
          </cell>
          <cell r="U972">
            <v>21006.740391633699</v>
          </cell>
          <cell r="V972">
            <v>21384.078603141079</v>
          </cell>
          <cell r="W972">
            <v>21150.151287123063</v>
          </cell>
          <cell r="X972">
            <v>21640.598379475712</v>
          </cell>
          <cell r="Y972">
            <v>22844.459779170254</v>
          </cell>
          <cell r="Z972">
            <v>23631.424517578162</v>
          </cell>
          <cell r="AA972">
            <v>24474.201718236651</v>
          </cell>
          <cell r="AB972">
            <v>25368.221650326159</v>
          </cell>
          <cell r="AC972">
            <v>26313.306251392682</v>
          </cell>
          <cell r="AD972">
            <v>27311.209637116732</v>
          </cell>
          <cell r="AE972">
            <v>28329.848727360753</v>
          </cell>
          <cell r="AF972">
            <v>29374.096249059265</v>
          </cell>
          <cell r="AG972">
            <v>30443.680017860446</v>
          </cell>
          <cell r="AH972">
            <v>31559.69570157104</v>
          </cell>
          <cell r="AI972">
            <v>32820.553550572469</v>
          </cell>
        </row>
        <row r="974">
          <cell r="J974">
            <v>8581.0938962513901</v>
          </cell>
          <cell r="K974">
            <v>8218.7491559605114</v>
          </cell>
          <cell r="L974">
            <v>7477.4598366199471</v>
          </cell>
          <cell r="M974">
            <v>6724.0364573926863</v>
          </cell>
          <cell r="N974">
            <v>6495.6143024547509</v>
          </cell>
          <cell r="O974">
            <v>6695.7804415435794</v>
          </cell>
          <cell r="P974">
            <v>6913.9858453845654</v>
          </cell>
          <cell r="Q974">
            <v>6607.3157199251509</v>
          </cell>
          <cell r="R974">
            <v>6080.1536748227218</v>
          </cell>
          <cell r="S974">
            <v>5506.8287689590907</v>
          </cell>
          <cell r="T974">
            <v>5839.4679885118348</v>
          </cell>
          <cell r="U974">
            <v>6391.1724265448211</v>
          </cell>
          <cell r="V974">
            <v>7006.933383595283</v>
          </cell>
          <cell r="W974">
            <v>7706.4145023285373</v>
          </cell>
          <cell r="X974">
            <v>8420.5439489475302</v>
          </cell>
          <cell r="Y974">
            <v>9135.2538700937748</v>
          </cell>
          <cell r="Z974">
            <v>9820.3979103508082</v>
          </cell>
          <cell r="AA974">
            <v>10556.927753627118</v>
          </cell>
          <cell r="AB974">
            <v>11348.697335149152</v>
          </cell>
          <cell r="AC974">
            <v>12199.849635285338</v>
          </cell>
          <cell r="AD974">
            <v>13114.838357931738</v>
          </cell>
          <cell r="AE974">
            <v>14098.451234776618</v>
          </cell>
          <cell r="AF974">
            <v>15155.835077384863</v>
          </cell>
          <cell r="AG974">
            <v>16292.522708188728</v>
          </cell>
          <cell r="AH974">
            <v>17514.461911302882</v>
          </cell>
          <cell r="AI974">
            <v>18828.046554650598</v>
          </cell>
        </row>
        <row r="975">
          <cell r="J975">
            <v>-6.5683175272216374</v>
          </cell>
          <cell r="K975">
            <v>-8.4210526315789451</v>
          </cell>
          <cell r="L975">
            <v>-10.467980295566505</v>
          </cell>
          <cell r="M975">
            <v>-13.525905547913808</v>
          </cell>
          <cell r="N975">
            <v>-3.8706256627783659</v>
          </cell>
          <cell r="O975">
            <v>0.69865784151500065</v>
          </cell>
          <cell r="P975">
            <v>0.89999999999997726</v>
          </cell>
          <cell r="Q975">
            <v>-5.7000000000000171</v>
          </cell>
          <cell r="R975">
            <v>-7</v>
          </cell>
          <cell r="S975">
            <v>-5</v>
          </cell>
          <cell r="T975">
            <v>8.2000000000000171</v>
          </cell>
          <cell r="U975">
            <v>8.2000000000000171</v>
          </cell>
          <cell r="V975">
            <v>8.1999999999999993</v>
          </cell>
          <cell r="W975">
            <v>8.1999999999999993</v>
          </cell>
          <cell r="X975">
            <v>8.1999999999999993</v>
          </cell>
          <cell r="Y975">
            <v>8.2000000000000171</v>
          </cell>
          <cell r="Z975">
            <v>8.2000000000000082</v>
          </cell>
          <cell r="AA975">
            <v>8.2000000000000099</v>
          </cell>
          <cell r="AB975">
            <v>8.2000000000000117</v>
          </cell>
          <cell r="AC975">
            <v>8.2000000000000099</v>
          </cell>
          <cell r="AD975">
            <v>8.2000000000000099</v>
          </cell>
          <cell r="AE975">
            <v>8.2000000000000099</v>
          </cell>
          <cell r="AF975">
            <v>8.2000000000000099</v>
          </cell>
          <cell r="AG975">
            <v>8.2000000000000099</v>
          </cell>
          <cell r="AH975">
            <v>8.2000000000000099</v>
          </cell>
          <cell r="AI975">
            <v>8.2000000000000099</v>
          </cell>
        </row>
      </sheetData>
      <sheetData sheetId="7" refreshError="1">
        <row r="1">
          <cell r="D1" t="str">
            <v>WORKSHEET</v>
          </cell>
        </row>
        <row r="3">
          <cell r="D3" t="str">
            <v>Checksum:</v>
          </cell>
          <cell r="AC3" t="str">
            <v>Check:</v>
          </cell>
        </row>
        <row r="4">
          <cell r="D4" t="e">
            <v>#N/A</v>
          </cell>
          <cell r="AC4">
            <v>270.5</v>
          </cell>
        </row>
        <row r="7">
          <cell r="D7" t="str">
            <v>Key assumptions:</v>
          </cell>
        </row>
        <row r="9">
          <cell r="D9">
            <v>37041.615946759259</v>
          </cell>
        </row>
        <row r="13">
          <cell r="C13" t="str">
            <v>Comment</v>
          </cell>
          <cell r="D13" t="str">
            <v xml:space="preserve">  Check  Row  # 271</v>
          </cell>
          <cell r="E13">
            <v>1984</v>
          </cell>
          <cell r="F13">
            <v>1985</v>
          </cell>
          <cell r="G13">
            <v>1986</v>
          </cell>
          <cell r="H13">
            <v>1987</v>
          </cell>
          <cell r="I13">
            <v>1988</v>
          </cell>
          <cell r="J13">
            <v>1989</v>
          </cell>
          <cell r="K13">
            <v>1990</v>
          </cell>
          <cell r="L13">
            <v>1991</v>
          </cell>
          <cell r="M13">
            <v>1992</v>
          </cell>
          <cell r="N13">
            <v>1993</v>
          </cell>
          <cell r="O13">
            <v>1994</v>
          </cell>
          <cell r="P13">
            <v>1995</v>
          </cell>
          <cell r="Q13">
            <v>1996</v>
          </cell>
          <cell r="R13">
            <v>1997</v>
          </cell>
          <cell r="S13">
            <v>1998</v>
          </cell>
          <cell r="T13">
            <v>1999</v>
          </cell>
          <cell r="U13">
            <v>2000</v>
          </cell>
          <cell r="V13">
            <v>2001</v>
          </cell>
          <cell r="W13">
            <v>2002</v>
          </cell>
          <cell r="X13">
            <v>2003</v>
          </cell>
          <cell r="Y13">
            <v>2004</v>
          </cell>
          <cell r="Z13">
            <v>2005</v>
          </cell>
          <cell r="AA13" t="str">
            <v>X</v>
          </cell>
          <cell r="AB13">
            <v>2000</v>
          </cell>
          <cell r="AC13" t="str">
            <v>Notes for</v>
          </cell>
        </row>
        <row r="14">
          <cell r="AA14" t="str">
            <v>X</v>
          </cell>
          <cell r="AB14" t="str">
            <v>status</v>
          </cell>
          <cell r="AC14" t="str">
            <v>projections</v>
          </cell>
        </row>
        <row r="15">
          <cell r="AA15" t="str">
            <v>X</v>
          </cell>
        </row>
        <row r="16">
          <cell r="AA16" t="str">
            <v>X</v>
          </cell>
        </row>
        <row r="17">
          <cell r="D17" t="str">
            <v>TABLE  1</v>
          </cell>
          <cell r="AA17" t="str">
            <v>X</v>
          </cell>
        </row>
        <row r="18">
          <cell r="AA18" t="str">
            <v>X</v>
          </cell>
        </row>
        <row r="19">
          <cell r="C19">
            <v>0.99126138032279476</v>
          </cell>
          <cell r="D19" t="str">
            <v>US$ per SDR, period average</v>
          </cell>
          <cell r="E19">
            <v>1.02501</v>
          </cell>
          <cell r="F19">
            <v>1.0153399999999999</v>
          </cell>
          <cell r="G19">
            <v>1.17317</v>
          </cell>
          <cell r="H19">
            <v>1.29308</v>
          </cell>
          <cell r="I19">
            <v>1.34392</v>
          </cell>
          <cell r="J19">
            <v>1.28176</v>
          </cell>
          <cell r="K19">
            <v>1.3567400000000001</v>
          </cell>
          <cell r="L19">
            <v>1.36816</v>
          </cell>
          <cell r="M19">
            <v>1.4083714124011315</v>
          </cell>
          <cell r="N19">
            <v>1.396336015525705</v>
          </cell>
          <cell r="O19">
            <v>1.4317001136760554</v>
          </cell>
          <cell r="P19">
            <v>1.5169463703024828</v>
          </cell>
          <cell r="Q19">
            <v>1.4517604564649238</v>
          </cell>
          <cell r="R19">
            <v>1.3760205607320271</v>
          </cell>
          <cell r="S19">
            <v>1.3564401943863644</v>
          </cell>
          <cell r="T19">
            <v>1.3673157631539994</v>
          </cell>
          <cell r="U19">
            <v>1.3185437199443006</v>
          </cell>
          <cell r="V19">
            <v>1.3070214678479399</v>
          </cell>
          <cell r="W19">
            <v>1.3018736088311897</v>
          </cell>
          <cell r="X19">
            <v>1.2962234743743346</v>
          </cell>
          <cell r="Y19">
            <v>1.2898351201294154</v>
          </cell>
          <cell r="Z19">
            <v>1.2830030245095261</v>
          </cell>
          <cell r="AA19" t="str">
            <v>X</v>
          </cell>
        </row>
        <row r="20">
          <cell r="C20">
            <v>1.0015646151053581</v>
          </cell>
          <cell r="D20" t="str">
            <v>US$ per SDR, end of period</v>
          </cell>
          <cell r="E20">
            <v>0.98021000000000003</v>
          </cell>
          <cell r="F20">
            <v>1.09842</v>
          </cell>
          <cell r="G20">
            <v>1.2232000000000001</v>
          </cell>
          <cell r="H20">
            <v>1.41866</v>
          </cell>
          <cell r="I20">
            <v>1.3456999999999999</v>
          </cell>
          <cell r="J20">
            <v>1.31416</v>
          </cell>
          <cell r="K20">
            <v>1.42266</v>
          </cell>
          <cell r="L20">
            <v>1.4304300000000001</v>
          </cell>
          <cell r="M20">
            <v>1.375005255473376</v>
          </cell>
          <cell r="N20">
            <v>1.3735999999999999</v>
          </cell>
          <cell r="O20">
            <v>1.4599</v>
          </cell>
          <cell r="P20">
            <v>1.4864999999999999</v>
          </cell>
          <cell r="Q20">
            <v>1.4379999999999999</v>
          </cell>
          <cell r="R20">
            <v>1.349250916826592</v>
          </cell>
          <cell r="S20">
            <v>1.4080245033561105</v>
          </cell>
          <cell r="T20">
            <v>1.3725141243931567</v>
          </cell>
          <cell r="U20">
            <v>1.3029146252827102</v>
          </cell>
          <cell r="V20">
            <v>1.3049531851864196</v>
          </cell>
          <cell r="W20">
            <v>1.2996008149131875</v>
          </cell>
          <cell r="X20">
            <v>1.2936124414031565</v>
          </cell>
          <cell r="Y20">
            <v>1.2869693994350064</v>
          </cell>
          <cell r="Z20">
            <v>1.2801569054960809</v>
          </cell>
          <cell r="AA20" t="str">
            <v>X</v>
          </cell>
        </row>
        <row r="21">
          <cell r="C21">
            <v>0.24498568537465681</v>
          </cell>
          <cell r="D21" t="str">
            <v>Percent change in USD per SDR pavg</v>
          </cell>
          <cell r="Q21">
            <v>-4.2971798551164841E-2</v>
          </cell>
          <cell r="R21">
            <v>-5.2171069542233828E-2</v>
          </cell>
          <cell r="S21">
            <v>-1.4229704776537733E-2</v>
          </cell>
          <cell r="T21">
            <v>8.0177281775073439E-3</v>
          </cell>
          <cell r="U21">
            <v>-3.5669919505057046E-2</v>
          </cell>
          <cell r="V21">
            <v>-8.7386196772052394E-3</v>
          </cell>
          <cell r="W21">
            <v>-3.9386185639523896E-3</v>
          </cell>
          <cell r="X21">
            <v>-4.3400023001678445E-3</v>
          </cell>
          <cell r="Y21">
            <v>-4.9284358532410977E-3</v>
          </cell>
          <cell r="Z21">
            <v>-5.2968751689780325E-3</v>
          </cell>
          <cell r="AA21" t="str">
            <v>X</v>
          </cell>
        </row>
        <row r="22">
          <cell r="C22">
            <v>-2.9244108804595801E-2</v>
          </cell>
          <cell r="D22" t="str">
            <v>Percent change in SDR per USD pavg</v>
          </cell>
          <cell r="Q22">
            <v>3.3727399165507599E-2</v>
          </cell>
          <cell r="R22">
            <v>6.5776559472083829E-2</v>
          </cell>
          <cell r="S22">
            <v>-4.1741877637376468E-2</v>
          </cell>
          <cell r="T22">
            <v>2.5872505303837556E-2</v>
          </cell>
          <cell r="U22">
            <v>5.3418311345875491E-2</v>
          </cell>
          <cell r="V22">
            <v>-1.5621709091565572E-3</v>
          </cell>
          <cell r="W22">
            <v>4.1184725431167024E-3</v>
          </cell>
          <cell r="X22">
            <v>4.6291867010304077E-3</v>
          </cell>
          <cell r="Y22">
            <v>5.1617715006015974E-3</v>
          </cell>
          <cell r="Z22">
            <v>5.3216085541369917E-3</v>
          </cell>
          <cell r="AA22" t="str">
            <v>X</v>
          </cell>
        </row>
        <row r="23">
          <cell r="AA23" t="str">
            <v>X</v>
          </cell>
        </row>
        <row r="24">
          <cell r="D24" t="str">
            <v>Commodity prices:</v>
          </cell>
          <cell r="AA24" t="str">
            <v>X</v>
          </cell>
          <cell r="AC24" t="str">
            <v>From GAS.bnk</v>
          </cell>
        </row>
        <row r="25">
          <cell r="B25" t="str">
            <v>dok</v>
          </cell>
          <cell r="C25">
            <v>0.99682099531694668</v>
          </cell>
          <cell r="D25" t="str">
            <v xml:space="preserve">   Copper price (cents/lb.) </v>
          </cell>
          <cell r="E25">
            <v>62.46</v>
          </cell>
          <cell r="F25">
            <v>64.28</v>
          </cell>
          <cell r="G25">
            <v>62.13</v>
          </cell>
          <cell r="H25">
            <v>80.790000000000006</v>
          </cell>
          <cell r="I25">
            <v>117.92</v>
          </cell>
          <cell r="J25">
            <v>129.15</v>
          </cell>
          <cell r="K25">
            <v>120.72</v>
          </cell>
          <cell r="L25">
            <v>106.07</v>
          </cell>
          <cell r="M25">
            <v>103.64</v>
          </cell>
          <cell r="N25">
            <v>86.86</v>
          </cell>
          <cell r="O25">
            <v>104.58</v>
          </cell>
          <cell r="P25">
            <v>132.99509366353399</v>
          </cell>
          <cell r="Q25">
            <v>104.026379903158</v>
          </cell>
          <cell r="R25">
            <v>103.20087496439599</v>
          </cell>
          <cell r="S25">
            <v>75.010999043782505</v>
          </cell>
          <cell r="T25">
            <v>71.328623854229306</v>
          </cell>
          <cell r="U25">
            <v>82.305520833102307</v>
          </cell>
          <cell r="V25">
            <v>82.043871196932727</v>
          </cell>
          <cell r="W25">
            <v>89</v>
          </cell>
          <cell r="X25">
            <v>95</v>
          </cell>
          <cell r="Y25">
            <v>97</v>
          </cell>
          <cell r="Z25">
            <v>100</v>
          </cell>
          <cell r="AA25" t="str">
            <v>X</v>
          </cell>
          <cell r="AC25" t="str">
            <v>Pcopp</v>
          </cell>
        </row>
        <row r="26">
          <cell r="B26" t="str">
            <v>dok</v>
          </cell>
          <cell r="C26">
            <v>0.88692425591322421</v>
          </cell>
          <cell r="D26" t="str">
            <v xml:space="preserve">   Zinc ($/mt)</v>
          </cell>
          <cell r="E26">
            <v>921.9</v>
          </cell>
          <cell r="F26">
            <v>783.38</v>
          </cell>
          <cell r="G26">
            <v>753.98</v>
          </cell>
          <cell r="H26">
            <v>798.07</v>
          </cell>
          <cell r="I26">
            <v>1240.28</v>
          </cell>
          <cell r="J26">
            <v>1656.22</v>
          </cell>
          <cell r="K26">
            <v>1517.92</v>
          </cell>
          <cell r="L26">
            <v>1121.3599999999999</v>
          </cell>
          <cell r="M26">
            <v>1241.83</v>
          </cell>
          <cell r="N26">
            <v>963.96</v>
          </cell>
          <cell r="O26">
            <v>998.22</v>
          </cell>
          <cell r="P26">
            <v>1031.0873718261701</v>
          </cell>
          <cell r="Q26">
            <v>1024.97509256999</v>
          </cell>
          <cell r="R26">
            <v>1314.8982340494799</v>
          </cell>
          <cell r="S26">
            <v>1024.28480021159</v>
          </cell>
          <cell r="T26">
            <v>1075.7998344513201</v>
          </cell>
          <cell r="U26">
            <v>1127.69776373988</v>
          </cell>
          <cell r="V26">
            <v>1000.1825</v>
          </cell>
          <cell r="W26">
            <v>1100</v>
          </cell>
          <cell r="X26">
            <v>1150</v>
          </cell>
          <cell r="Y26">
            <v>1175</v>
          </cell>
          <cell r="Z26">
            <v>1200</v>
          </cell>
          <cell r="AA26" t="str">
            <v>X</v>
          </cell>
          <cell r="AC26" t="str">
            <v>Pzinc</v>
          </cell>
        </row>
        <row r="27">
          <cell r="B27" t="str">
            <v>dok</v>
          </cell>
          <cell r="C27">
            <v>0.75010874450177611</v>
          </cell>
          <cell r="D27" t="str">
            <v xml:space="preserve">   Robusta coffee (cts/lb)</v>
          </cell>
          <cell r="E27">
            <v>138.18</v>
          </cell>
          <cell r="F27">
            <v>121.24</v>
          </cell>
          <cell r="G27">
            <v>148.32</v>
          </cell>
          <cell r="H27">
            <v>102.34</v>
          </cell>
          <cell r="I27">
            <v>95.11</v>
          </cell>
          <cell r="J27">
            <v>75.69</v>
          </cell>
          <cell r="K27">
            <v>54.99</v>
          </cell>
          <cell r="L27">
            <v>49.83</v>
          </cell>
          <cell r="M27">
            <v>43.62</v>
          </cell>
          <cell r="N27">
            <v>53.5</v>
          </cell>
          <cell r="O27">
            <v>119.82</v>
          </cell>
          <cell r="P27">
            <v>126.826090494792</v>
          </cell>
          <cell r="Q27">
            <v>82.844448725382506</v>
          </cell>
          <cell r="R27">
            <v>80.700025558471694</v>
          </cell>
          <cell r="S27">
            <v>83.926281611124693</v>
          </cell>
          <cell r="T27">
            <v>67.653885699810303</v>
          </cell>
          <cell r="U27">
            <v>42.155411583884003</v>
          </cell>
          <cell r="V27">
            <v>31.621142857142857</v>
          </cell>
          <cell r="W27">
            <v>34.625</v>
          </cell>
          <cell r="X27">
            <v>43</v>
          </cell>
          <cell r="Y27">
            <v>51</v>
          </cell>
          <cell r="Z27">
            <v>60</v>
          </cell>
          <cell r="AA27" t="str">
            <v>X</v>
          </cell>
          <cell r="AC27" t="str">
            <v>Pcoffrob</v>
          </cell>
        </row>
        <row r="28">
          <cell r="B28" t="str">
            <v>dok</v>
          </cell>
          <cell r="C28">
            <v>0.79950862221800989</v>
          </cell>
          <cell r="D28" t="str">
            <v xml:space="preserve">   Other milds (cts./lb)</v>
          </cell>
          <cell r="E28">
            <v>144.16</v>
          </cell>
          <cell r="F28">
            <v>145.56</v>
          </cell>
          <cell r="G28">
            <v>192.74</v>
          </cell>
          <cell r="H28">
            <v>112.29</v>
          </cell>
          <cell r="I28">
            <v>135.1</v>
          </cell>
          <cell r="J28">
            <v>106.96</v>
          </cell>
          <cell r="K28">
            <v>89.15</v>
          </cell>
          <cell r="L28">
            <v>85.03</v>
          </cell>
          <cell r="M28">
            <v>63.66</v>
          </cell>
          <cell r="N28">
            <v>69.94</v>
          </cell>
          <cell r="O28">
            <v>148.53</v>
          </cell>
          <cell r="P28">
            <v>149.40558687845899</v>
          </cell>
          <cell r="Q28">
            <v>120.244138717651</v>
          </cell>
          <cell r="R28">
            <v>185.020069122314</v>
          </cell>
          <cell r="S28">
            <v>132.39871152242</v>
          </cell>
          <cell r="T28">
            <v>101.673625759074</v>
          </cell>
          <cell r="U28">
            <v>85.045756339135096</v>
          </cell>
          <cell r="V28">
            <v>67.994815476190482</v>
          </cell>
          <cell r="W28">
            <v>80</v>
          </cell>
          <cell r="X28">
            <v>95</v>
          </cell>
          <cell r="Y28">
            <v>105</v>
          </cell>
          <cell r="Z28">
            <v>115</v>
          </cell>
          <cell r="AA28" t="str">
            <v>X</v>
          </cell>
          <cell r="AC28" t="str">
            <v>Pcoffotm</v>
          </cell>
        </row>
        <row r="29">
          <cell r="B29" t="str">
            <v>dok</v>
          </cell>
          <cell r="C29">
            <v>0.94578630559758181</v>
          </cell>
          <cell r="D29" t="str">
            <v xml:space="preserve">   Natural rubber (cts/lb)</v>
          </cell>
          <cell r="E29">
            <v>43.44</v>
          </cell>
          <cell r="F29">
            <v>34.409999999999997</v>
          </cell>
          <cell r="G29">
            <v>36.58</v>
          </cell>
          <cell r="H29">
            <v>44.66</v>
          </cell>
          <cell r="I29">
            <v>53.75</v>
          </cell>
          <cell r="J29">
            <v>43.99</v>
          </cell>
          <cell r="K29">
            <v>39.22</v>
          </cell>
          <cell r="L29">
            <v>37.46</v>
          </cell>
          <cell r="M29">
            <v>39.08</v>
          </cell>
          <cell r="N29">
            <v>37.71</v>
          </cell>
          <cell r="O29">
            <v>51.07</v>
          </cell>
          <cell r="P29">
            <v>71.684156417846694</v>
          </cell>
          <cell r="Q29">
            <v>63.585074742635101</v>
          </cell>
          <cell r="R29">
            <v>46.159007072448702</v>
          </cell>
          <cell r="S29">
            <v>32.735296885172502</v>
          </cell>
          <cell r="T29">
            <v>28.8323588587964</v>
          </cell>
          <cell r="U29">
            <v>31.355283637230901</v>
          </cell>
          <cell r="V29">
            <v>29.65539787222092</v>
          </cell>
          <cell r="W29">
            <v>32</v>
          </cell>
          <cell r="X29">
            <v>35</v>
          </cell>
          <cell r="Y29">
            <v>38</v>
          </cell>
          <cell r="Z29">
            <v>40</v>
          </cell>
          <cell r="AA29" t="str">
            <v>X</v>
          </cell>
          <cell r="AC29" t="str">
            <v>Prubb</v>
          </cell>
        </row>
        <row r="30">
          <cell r="B30" t="str">
            <v>dok</v>
          </cell>
          <cell r="C30">
            <v>0.93776474176064806</v>
          </cell>
          <cell r="D30" t="str">
            <v xml:space="preserve">   Tea (cts/kg)</v>
          </cell>
          <cell r="L30">
            <v>184</v>
          </cell>
          <cell r="M30">
            <v>200</v>
          </cell>
          <cell r="N30">
            <v>185.64</v>
          </cell>
          <cell r="O30">
            <v>183.32</v>
          </cell>
          <cell r="P30">
            <v>164.156005859375</v>
          </cell>
          <cell r="Q30">
            <v>177.16524378458701</v>
          </cell>
          <cell r="R30">
            <v>237.18896738688201</v>
          </cell>
          <cell r="S30">
            <v>238.562549591064</v>
          </cell>
          <cell r="T30">
            <v>232.356666666667</v>
          </cell>
          <cell r="U30">
            <v>248.11579286655399</v>
          </cell>
          <cell r="V30">
            <v>232.67424242424244</v>
          </cell>
          <cell r="W30">
            <v>240</v>
          </cell>
          <cell r="X30">
            <v>245</v>
          </cell>
          <cell r="Y30">
            <v>240</v>
          </cell>
          <cell r="Z30">
            <v>235</v>
          </cell>
          <cell r="AA30" t="str">
            <v>X</v>
          </cell>
          <cell r="AC30" t="str">
            <v>Ptea</v>
          </cell>
        </row>
        <row r="31">
          <cell r="B31" t="str">
            <v>dok</v>
          </cell>
          <cell r="C31">
            <v>1.1181698922161307</v>
          </cell>
          <cell r="D31" t="str">
            <v xml:space="preserve">   Cocoa ($/metr. ton)</v>
          </cell>
          <cell r="L31">
            <v>1193</v>
          </cell>
          <cell r="M31">
            <v>1099</v>
          </cell>
          <cell r="N31">
            <v>1111.27</v>
          </cell>
          <cell r="O31">
            <v>1395.68</v>
          </cell>
          <cell r="P31">
            <v>1432.5420532226599</v>
          </cell>
          <cell r="Q31">
            <v>1455.2497863769499</v>
          </cell>
          <cell r="R31">
            <v>1618.7432556152301</v>
          </cell>
          <cell r="S31">
            <v>1676.0034586588499</v>
          </cell>
          <cell r="T31">
            <v>1135.0494061256099</v>
          </cell>
          <cell r="U31">
            <v>903.90636216958899</v>
          </cell>
          <cell r="V31">
            <v>1010.7208795606441</v>
          </cell>
          <cell r="W31">
            <v>1100</v>
          </cell>
          <cell r="X31">
            <v>1200</v>
          </cell>
          <cell r="Y31">
            <v>1300</v>
          </cell>
          <cell r="Z31">
            <v>1400</v>
          </cell>
          <cell r="AA31" t="str">
            <v>X</v>
          </cell>
          <cell r="AC31" t="str">
            <v>Pcoco</v>
          </cell>
        </row>
        <row r="32">
          <cell r="B32" t="str">
            <v>dok</v>
          </cell>
          <cell r="C32">
            <v>0.9022110880207076</v>
          </cell>
          <cell r="D32" t="str">
            <v xml:space="preserve">   Crude oil prices, US$/barrel</v>
          </cell>
          <cell r="E32">
            <v>28.56</v>
          </cell>
          <cell r="F32">
            <v>27.31</v>
          </cell>
          <cell r="G32">
            <v>14.23</v>
          </cell>
          <cell r="H32">
            <v>18.149999999999999</v>
          </cell>
          <cell r="I32">
            <v>14.72</v>
          </cell>
          <cell r="J32">
            <v>17.84</v>
          </cell>
          <cell r="K32">
            <v>22.97</v>
          </cell>
          <cell r="L32">
            <v>19.329999999999998</v>
          </cell>
          <cell r="M32">
            <v>19.03</v>
          </cell>
          <cell r="N32">
            <v>16.82</v>
          </cell>
          <cell r="O32">
            <v>15.89</v>
          </cell>
          <cell r="P32">
            <v>17.203910032908102</v>
          </cell>
          <cell r="Q32">
            <v>20.374279340108199</v>
          </cell>
          <cell r="R32">
            <v>19.268295129140199</v>
          </cell>
          <cell r="S32">
            <v>13.074802796045899</v>
          </cell>
          <cell r="T32">
            <v>17.9836277775659</v>
          </cell>
          <cell r="U32">
            <v>28.2119401013857</v>
          </cell>
          <cell r="V32">
            <v>25.453125174046225</v>
          </cell>
          <cell r="W32">
            <v>22.5</v>
          </cell>
          <cell r="X32">
            <v>20</v>
          </cell>
          <cell r="Y32">
            <v>19.75</v>
          </cell>
          <cell r="Z32">
            <v>19.5</v>
          </cell>
          <cell r="AA32" t="str">
            <v>X</v>
          </cell>
          <cell r="AC32" t="str">
            <v>Wpcp33_d</v>
          </cell>
        </row>
        <row r="33">
          <cell r="W33" t="str">
            <v>.</v>
          </cell>
          <cell r="AA33" t="str">
            <v>X</v>
          </cell>
        </row>
        <row r="34">
          <cell r="D34" t="str">
            <v>For import calculation (US$ millions):</v>
          </cell>
          <cell r="AA34" t="str">
            <v>X</v>
          </cell>
        </row>
        <row r="35">
          <cell r="B35" t="str">
            <v>d</v>
          </cell>
          <cell r="C35" t="e">
            <v>#DIV/0!</v>
          </cell>
          <cell r="D35" t="str">
            <v xml:space="preserve">   Forex sales by BoZ </v>
          </cell>
          <cell r="H35">
            <v>180</v>
          </cell>
          <cell r="I35">
            <v>171</v>
          </cell>
          <cell r="J35">
            <v>379</v>
          </cell>
          <cell r="K35">
            <v>281</v>
          </cell>
          <cell r="L35">
            <v>95.7</v>
          </cell>
          <cell r="M35">
            <v>47.7</v>
          </cell>
          <cell r="N35">
            <v>9.3000000000000007</v>
          </cell>
          <cell r="O35">
            <v>2.8850000000000002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 t="str">
            <v>X</v>
          </cell>
          <cell r="AB35" t="str">
            <v>n</v>
          </cell>
        </row>
        <row r="36">
          <cell r="B36" t="str">
            <v>d</v>
          </cell>
          <cell r="C36" t="e">
            <v>#DIV/0!</v>
          </cell>
          <cell r="D36" t="str">
            <v xml:space="preserve">   Gécamines investment</v>
          </cell>
          <cell r="J36">
            <v>139</v>
          </cell>
          <cell r="K36">
            <v>163.19999999999999</v>
          </cell>
          <cell r="L36">
            <v>149.1</v>
          </cell>
          <cell r="M36">
            <v>51.29</v>
          </cell>
          <cell r="N36">
            <v>18.2</v>
          </cell>
          <cell r="O36">
            <v>6.3</v>
          </cell>
          <cell r="P36">
            <v>12.5</v>
          </cell>
          <cell r="Q36">
            <v>6.5</v>
          </cell>
          <cell r="R36">
            <v>7.5</v>
          </cell>
          <cell r="S36">
            <v>10</v>
          </cell>
          <cell r="T36">
            <v>50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>X</v>
          </cell>
          <cell r="AB36" t="str">
            <v>n</v>
          </cell>
        </row>
        <row r="37">
          <cell r="B37" t="str">
            <v>d</v>
          </cell>
          <cell r="C37">
            <v>1.3</v>
          </cell>
          <cell r="D37" t="str">
            <v xml:space="preserve">   Gécamines production costs  (labor)</v>
          </cell>
          <cell r="J37">
            <v>273.89999999999998</v>
          </cell>
          <cell r="K37">
            <v>231.1</v>
          </cell>
          <cell r="L37">
            <v>147.22999999999999</v>
          </cell>
          <cell r="M37">
            <v>141.05000000000001</v>
          </cell>
          <cell r="N37">
            <v>72.83</v>
          </cell>
          <cell r="O37">
            <v>62.53</v>
          </cell>
          <cell r="P37">
            <v>79.319999999999993</v>
          </cell>
          <cell r="Q37">
            <v>84.404032076091255</v>
          </cell>
          <cell r="R37">
            <v>75.330202879481163</v>
          </cell>
          <cell r="S37">
            <v>74.863092332221754</v>
          </cell>
          <cell r="T37">
            <v>65.954701514045965</v>
          </cell>
          <cell r="U37">
            <v>15.8</v>
          </cell>
          <cell r="V37">
            <v>20.540000000000003</v>
          </cell>
          <cell r="W37">
            <v>19.715533272139218</v>
          </cell>
          <cell r="X37">
            <v>19.912688604860605</v>
          </cell>
          <cell r="Y37">
            <v>20.111815490909219</v>
          </cell>
          <cell r="Z37">
            <v>20.312933645818301</v>
          </cell>
          <cell r="AA37" t="str">
            <v>X</v>
          </cell>
          <cell r="AB37" t="str">
            <v>n</v>
          </cell>
          <cell r="AC37" t="str">
            <v>Mfg import prices, + 1/2 change in GECAMINES' copper volume</v>
          </cell>
        </row>
        <row r="38">
          <cell r="B38" t="str">
            <v>d</v>
          </cell>
          <cell r="C38" t="e">
            <v>#DIV/0!</v>
          </cell>
          <cell r="D38" t="str">
            <v xml:space="preserve">   Government imports  (non-aid)</v>
          </cell>
          <cell r="F38">
            <v>86</v>
          </cell>
          <cell r="G38">
            <v>98</v>
          </cell>
          <cell r="H38">
            <v>207</v>
          </cell>
          <cell r="I38">
            <v>616</v>
          </cell>
          <cell r="J38">
            <v>176.9</v>
          </cell>
          <cell r="K38">
            <v>209</v>
          </cell>
          <cell r="L38">
            <v>183</v>
          </cell>
          <cell r="M38">
            <v>110.2</v>
          </cell>
          <cell r="N38">
            <v>30.7</v>
          </cell>
          <cell r="O38">
            <v>17.900000000000002</v>
          </cell>
          <cell r="P38">
            <v>43.090909090909093</v>
          </cell>
          <cell r="Q38">
            <v>68.945454545454552</v>
          </cell>
          <cell r="R38">
            <v>110.31272727272729</v>
          </cell>
          <cell r="S38">
            <v>99.281454545454565</v>
          </cell>
          <cell r="T38">
            <v>99.281454545454565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>X</v>
          </cell>
          <cell r="AB38" t="str">
            <v>n</v>
          </cell>
        </row>
        <row r="39">
          <cell r="B39" t="str">
            <v>d</v>
          </cell>
          <cell r="C39" t="e">
            <v>#DIV/0!</v>
          </cell>
          <cell r="D39" t="str">
            <v xml:space="preserve">      Goods</v>
          </cell>
          <cell r="F39">
            <v>26.799999999999997</v>
          </cell>
          <cell r="G39">
            <v>37</v>
          </cell>
          <cell r="H39">
            <v>168.54500000000002</v>
          </cell>
          <cell r="I39">
            <v>457.61112976962897</v>
          </cell>
          <cell r="J39">
            <v>88.45</v>
          </cell>
          <cell r="K39">
            <v>125.39999999999999</v>
          </cell>
          <cell r="L39">
            <v>109.8</v>
          </cell>
          <cell r="M39">
            <v>66.12</v>
          </cell>
          <cell r="N39">
            <v>18.419999999999998</v>
          </cell>
          <cell r="O39">
            <v>10.74</v>
          </cell>
          <cell r="P39">
            <v>25.854545454545455</v>
          </cell>
          <cell r="Q39">
            <v>41.367272727272727</v>
          </cell>
          <cell r="R39">
            <v>66.187636363636372</v>
          </cell>
          <cell r="S39">
            <v>59.568872727272733</v>
          </cell>
          <cell r="T39">
            <v>59.568872727272733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 t="str">
            <v>X</v>
          </cell>
          <cell r="AB39" t="str">
            <v>n</v>
          </cell>
        </row>
        <row r="40">
          <cell r="B40" t="str">
            <v>d</v>
          </cell>
          <cell r="C40" t="e">
            <v>#DIV/0!</v>
          </cell>
          <cell r="D40" t="str">
            <v xml:space="preserve">      Services</v>
          </cell>
          <cell r="F40">
            <v>59.2</v>
          </cell>
          <cell r="G40">
            <v>61</v>
          </cell>
          <cell r="H40">
            <v>38.454999999999998</v>
          </cell>
          <cell r="I40">
            <v>158.388870230371</v>
          </cell>
          <cell r="J40">
            <v>88.45</v>
          </cell>
          <cell r="K40">
            <v>83.600000000000009</v>
          </cell>
          <cell r="L40">
            <v>73.2</v>
          </cell>
          <cell r="M40">
            <v>44.080000000000005</v>
          </cell>
          <cell r="N40">
            <v>12.280000000000001</v>
          </cell>
          <cell r="O40">
            <v>7.160000000000001</v>
          </cell>
          <cell r="P40">
            <v>17.236363636363638</v>
          </cell>
          <cell r="Q40">
            <v>27.578181818181822</v>
          </cell>
          <cell r="R40">
            <v>44.125090909090915</v>
          </cell>
          <cell r="S40">
            <v>39.712581818181832</v>
          </cell>
          <cell r="T40">
            <v>39.712581818181832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X</v>
          </cell>
          <cell r="AB40" t="str">
            <v>n</v>
          </cell>
        </row>
        <row r="41">
          <cell r="B41" t="str">
            <v>d</v>
          </cell>
          <cell r="C41" t="e">
            <v>#DIV/0!</v>
          </cell>
          <cell r="D41" t="str">
            <v xml:space="preserve">   Central Bank of the Congo imports</v>
          </cell>
          <cell r="J41">
            <v>13</v>
          </cell>
          <cell r="K41">
            <v>17.399999999999999</v>
          </cell>
          <cell r="L41">
            <v>190.9</v>
          </cell>
          <cell r="M41">
            <v>114.9</v>
          </cell>
          <cell r="N41">
            <v>73.7</v>
          </cell>
          <cell r="O41">
            <v>34.192</v>
          </cell>
          <cell r="P41">
            <v>87.2</v>
          </cell>
          <cell r="Q41">
            <v>118.7</v>
          </cell>
          <cell r="R41">
            <v>54.1</v>
          </cell>
          <cell r="S41">
            <v>54.1</v>
          </cell>
          <cell r="T41">
            <v>54.1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>X</v>
          </cell>
          <cell r="AB41" t="str">
            <v>n</v>
          </cell>
        </row>
        <row r="42">
          <cell r="B42" t="str">
            <v>d</v>
          </cell>
          <cell r="C42" t="e">
            <v>#DIV/0!</v>
          </cell>
          <cell r="D42" t="str">
            <v xml:space="preserve">      Signes monétaires</v>
          </cell>
          <cell r="K42">
            <v>13.4</v>
          </cell>
          <cell r="L42">
            <v>26.7</v>
          </cell>
          <cell r="M42">
            <v>34.5</v>
          </cell>
          <cell r="N42">
            <v>36.65</v>
          </cell>
          <cell r="O42">
            <v>27.540000000000003</v>
          </cell>
          <cell r="P42">
            <v>51.884</v>
          </cell>
          <cell r="Q42">
            <v>51.884</v>
          </cell>
          <cell r="R42">
            <v>25.942</v>
          </cell>
          <cell r="S42">
            <v>25.942</v>
          </cell>
          <cell r="T42">
            <v>25.942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 t="str">
            <v>X</v>
          </cell>
          <cell r="AB42" t="str">
            <v>n</v>
          </cell>
        </row>
        <row r="43">
          <cell r="B43" t="str">
            <v>f</v>
          </cell>
          <cell r="C43" t="e">
            <v>#DIV/0!</v>
          </cell>
          <cell r="D43" t="str">
            <v xml:space="preserve">      Autres marchandises</v>
          </cell>
          <cell r="K43">
            <v>3.9999999999999982</v>
          </cell>
          <cell r="L43">
            <v>164.20000000000002</v>
          </cell>
          <cell r="M43">
            <v>80.400000000000006</v>
          </cell>
          <cell r="N43">
            <v>37.050000000000004</v>
          </cell>
          <cell r="O43">
            <v>6.6519999999999975</v>
          </cell>
          <cell r="P43">
            <v>35.316000000000003</v>
          </cell>
          <cell r="Q43">
            <v>66.816000000000003</v>
          </cell>
          <cell r="R43">
            <v>28.158000000000001</v>
          </cell>
          <cell r="S43">
            <v>28.158000000000001</v>
          </cell>
          <cell r="T43">
            <v>28.158000000000001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 t="str">
            <v>X</v>
          </cell>
          <cell r="AB43" t="str">
            <v>n</v>
          </cell>
        </row>
        <row r="44">
          <cell r="B44" t="str">
            <v>d</v>
          </cell>
          <cell r="C44">
            <v>1.0175452750986511</v>
          </cell>
          <cell r="D44" t="str">
            <v xml:space="preserve">   Bank of Zaïre, services</v>
          </cell>
          <cell r="F44">
            <v>10</v>
          </cell>
          <cell r="G44">
            <v>11</v>
          </cell>
          <cell r="H44">
            <v>12.100000000000001</v>
          </cell>
          <cell r="I44">
            <v>13.310000000000002</v>
          </cell>
          <cell r="J44">
            <v>19.2</v>
          </cell>
          <cell r="K44">
            <v>12.9</v>
          </cell>
          <cell r="L44">
            <v>12.2</v>
          </cell>
          <cell r="M44">
            <v>14.6</v>
          </cell>
          <cell r="N44">
            <v>15.008760787911816</v>
          </cell>
          <cell r="O44">
            <v>6.49648</v>
          </cell>
          <cell r="P44">
            <v>16.568000000000001</v>
          </cell>
          <cell r="Q44">
            <v>16.855966339640535</v>
          </cell>
          <cell r="R44">
            <v>8.5719949790305101</v>
          </cell>
          <cell r="S44">
            <v>8.6923215994029253</v>
          </cell>
          <cell r="T44">
            <v>8.7705524937975508</v>
          </cell>
          <cell r="U44">
            <v>8.884569676216918</v>
          </cell>
          <cell r="V44">
            <v>9.0404518953192774</v>
          </cell>
          <cell r="W44">
            <v>9.2060400457732783</v>
          </cell>
          <cell r="X44">
            <v>9.377569489454757</v>
          </cell>
          <cell r="Y44">
            <v>9.5530547287192249</v>
          </cell>
          <cell r="Z44">
            <v>9.730696124358106</v>
          </cell>
          <cell r="AA44" t="str">
            <v>X</v>
          </cell>
          <cell r="AB44" t="str">
            <v>n</v>
          </cell>
        </row>
        <row r="45">
          <cell r="P45" t="str">
            <v>At PPP rates</v>
          </cell>
          <cell r="Q45" t="str">
            <v>At parallel rates</v>
          </cell>
          <cell r="AA45" t="str">
            <v>X</v>
          </cell>
        </row>
        <row r="46">
          <cell r="B46" t="str">
            <v>f</v>
          </cell>
          <cell r="C46">
            <v>0.9592846147813251</v>
          </cell>
          <cell r="D46" t="str">
            <v>GDP at market prices (US$ mn.)</v>
          </cell>
          <cell r="E46">
            <v>7450.6392910262321</v>
          </cell>
          <cell r="F46">
            <v>7389.1107346557565</v>
          </cell>
          <cell r="G46">
            <v>7779.9530354439457</v>
          </cell>
          <cell r="H46">
            <v>8000.269778296336</v>
          </cell>
          <cell r="I46">
            <v>8902.6629497098129</v>
          </cell>
          <cell r="J46">
            <v>8549.8667244610479</v>
          </cell>
          <cell r="K46">
            <v>8551.8885584125019</v>
          </cell>
          <cell r="L46">
            <v>8114.6350567855088</v>
          </cell>
          <cell r="M46">
            <v>7480.2283080072293</v>
          </cell>
          <cell r="N46">
            <v>6730.9955340869055</v>
          </cell>
          <cell r="O46">
            <v>6520.4703403600106</v>
          </cell>
          <cell r="P46">
            <v>5113.9379329070098</v>
          </cell>
          <cell r="Q46">
            <v>5770.6600989540684</v>
          </cell>
          <cell r="R46">
            <v>3804.3247677099098</v>
          </cell>
          <cell r="S46">
            <v>6218.1003361135317</v>
          </cell>
          <cell r="T46">
            <v>4579.090909090909</v>
          </cell>
          <cell r="U46">
            <v>4539.869565217391</v>
          </cell>
          <cell r="V46">
            <v>4355.0270270270266</v>
          </cell>
          <cell r="W46">
            <v>5782.3593990977906</v>
          </cell>
          <cell r="X46">
            <v>6649.7133089624585</v>
          </cell>
          <cell r="Y46">
            <v>7647.1703053068268</v>
          </cell>
          <cell r="Z46">
            <v>8794.2458511028508</v>
          </cell>
          <cell r="AA46" t="str">
            <v>X</v>
          </cell>
        </row>
        <row r="47">
          <cell r="F47">
            <v>-0.82581579871384703</v>
          </cell>
          <cell r="G47">
            <v>5.2894362369627856</v>
          </cell>
          <cell r="H47">
            <v>2.8318518357202116</v>
          </cell>
          <cell r="I47">
            <v>11.279534270976077</v>
          </cell>
          <cell r="J47">
            <v>-3.9628168250519291</v>
          </cell>
          <cell r="K47">
            <v>2.3647549331617945E-2</v>
          </cell>
          <cell r="L47">
            <v>-5.1129466741807184</v>
          </cell>
          <cell r="M47">
            <v>-7.8180564417100307</v>
          </cell>
          <cell r="N47">
            <v>-10.016175216447676</v>
          </cell>
          <cell r="O47">
            <v>-3.1276977181274201</v>
          </cell>
          <cell r="P47">
            <v>-21.571026843676165</v>
          </cell>
          <cell r="Q47">
            <v>12.841809475652855</v>
          </cell>
          <cell r="R47">
            <v>-34.07470371718059</v>
          </cell>
          <cell r="S47">
            <v>63.448199504182789</v>
          </cell>
          <cell r="T47">
            <v>-26.35868413868414</v>
          </cell>
          <cell r="U47">
            <v>-0.85653123408516718</v>
          </cell>
          <cell r="V47">
            <v>-4.07153852186749</v>
          </cell>
          <cell r="AA47" t="str">
            <v>X</v>
          </cell>
        </row>
        <row r="48">
          <cell r="D48" t="str">
            <v>Nominal GDP at market prices (millions CDF)</v>
          </cell>
          <cell r="Q48">
            <v>2896</v>
          </cell>
          <cell r="R48">
            <v>4304</v>
          </cell>
          <cell r="S48">
            <v>9990</v>
          </cell>
          <cell r="T48">
            <v>50370</v>
          </cell>
          <cell r="U48">
            <v>313251</v>
          </cell>
          <cell r="V48">
            <v>1127952</v>
          </cell>
        </row>
        <row r="49">
          <cell r="R49">
            <v>48.618784530386748</v>
          </cell>
          <cell r="S49">
            <v>132.1096654275093</v>
          </cell>
          <cell r="T49">
            <v>404.20420420420425</v>
          </cell>
          <cell r="U49">
            <v>521.89994044073853</v>
          </cell>
          <cell r="V49">
            <v>260.07929743241044</v>
          </cell>
        </row>
        <row r="50">
          <cell r="D50" t="str">
            <v>GDP deflator percent change</v>
          </cell>
          <cell r="Q50">
            <v>650</v>
          </cell>
          <cell r="R50">
            <v>57</v>
          </cell>
          <cell r="S50">
            <v>136</v>
          </cell>
          <cell r="T50">
            <v>462</v>
          </cell>
          <cell r="U50">
            <v>550</v>
          </cell>
          <cell r="V50">
            <v>260.10000000000002</v>
          </cell>
        </row>
        <row r="51">
          <cell r="R51">
            <v>-5.3383538023014214</v>
          </cell>
          <cell r="S51">
            <v>-1.6484468527503071</v>
          </cell>
          <cell r="T51">
            <v>-10.283949429856898</v>
          </cell>
          <cell r="U51">
            <v>-4.3230860860402291</v>
          </cell>
          <cell r="V51">
            <v>-5.749116242603769E-3</v>
          </cell>
        </row>
        <row r="52">
          <cell r="D52" t="str">
            <v>Real GDP change</v>
          </cell>
          <cell r="Q52">
            <v>-1</v>
          </cell>
          <cell r="R52">
            <v>-5.6</v>
          </cell>
          <cell r="S52">
            <v>-1.6</v>
          </cell>
          <cell r="T52">
            <v>-10.4</v>
          </cell>
          <cell r="U52">
            <v>-4.3</v>
          </cell>
          <cell r="V52">
            <v>0</v>
          </cell>
        </row>
        <row r="53">
          <cell r="AA53" t="str">
            <v>X</v>
          </cell>
        </row>
        <row r="54">
          <cell r="D54" t="str">
            <v>TABLE  2</v>
          </cell>
          <cell r="AA54" t="str">
            <v>X</v>
          </cell>
        </row>
        <row r="56">
          <cell r="D56" t="str">
            <v>Table 4a: Democratic Republic of Congo - Balance of Payments</v>
          </cell>
          <cell r="O56" t="str">
            <v xml:space="preserve">Balance of Payments </v>
          </cell>
          <cell r="V56" t="str">
            <v>May 14, 2000</v>
          </cell>
          <cell r="AA56" t="str">
            <v>X</v>
          </cell>
        </row>
        <row r="57">
          <cell r="D57" t="str">
            <v>(millions of US dollars)</v>
          </cell>
          <cell r="AA57" t="str">
            <v>X</v>
          </cell>
        </row>
        <row r="58">
          <cell r="E58">
            <v>1984</v>
          </cell>
          <cell r="F58">
            <v>1985</v>
          </cell>
          <cell r="G58">
            <v>1986</v>
          </cell>
          <cell r="H58">
            <v>1987</v>
          </cell>
          <cell r="I58">
            <v>1988</v>
          </cell>
          <cell r="J58">
            <v>1989</v>
          </cell>
          <cell r="K58">
            <v>1990</v>
          </cell>
          <cell r="L58">
            <v>1991</v>
          </cell>
          <cell r="M58">
            <v>1992</v>
          </cell>
          <cell r="N58">
            <v>1993</v>
          </cell>
          <cell r="O58">
            <v>1994</v>
          </cell>
          <cell r="P58">
            <v>1995</v>
          </cell>
          <cell r="Q58">
            <v>1996</v>
          </cell>
          <cell r="R58">
            <v>1997</v>
          </cell>
          <cell r="S58">
            <v>1998</v>
          </cell>
          <cell r="T58">
            <v>1999</v>
          </cell>
          <cell r="U58">
            <v>2000</v>
          </cell>
          <cell r="V58">
            <v>2001</v>
          </cell>
          <cell r="W58">
            <v>2002</v>
          </cell>
          <cell r="X58">
            <v>2003</v>
          </cell>
          <cell r="Y58">
            <v>2004</v>
          </cell>
          <cell r="Z58">
            <v>2005</v>
          </cell>
          <cell r="AA58" t="str">
            <v>X</v>
          </cell>
        </row>
        <row r="59">
          <cell r="C59" t="str">
            <v>%chg</v>
          </cell>
          <cell r="D59" t="e">
            <v>#REF!</v>
          </cell>
          <cell r="T59" t="str">
            <v>est.</v>
          </cell>
          <cell r="U59" t="str">
            <v>est.</v>
          </cell>
          <cell r="V59" t="str">
            <v>proj.</v>
          </cell>
          <cell r="AA59" t="str">
            <v>X</v>
          </cell>
        </row>
        <row r="60">
          <cell r="AA60" t="str">
            <v>X</v>
          </cell>
        </row>
        <row r="61">
          <cell r="B61" t="str">
            <v>f</v>
          </cell>
          <cell r="C61">
            <v>0.72073110543077334</v>
          </cell>
          <cell r="D61" t="str">
            <v>Current account</v>
          </cell>
          <cell r="E61">
            <v>19.885194000000062</v>
          </cell>
          <cell r="F61">
            <v>-98.894115999999912</v>
          </cell>
          <cell r="G61">
            <v>-451.20871817524829</v>
          </cell>
          <cell r="H61">
            <v>-1089.3675212794851</v>
          </cell>
          <cell r="I61">
            <v>-590.67091852439967</v>
          </cell>
          <cell r="J61">
            <v>-862.73155350651734</v>
          </cell>
          <cell r="K61">
            <v>-719.70917579381182</v>
          </cell>
          <cell r="L61">
            <v>-962.69745555583461</v>
          </cell>
          <cell r="M61">
            <v>-755.97158598374187</v>
          </cell>
          <cell r="N61">
            <v>-378.37338323139744</v>
          </cell>
          <cell r="O61">
            <v>-281.86813795811838</v>
          </cell>
          <cell r="P61">
            <v>-368.66950875846311</v>
          </cell>
          <cell r="Q61">
            <v>-626.76789127516508</v>
          </cell>
          <cell r="R61">
            <v>-831.42451741841796</v>
          </cell>
          <cell r="S61">
            <v>-838.9863467095056</v>
          </cell>
          <cell r="T61">
            <v>-964.7506813695685</v>
          </cell>
          <cell r="U61">
            <v>-851.25028690940712</v>
          </cell>
          <cell r="V61">
            <v>-613.52256028247996</v>
          </cell>
          <cell r="W61">
            <v>245.06886339203027</v>
          </cell>
          <cell r="X61">
            <v>31.927570351296993</v>
          </cell>
          <cell r="Y61">
            <v>-21.364749233602495</v>
          </cell>
          <cell r="Z61">
            <v>379.56696690319598</v>
          </cell>
          <cell r="AA61" t="str">
            <v>X</v>
          </cell>
        </row>
        <row r="62">
          <cell r="D62" t="str">
            <v>Excluding official grants</v>
          </cell>
          <cell r="J62">
            <v>-931.76718560531594</v>
          </cell>
          <cell r="K62">
            <v>-773.8814380984403</v>
          </cell>
          <cell r="L62">
            <v>-988.12786405583461</v>
          </cell>
          <cell r="M62">
            <v>-763.94408598374184</v>
          </cell>
          <cell r="N62">
            <v>-384.82838323139742</v>
          </cell>
          <cell r="O62">
            <v>-380.40845072044652</v>
          </cell>
          <cell r="P62">
            <v>-709.0722742543403</v>
          </cell>
          <cell r="Q62">
            <v>-847.87093927516514</v>
          </cell>
          <cell r="R62">
            <v>-898.02388452124671</v>
          </cell>
          <cell r="S62">
            <v>-1021.1562648155943</v>
          </cell>
          <cell r="T62">
            <v>-1096.1497262086677</v>
          </cell>
          <cell r="U62">
            <v>-988.77439689959772</v>
          </cell>
          <cell r="V62">
            <v>-790.91690598891046</v>
          </cell>
        </row>
        <row r="64">
          <cell r="D64" t="str">
            <v>Trade balance on goods and services</v>
          </cell>
          <cell r="E64">
            <v>638.47872900000004</v>
          </cell>
          <cell r="F64">
            <v>474.16378000000003</v>
          </cell>
          <cell r="G64">
            <v>138.08210900000017</v>
          </cell>
          <cell r="H64">
            <v>-429.17195892000012</v>
          </cell>
          <cell r="I64">
            <v>169.97917599999982</v>
          </cell>
          <cell r="J64">
            <v>-173.77561195491216</v>
          </cell>
          <cell r="K64">
            <v>59.927302668847688</v>
          </cell>
          <cell r="L64">
            <v>-224.05018806784005</v>
          </cell>
          <cell r="M64">
            <v>-72.47985381905653</v>
          </cell>
          <cell r="N64">
            <v>226.76722826938862</v>
          </cell>
          <cell r="O64">
            <v>159.12242795226621</v>
          </cell>
          <cell r="P64">
            <v>-141.61192620555914</v>
          </cell>
          <cell r="Q64">
            <v>-233.07264997834517</v>
          </cell>
          <cell r="R64">
            <v>-304.56045719113632</v>
          </cell>
          <cell r="S64">
            <v>-397.12779367780502</v>
          </cell>
          <cell r="T64">
            <v>-489.98967214773535</v>
          </cell>
          <cell r="U64">
            <v>-447.98244804036108</v>
          </cell>
          <cell r="V64">
            <v>-268.33842734774879</v>
          </cell>
        </row>
        <row r="65">
          <cell r="D65" t="str">
            <v>Exports of goods and services</v>
          </cell>
          <cell r="E65">
            <v>2127.613257</v>
          </cell>
          <cell r="F65">
            <v>2123.9897459999997</v>
          </cell>
          <cell r="G65">
            <v>2087.3040639999999</v>
          </cell>
          <cell r="H65">
            <v>2045.2646359999999</v>
          </cell>
          <cell r="I65">
            <v>2701.9511600000001</v>
          </cell>
          <cell r="J65">
            <v>2615.6876320000001</v>
          </cell>
          <cell r="K65">
            <v>2556.640856</v>
          </cell>
          <cell r="L65">
            <v>1841.43454202624</v>
          </cell>
          <cell r="M65">
            <v>1360.1217868180597</v>
          </cell>
          <cell r="N65">
            <v>1272.481010948575</v>
          </cell>
          <cell r="O65">
            <v>1316.8777645592359</v>
          </cell>
          <cell r="P65">
            <v>1878.9052912415375</v>
          </cell>
          <cell r="Q65">
            <v>1737.7939018249517</v>
          </cell>
          <cell r="R65">
            <v>1255.1470362481055</v>
          </cell>
          <cell r="S65">
            <v>1240.3319382649311</v>
          </cell>
          <cell r="T65">
            <v>996.91221660576002</v>
          </cell>
          <cell r="U65">
            <v>829.01520770085278</v>
          </cell>
          <cell r="V65">
            <v>835.67740273645688</v>
          </cell>
        </row>
        <row r="66">
          <cell r="D66" t="str">
            <v>Imports of goods and services</v>
          </cell>
          <cell r="E66">
            <v>-1489.134528</v>
          </cell>
          <cell r="F66">
            <v>-1649.8259659999999</v>
          </cell>
          <cell r="G66">
            <v>-1949.221955</v>
          </cell>
          <cell r="H66">
            <v>-2474.4365949200001</v>
          </cell>
          <cell r="I66">
            <v>-2531.9719840000002</v>
          </cell>
          <cell r="J66">
            <v>-2789.4632439549123</v>
          </cell>
          <cell r="K66">
            <v>-2496.7135533311521</v>
          </cell>
          <cell r="L66">
            <v>-2065.4847300940801</v>
          </cell>
          <cell r="M66">
            <v>-1432.6016406371161</v>
          </cell>
          <cell r="N66">
            <v>-1045.7137826791864</v>
          </cell>
          <cell r="O66">
            <v>-1157.7553366069696</v>
          </cell>
          <cell r="P66">
            <v>-2020.5172174470968</v>
          </cell>
          <cell r="Q66">
            <v>-1970.8665518032967</v>
          </cell>
          <cell r="R66">
            <v>-1559.7074934392417</v>
          </cell>
          <cell r="S66">
            <v>-1637.4597319427362</v>
          </cell>
          <cell r="T66">
            <v>-1486.9018887534953</v>
          </cell>
          <cell r="U66">
            <v>-1276.997655741214</v>
          </cell>
          <cell r="V66">
            <v>-1104.0158300842056</v>
          </cell>
        </row>
        <row r="67">
          <cell r="D67" t="str">
            <v>of which: Aid related imports /2</v>
          </cell>
          <cell r="E67">
            <v>-309.55302</v>
          </cell>
          <cell r="F67">
            <v>-356.38434000000001</v>
          </cell>
          <cell r="G67">
            <v>-468.35918097569004</v>
          </cell>
          <cell r="H67">
            <v>-660.26446973415682</v>
          </cell>
          <cell r="I67">
            <v>-693.18038880000006</v>
          </cell>
          <cell r="J67">
            <v>-659.59956181694486</v>
          </cell>
          <cell r="K67">
            <v>-440.92134407274523</v>
          </cell>
          <cell r="L67">
            <v>-323.19695540000004</v>
          </cell>
          <cell r="M67">
            <v>-98.787642089053762</v>
          </cell>
          <cell r="N67">
            <v>-39.78336015525705</v>
          </cell>
          <cell r="O67">
            <v>-140.76125104931259</v>
          </cell>
          <cell r="P67">
            <v>-357.14201267650401</v>
          </cell>
          <cell r="Q67">
            <v>-221.103048</v>
          </cell>
          <cell r="R67">
            <v>-68.801000000000002</v>
          </cell>
          <cell r="S67">
            <v>-183.11942624215919</v>
          </cell>
          <cell r="T67">
            <v>-131.39904483909933</v>
          </cell>
          <cell r="U67">
            <v>-110.23025498734354</v>
          </cell>
          <cell r="V67">
            <v>-168.77296250000001</v>
          </cell>
        </row>
        <row r="69">
          <cell r="B69" t="str">
            <v>f</v>
          </cell>
          <cell r="C69">
            <v>0.35556139220559774</v>
          </cell>
          <cell r="D69" t="str">
            <v xml:space="preserve">    Merchandise trade</v>
          </cell>
          <cell r="E69">
            <v>939.93416999999999</v>
          </cell>
          <cell r="F69">
            <v>721.60213799999997</v>
          </cell>
          <cell r="G69">
            <v>325.43735800000013</v>
          </cell>
          <cell r="H69">
            <v>39.309631999999965</v>
          </cell>
          <cell r="I69">
            <v>850.29818399999999</v>
          </cell>
          <cell r="J69">
            <v>492.4521920000002</v>
          </cell>
          <cell r="K69">
            <v>587.73976799999969</v>
          </cell>
          <cell r="L69">
            <v>345.04995200000008</v>
          </cell>
          <cell r="M69">
            <v>310.96840785817005</v>
          </cell>
          <cell r="N69">
            <v>529.49061708734746</v>
          </cell>
          <cell r="O69">
            <v>588.71508674359393</v>
          </cell>
          <cell r="P69">
            <v>300.89465943333744</v>
          </cell>
          <cell r="Q69">
            <v>249.14815719381454</v>
          </cell>
          <cell r="R69">
            <v>56.138449976525862</v>
          </cell>
          <cell r="S69">
            <v>-49.996802777641506</v>
          </cell>
          <cell r="T69">
            <v>-201.89164789803021</v>
          </cell>
          <cell r="U69">
            <v>-274.94944723943638</v>
          </cell>
          <cell r="V69">
            <v>-97.761408246613541</v>
          </cell>
          <cell r="W69">
            <v>556.22209171793872</v>
          </cell>
          <cell r="X69">
            <v>561.05214107821155</v>
          </cell>
          <cell r="Y69">
            <v>567.73710971034711</v>
          </cell>
          <cell r="Z69">
            <v>596.28154850941462</v>
          </cell>
          <cell r="AA69" t="str">
            <v>X</v>
          </cell>
        </row>
        <row r="70">
          <cell r="B70" t="str">
            <v>f</v>
          </cell>
          <cell r="C70">
            <v>1.0124410719032981</v>
          </cell>
          <cell r="D70" t="str">
            <v xml:space="preserve">        Exports, f.o.b.</v>
          </cell>
          <cell r="E70">
            <v>1992.414438</v>
          </cell>
          <cell r="F70">
            <v>2010.5762679999998</v>
          </cell>
          <cell r="G70">
            <v>1768.5537750000001</v>
          </cell>
          <cell r="H70">
            <v>1812.89816</v>
          </cell>
          <cell r="I70">
            <v>2460.3143439999999</v>
          </cell>
          <cell r="J70">
            <v>2417.0148320000003</v>
          </cell>
          <cell r="K70">
            <v>2326.266404</v>
          </cell>
          <cell r="L70">
            <v>1649.3168800000001</v>
          </cell>
          <cell r="M70">
            <v>1245.8453514100411</v>
          </cell>
          <cell r="N70">
            <v>1143.8784639186576</v>
          </cell>
          <cell r="O70">
            <v>1255.457829682533</v>
          </cell>
          <cell r="P70">
            <v>1652.0142390106732</v>
          </cell>
          <cell r="Q70">
            <v>1652.0142390106732</v>
          </cell>
          <cell r="R70">
            <v>1188.6875525652449</v>
          </cell>
          <cell r="S70">
            <v>1180.0437398552008</v>
          </cell>
          <cell r="T70">
            <v>933.34743513600029</v>
          </cell>
          <cell r="U70">
            <v>760.31907989175477</v>
          </cell>
          <cell r="V70">
            <v>769.77826423413762</v>
          </cell>
          <cell r="W70">
            <v>844.08268984254244</v>
          </cell>
          <cell r="X70">
            <v>873.5971476763026</v>
          </cell>
          <cell r="Y70">
            <v>920.611346569342</v>
          </cell>
          <cell r="Z70">
            <v>975.11710620740905</v>
          </cell>
          <cell r="AA70" t="str">
            <v>X</v>
          </cell>
        </row>
        <row r="71">
          <cell r="B71" t="str">
            <v>f</v>
          </cell>
          <cell r="C71">
            <v>0.83798516978466486</v>
          </cell>
          <cell r="D71" t="str">
            <v xml:space="preserve">        Imports, f.o.b.  /1</v>
          </cell>
          <cell r="E71">
            <v>-1052.480268</v>
          </cell>
          <cell r="F71">
            <v>-1288.9741299999998</v>
          </cell>
          <cell r="G71">
            <v>-1443.116417</v>
          </cell>
          <cell r="H71">
            <v>-1773.588528</v>
          </cell>
          <cell r="I71">
            <v>-1610.0161599999999</v>
          </cell>
          <cell r="J71">
            <v>-1924.5626400000001</v>
          </cell>
          <cell r="K71">
            <v>-1738.5266360000003</v>
          </cell>
          <cell r="L71">
            <v>-1304.266928</v>
          </cell>
          <cell r="M71">
            <v>-934.87694355187102</v>
          </cell>
          <cell r="N71">
            <v>-614.38784683131018</v>
          </cell>
          <cell r="O71">
            <v>-666.74274293893905</v>
          </cell>
          <cell r="P71">
            <v>-1351.1195795773358</v>
          </cell>
          <cell r="Q71">
            <v>-1402.8660818168587</v>
          </cell>
          <cell r="R71">
            <v>-1132.5491025887191</v>
          </cell>
          <cell r="S71">
            <v>-1230.0405426328423</v>
          </cell>
          <cell r="T71">
            <v>-1135.2390830340305</v>
          </cell>
          <cell r="U71">
            <v>-1035.2685271311911</v>
          </cell>
          <cell r="V71">
            <v>-867.53967248075116</v>
          </cell>
          <cell r="W71">
            <v>-287.86059812460371</v>
          </cell>
          <cell r="X71">
            <v>-312.54500659809105</v>
          </cell>
          <cell r="Y71">
            <v>-352.87423685899489</v>
          </cell>
          <cell r="Z71">
            <v>-378.83555769799443</v>
          </cell>
          <cell r="AA71" t="str">
            <v>X</v>
          </cell>
        </row>
        <row r="73">
          <cell r="B73" t="str">
            <v>f</v>
          </cell>
          <cell r="C73">
            <v>0.98580628152767769</v>
          </cell>
          <cell r="D73" t="str">
            <v xml:space="preserve">    Services</v>
          </cell>
          <cell r="E73">
            <v>-301.45544099999995</v>
          </cell>
          <cell r="F73">
            <v>-247.43835799999994</v>
          </cell>
          <cell r="G73">
            <v>-187.35524899999996</v>
          </cell>
          <cell r="H73">
            <v>-468.48159092000009</v>
          </cell>
          <cell r="I73">
            <v>-680.31900800000017</v>
          </cell>
          <cell r="J73">
            <v>-666.22780395491236</v>
          </cell>
          <cell r="K73">
            <v>-527.812465331152</v>
          </cell>
          <cell r="L73">
            <v>-569.10014006784013</v>
          </cell>
          <cell r="M73">
            <v>-383.44826167722658</v>
          </cell>
          <cell r="N73">
            <v>-302.72338881795883</v>
          </cell>
          <cell r="O73">
            <v>-429.59265879132772</v>
          </cell>
          <cell r="P73">
            <v>-442.50658563889658</v>
          </cell>
          <cell r="Q73">
            <v>-482.22080717215971</v>
          </cell>
          <cell r="R73">
            <v>-360.69890716766218</v>
          </cell>
          <cell r="S73">
            <v>-347.13099090016351</v>
          </cell>
          <cell r="T73">
            <v>-288.09802424970513</v>
          </cell>
          <cell r="U73">
            <v>-173.0330008009247</v>
          </cell>
          <cell r="V73">
            <v>-170.57701910113525</v>
          </cell>
          <cell r="W73">
            <v>-77.81197519033708</v>
          </cell>
          <cell r="X73">
            <v>-75.198852959125603</v>
          </cell>
          <cell r="Y73">
            <v>-53.207998900195236</v>
          </cell>
          <cell r="Z73">
            <v>-45.078017630541012</v>
          </cell>
          <cell r="AA73" t="str">
            <v>X</v>
          </cell>
        </row>
        <row r="74">
          <cell r="B74" t="str">
            <v>f</v>
          </cell>
          <cell r="C74">
            <v>0.9592846147813251</v>
          </cell>
          <cell r="D74" t="str">
            <v xml:space="preserve">        Receipts</v>
          </cell>
          <cell r="E74">
            <v>135.19881900000001</v>
          </cell>
          <cell r="F74">
            <v>113.41347799999998</v>
          </cell>
          <cell r="G74">
            <v>318.75028900000001</v>
          </cell>
          <cell r="H74">
            <v>232.36647599999998</v>
          </cell>
          <cell r="I74">
            <v>241.63681600000001</v>
          </cell>
          <cell r="J74">
            <v>198.6728</v>
          </cell>
          <cell r="K74">
            <v>230.37445200000002</v>
          </cell>
          <cell r="L74">
            <v>192.11766202624003</v>
          </cell>
          <cell r="M74">
            <v>114.27643540801853</v>
          </cell>
          <cell r="N74">
            <v>128.60254702991742</v>
          </cell>
          <cell r="O74">
            <v>61.419934876702776</v>
          </cell>
          <cell r="P74">
            <v>226.89105223086426</v>
          </cell>
          <cell r="Q74">
            <v>85.77966281427841</v>
          </cell>
          <cell r="R74">
            <v>66.459483682860608</v>
          </cell>
          <cell r="S74">
            <v>60.28819840973037</v>
          </cell>
          <cell r="T74">
            <v>63.56478146975973</v>
          </cell>
          <cell r="U74">
            <v>68.696127809098058</v>
          </cell>
          <cell r="V74">
            <v>65.899138502319303</v>
          </cell>
          <cell r="W74">
            <v>87.497161451937046</v>
          </cell>
          <cell r="X74">
            <v>100.62173566972758</v>
          </cell>
          <cell r="Y74">
            <v>115.7149960201867</v>
          </cell>
          <cell r="Z74">
            <v>133.07224542321472</v>
          </cell>
          <cell r="AA74" t="str">
            <v>X</v>
          </cell>
        </row>
        <row r="75">
          <cell r="B75" t="str">
            <v>f</v>
          </cell>
          <cell r="C75">
            <v>0.97826918486500347</v>
          </cell>
          <cell r="D75" t="str">
            <v xml:space="preserve">        Expenditure</v>
          </cell>
          <cell r="E75">
            <v>-436.65425999999997</v>
          </cell>
          <cell r="F75">
            <v>-360.85183599999993</v>
          </cell>
          <cell r="G75">
            <v>-506.10553799999997</v>
          </cell>
          <cell r="H75">
            <v>-700.84806692000006</v>
          </cell>
          <cell r="I75">
            <v>-921.95582400000023</v>
          </cell>
          <cell r="J75">
            <v>-864.90060395491241</v>
          </cell>
          <cell r="K75">
            <v>-758.18691733115202</v>
          </cell>
          <cell r="L75">
            <v>-761.21780209408018</v>
          </cell>
          <cell r="M75">
            <v>-497.72469708524511</v>
          </cell>
          <cell r="N75">
            <v>-431.32593584787628</v>
          </cell>
          <cell r="O75">
            <v>-491.01259366803049</v>
          </cell>
          <cell r="P75">
            <v>-669.39763786976084</v>
          </cell>
          <cell r="Q75">
            <v>-568.00046998643813</v>
          </cell>
          <cell r="R75">
            <v>-427.15839085052278</v>
          </cell>
          <cell r="S75">
            <v>-407.41918930989385</v>
          </cell>
          <cell r="T75">
            <v>-351.66280571946487</v>
          </cell>
          <cell r="U75">
            <v>-241.72912861002274</v>
          </cell>
          <cell r="V75">
            <v>-236.47615760345454</v>
          </cell>
          <cell r="W75">
            <v>-165.30913664227413</v>
          </cell>
          <cell r="X75">
            <v>-175.82058862885319</v>
          </cell>
          <cell r="Y75">
            <v>-168.92299492038194</v>
          </cell>
          <cell r="Z75">
            <v>-178.15026305375574</v>
          </cell>
          <cell r="AA75" t="str">
            <v>X</v>
          </cell>
        </row>
        <row r="77">
          <cell r="B77" t="str">
            <v>f</v>
          </cell>
          <cell r="C77">
            <v>1.0911097155256568</v>
          </cell>
          <cell r="D77" t="str">
            <v xml:space="preserve">    Income</v>
          </cell>
          <cell r="E77">
            <v>-570.93056999999999</v>
          </cell>
          <cell r="F77">
            <v>-567.98119599999995</v>
          </cell>
          <cell r="G77">
            <v>-573.14507505024847</v>
          </cell>
          <cell r="H77">
            <v>-645.98673098186578</v>
          </cell>
          <cell r="I77">
            <v>-749.8599417243995</v>
          </cell>
          <cell r="J77">
            <v>-649.04197365040375</v>
          </cell>
          <cell r="K77">
            <v>-752.40434076728798</v>
          </cell>
          <cell r="L77">
            <v>-681.98807598799453</v>
          </cell>
          <cell r="M77">
            <v>-594.28660470900729</v>
          </cell>
          <cell r="N77">
            <v>-488.71804213452401</v>
          </cell>
          <cell r="O77">
            <v>-441.31625087453534</v>
          </cell>
          <cell r="P77">
            <v>-443.07074568397752</v>
          </cell>
          <cell r="Q77">
            <v>-477.3165740695917</v>
          </cell>
          <cell r="R77">
            <v>-479.2537207893522</v>
          </cell>
          <cell r="S77">
            <v>-474.82004975528918</v>
          </cell>
          <cell r="T77">
            <v>-429.36612588512031</v>
          </cell>
          <cell r="U77">
            <v>-409.46499435278429</v>
          </cell>
          <cell r="V77">
            <v>-446.77123350598112</v>
          </cell>
          <cell r="W77">
            <v>-453.96620910159612</v>
          </cell>
          <cell r="X77">
            <v>-457.44176155920269</v>
          </cell>
          <cell r="Y77">
            <v>-460.82545605222242</v>
          </cell>
          <cell r="Z77">
            <v>-96.965787949223241</v>
          </cell>
          <cell r="AA77" t="str">
            <v>X</v>
          </cell>
        </row>
        <row r="78">
          <cell r="B78" t="str">
            <v>f</v>
          </cell>
          <cell r="C78">
            <v>1.0090837032575402</v>
          </cell>
          <cell r="D78" t="str">
            <v xml:space="preserve">        Receipts</v>
          </cell>
          <cell r="E78">
            <v>26.650259999999999</v>
          </cell>
          <cell r="F78">
            <v>27.414179999999998</v>
          </cell>
          <cell r="G78">
            <v>36.016319000000003</v>
          </cell>
          <cell r="H78">
            <v>46.550879999999999</v>
          </cell>
          <cell r="I78">
            <v>13.573592</v>
          </cell>
          <cell r="J78">
            <v>32.68488</v>
          </cell>
          <cell r="K78">
            <v>27.270474000000004</v>
          </cell>
          <cell r="L78">
            <v>34.255070676480003</v>
          </cell>
          <cell r="M78">
            <v>21.125571186016973</v>
          </cell>
          <cell r="N78">
            <v>22.341376248411279</v>
          </cell>
          <cell r="O78">
            <v>5.0109503978661945</v>
          </cell>
          <cell r="P78">
            <v>13.806757742243263</v>
          </cell>
          <cell r="Q78">
            <v>10.116520430185171</v>
          </cell>
          <cell r="R78">
            <v>10.394067573348625</v>
          </cell>
          <cell r="S78">
            <v>9.9562925735205141</v>
          </cell>
          <cell r="T78">
            <v>10.388440984747129</v>
          </cell>
          <cell r="U78">
            <v>16.218087755314897</v>
          </cell>
          <cell r="V78">
            <v>16.365408051888924</v>
          </cell>
          <cell r="W78">
            <v>16.700916309178655</v>
          </cell>
          <cell r="X78">
            <v>17.050307269098901</v>
          </cell>
          <cell r="Y78">
            <v>17.407304995593009</v>
          </cell>
          <cell r="Z78">
            <v>17.76630556092741</v>
          </cell>
          <cell r="AA78" t="str">
            <v>X</v>
          </cell>
        </row>
        <row r="79">
          <cell r="B79" t="str">
            <v>f</v>
          </cell>
          <cell r="C79">
            <v>1.0879846087946239</v>
          </cell>
          <cell r="D79" t="str">
            <v xml:space="preserve">        Expenditure </v>
          </cell>
          <cell r="E79">
            <v>-597.58082999999999</v>
          </cell>
          <cell r="F79">
            <v>-595.39537599999994</v>
          </cell>
          <cell r="G79">
            <v>-609.16139405024842</v>
          </cell>
          <cell r="H79">
            <v>-692.53761098186578</v>
          </cell>
          <cell r="I79">
            <v>-763.43353372439947</v>
          </cell>
          <cell r="J79">
            <v>-681.72685365040377</v>
          </cell>
          <cell r="K79">
            <v>-779.67481476728801</v>
          </cell>
          <cell r="L79">
            <v>-716.24314666447458</v>
          </cell>
          <cell r="M79">
            <v>-615.41217589502423</v>
          </cell>
          <cell r="N79">
            <v>-511.05941838293529</v>
          </cell>
          <cell r="O79">
            <v>-446.32720127240151</v>
          </cell>
          <cell r="P79">
            <v>-456.87750342622076</v>
          </cell>
          <cell r="Q79">
            <v>-487.43309449977687</v>
          </cell>
          <cell r="R79">
            <v>-489.64778836270085</v>
          </cell>
          <cell r="S79">
            <v>-484.77634232880968</v>
          </cell>
          <cell r="T79">
            <v>-439.75456686986746</v>
          </cell>
          <cell r="U79">
            <v>-425.6830821080992</v>
          </cell>
          <cell r="V79">
            <v>-463.13664155787006</v>
          </cell>
          <cell r="W79">
            <v>-470.66712541077476</v>
          </cell>
          <cell r="X79">
            <v>-474.49206882830157</v>
          </cell>
          <cell r="Y79">
            <v>-478.23276104781542</v>
          </cell>
          <cell r="Z79">
            <v>-114.73209351015065</v>
          </cell>
          <cell r="AA79" t="str">
            <v>X</v>
          </cell>
        </row>
        <row r="80">
          <cell r="C80">
            <v>1.100606178883341</v>
          </cell>
          <cell r="D80" t="str">
            <v xml:space="preserve">           of which: interest on public debt</v>
          </cell>
          <cell r="E80">
            <v>-369.80310779999996</v>
          </cell>
          <cell r="F80">
            <v>-332.43265419187998</v>
          </cell>
          <cell r="G80">
            <v>-391.80579253710846</v>
          </cell>
          <cell r="H80">
            <v>-450.93983686186573</v>
          </cell>
          <cell r="I80">
            <v>-476.32090145135953</v>
          </cell>
          <cell r="J80">
            <v>-437.41317336655334</v>
          </cell>
          <cell r="K80">
            <v>-540.15153947722342</v>
          </cell>
          <cell r="L80">
            <v>-491.12128861139774</v>
          </cell>
          <cell r="M80">
            <v>-456.05547737067678</v>
          </cell>
          <cell r="N80">
            <v>-388.69109456314459</v>
          </cell>
          <cell r="O80">
            <v>-361.38854005949884</v>
          </cell>
          <cell r="P80">
            <v>-463.3539716988023</v>
          </cell>
          <cell r="Q80">
            <v>-336.2</v>
          </cell>
          <cell r="R80">
            <v>-378.69999999999993</v>
          </cell>
          <cell r="S80">
            <v>-367.8</v>
          </cell>
          <cell r="T80">
            <v>-359.3</v>
          </cell>
          <cell r="U80">
            <v>-382.86162923052052</v>
          </cell>
          <cell r="V80">
            <v>-421.37987478845366</v>
          </cell>
          <cell r="W80">
            <v>-421.92267066685736</v>
          </cell>
          <cell r="X80">
            <v>-422.49430403992943</v>
          </cell>
          <cell r="Y80">
            <v>-422.19700495356591</v>
          </cell>
          <cell r="Z80">
            <v>-54.064336596565262</v>
          </cell>
          <cell r="AA80" t="str">
            <v>X</v>
          </cell>
        </row>
        <row r="81">
          <cell r="D81" t="str">
            <v>Scheduled</v>
          </cell>
          <cell r="J81">
            <v>-437.41317336655334</v>
          </cell>
          <cell r="K81">
            <v>-540.15153947722342</v>
          </cell>
          <cell r="L81">
            <v>-491.12128861139774</v>
          </cell>
          <cell r="M81">
            <v>-456.05547737067678</v>
          </cell>
          <cell r="N81">
            <v>-388.69109456314459</v>
          </cell>
          <cell r="O81">
            <v>-361.38854005949884</v>
          </cell>
          <cell r="P81">
            <v>-330.45397169880226</v>
          </cell>
          <cell r="Q81">
            <v>-173.3</v>
          </cell>
          <cell r="R81">
            <v>-185.8</v>
          </cell>
          <cell r="S81">
            <v>-144.9</v>
          </cell>
          <cell r="T81">
            <v>-106.4</v>
          </cell>
          <cell r="U81">
            <v>-99.961629230520515</v>
          </cell>
          <cell r="V81">
            <v>-95.639874788453625</v>
          </cell>
          <cell r="W81">
            <v>-81.902670666857389</v>
          </cell>
          <cell r="X81">
            <v>-69.464304039929445</v>
          </cell>
          <cell r="Y81">
            <v>-62.177004953565927</v>
          </cell>
          <cell r="Z81">
            <v>-54.064336596565262</v>
          </cell>
          <cell r="AA81" t="str">
            <v>X</v>
          </cell>
        </row>
        <row r="82">
          <cell r="D82" t="str">
            <v xml:space="preserve">Arrears </v>
          </cell>
          <cell r="P82">
            <v>-132.89999999999998</v>
          </cell>
          <cell r="Q82">
            <v>-162.89999999999998</v>
          </cell>
          <cell r="R82">
            <v>-192.89999999999998</v>
          </cell>
          <cell r="S82">
            <v>-222.89999999999998</v>
          </cell>
          <cell r="T82">
            <v>-252.89999999999998</v>
          </cell>
          <cell r="U82">
            <v>-282.89999999999998</v>
          </cell>
          <cell r="V82">
            <v>-325.74</v>
          </cell>
          <cell r="W82">
            <v>-340.02</v>
          </cell>
          <cell r="X82">
            <v>-353.03</v>
          </cell>
          <cell r="Y82">
            <v>-360.02</v>
          </cell>
          <cell r="Z82">
            <v>0</v>
          </cell>
          <cell r="AA82" t="str">
            <v>X</v>
          </cell>
        </row>
        <row r="83">
          <cell r="B83" t="str">
            <v>f</v>
          </cell>
          <cell r="C83">
            <v>0.98228270249529881</v>
          </cell>
          <cell r="D83" t="str">
            <v xml:space="preserve">        of which: IMF charges</v>
          </cell>
          <cell r="E83">
            <v>-55.576042200000003</v>
          </cell>
          <cell r="F83">
            <v>-57.356371808120002</v>
          </cell>
          <cell r="G83">
            <v>-64.843501513139998</v>
          </cell>
          <cell r="H83">
            <v>-60.938981159999997</v>
          </cell>
          <cell r="I83">
            <v>-57.302312273040002</v>
          </cell>
          <cell r="J83">
            <v>-57.260064479999997</v>
          </cell>
          <cell r="K83">
            <v>-48.381561408179998</v>
          </cell>
          <cell r="L83">
            <v>-36.085219999999978</v>
          </cell>
          <cell r="M83">
            <v>-29.143749337127229</v>
          </cell>
          <cell r="N83">
            <v>-23.33859195527522</v>
          </cell>
          <cell r="O83">
            <v>-19.347044687342727</v>
          </cell>
          <cell r="P83">
            <v>-22.60250091750699</v>
          </cell>
          <cell r="Q83">
            <v>-17.760837424391877</v>
          </cell>
          <cell r="R83">
            <v>-15.869645126922467</v>
          </cell>
          <cell r="S83">
            <v>-16.259648610109352</v>
          </cell>
          <cell r="T83">
            <v>-14.031394361486342</v>
          </cell>
          <cell r="U83">
            <v>-17.031629230520529</v>
          </cell>
          <cell r="V83">
            <v>-16.729874788453632</v>
          </cell>
          <cell r="W83">
            <v>-15.752670666857396</v>
          </cell>
          <cell r="X83">
            <v>-15.684304039929449</v>
          </cell>
          <cell r="Y83">
            <v>-15.607004953565925</v>
          </cell>
          <cell r="Z83">
            <v>-15.524336596565265</v>
          </cell>
          <cell r="AA83" t="str">
            <v>X</v>
          </cell>
        </row>
        <row r="85">
          <cell r="B85" t="str">
            <v>f</v>
          </cell>
          <cell r="C85">
            <v>16.392537001503573</v>
          </cell>
          <cell r="D85" t="str">
            <v xml:space="preserve">    Current unrequited transfers</v>
          </cell>
          <cell r="E85">
            <v>-47.662964999999993</v>
          </cell>
          <cell r="F85">
            <v>-5.0766999999999953</v>
          </cell>
          <cell r="G85">
            <v>-16.145752125000001</v>
          </cell>
          <cell r="H85">
            <v>-14.208831377619262</v>
          </cell>
          <cell r="I85">
            <v>-10.790152799999987</v>
          </cell>
          <cell r="J85">
            <v>-39.913967901201445</v>
          </cell>
          <cell r="K85">
            <v>-27.232137695371485</v>
          </cell>
          <cell r="L85">
            <v>-56.659191500000006</v>
          </cell>
          <cell r="M85">
            <v>-89.205127455678081</v>
          </cell>
          <cell r="N85">
            <v>-116.42256936626204</v>
          </cell>
          <cell r="O85">
            <v>0.32568496415076709</v>
          </cell>
          <cell r="P85">
            <v>216.01316313107355</v>
          </cell>
          <cell r="Q85">
            <v>83.621332772771751</v>
          </cell>
          <cell r="R85">
            <v>-47.610339437929497</v>
          </cell>
          <cell r="S85">
            <v>32.961496723588624</v>
          </cell>
          <cell r="T85">
            <v>-45.394883336712809</v>
          </cell>
          <cell r="U85">
            <v>6.1971554837382428</v>
          </cell>
          <cell r="V85">
            <v>101.58710057124992</v>
          </cell>
          <cell r="W85">
            <v>220.62495596602474</v>
          </cell>
          <cell r="X85">
            <v>3.5160437914137219</v>
          </cell>
          <cell r="Y85">
            <v>-75.06840399153198</v>
          </cell>
          <cell r="Z85">
            <v>-74.670776026454419</v>
          </cell>
          <cell r="AA85" t="str">
            <v>X</v>
          </cell>
        </row>
        <row r="86">
          <cell r="B86" t="str">
            <v>f</v>
          </cell>
          <cell r="C86">
            <v>1.2899145154917473</v>
          </cell>
          <cell r="D86" t="str">
            <v xml:space="preserve">        Official</v>
          </cell>
          <cell r="E86">
            <v>43.562925</v>
          </cell>
          <cell r="F86">
            <v>49.751660000000001</v>
          </cell>
          <cell r="G86">
            <v>46.032257874999999</v>
          </cell>
          <cell r="H86">
            <v>55.091205062380737</v>
          </cell>
          <cell r="I86">
            <v>56.405847200000011</v>
          </cell>
          <cell r="J86">
            <v>69.035632098798558</v>
          </cell>
          <cell r="K86">
            <v>54.172262304628525</v>
          </cell>
          <cell r="L86">
            <v>25.430408499999999</v>
          </cell>
          <cell r="M86">
            <v>7.9725000000000001</v>
          </cell>
          <cell r="N86">
            <v>6.455000000000001</v>
          </cell>
          <cell r="O86">
            <v>98.540312762328156</v>
          </cell>
          <cell r="P86">
            <v>340.40276549587713</v>
          </cell>
          <cell r="Q86">
            <v>221.10304800000003</v>
          </cell>
          <cell r="R86">
            <v>66.599367102828751</v>
          </cell>
          <cell r="S86">
            <v>182.16991810608874</v>
          </cell>
          <cell r="T86">
            <v>131.39904483909933</v>
          </cell>
          <cell r="U86">
            <v>137.52410999019057</v>
          </cell>
          <cell r="V86">
            <v>177.39434570643044</v>
          </cell>
          <cell r="W86">
            <v>296.13362527823375</v>
          </cell>
          <cell r="X86">
            <v>78.697005305125131</v>
          </cell>
          <cell r="Y86">
            <v>-0.25796702402588306</v>
          </cell>
          <cell r="Z86">
            <v>-0.25660060490190523</v>
          </cell>
          <cell r="AA86" t="str">
            <v>X</v>
          </cell>
        </row>
        <row r="87">
          <cell r="B87" t="str">
            <v>f</v>
          </cell>
          <cell r="C87">
            <v>0.57724056283857539</v>
          </cell>
          <cell r="D87" t="str">
            <v xml:space="preserve">        Private</v>
          </cell>
          <cell r="E87">
            <v>-91.225889999999993</v>
          </cell>
          <cell r="F87">
            <v>-54.828359999999996</v>
          </cell>
          <cell r="G87">
            <v>-62.17801</v>
          </cell>
          <cell r="H87">
            <v>-69.30003644</v>
          </cell>
          <cell r="I87">
            <v>-67.195999999999998</v>
          </cell>
          <cell r="J87">
            <v>-108.9496</v>
          </cell>
          <cell r="K87">
            <v>-81.40440000000001</v>
          </cell>
          <cell r="L87">
            <v>-82.089600000000004</v>
          </cell>
          <cell r="M87">
            <v>-97.177627455678078</v>
          </cell>
          <cell r="N87">
            <v>-122.87756936626204</v>
          </cell>
          <cell r="O87">
            <v>-98.214627798177389</v>
          </cell>
          <cell r="P87">
            <v>-124.38960236480359</v>
          </cell>
          <cell r="Q87">
            <v>-137.48171522722828</v>
          </cell>
          <cell r="R87">
            <v>-114.20970654075825</v>
          </cell>
          <cell r="S87">
            <v>-149.20842138250012</v>
          </cell>
          <cell r="T87">
            <v>-176.79392817581214</v>
          </cell>
          <cell r="U87">
            <v>-131.32695450645232</v>
          </cell>
          <cell r="V87">
            <v>-75.807245135180523</v>
          </cell>
          <cell r="W87">
            <v>-75.508669312209008</v>
          </cell>
          <cell r="X87">
            <v>-75.180961513711409</v>
          </cell>
          <cell r="Y87">
            <v>-74.810436967506092</v>
          </cell>
          <cell r="Z87">
            <v>-74.414175421552514</v>
          </cell>
          <cell r="AA87" t="str">
            <v>X</v>
          </cell>
        </row>
        <row r="88">
          <cell r="AA88" t="str">
            <v>X</v>
          </cell>
        </row>
        <row r="89">
          <cell r="C89">
            <v>0.29955791445769014</v>
          </cell>
          <cell r="D89" t="str">
            <v>Capital and financial account</v>
          </cell>
          <cell r="P89">
            <v>-838.88416553114621</v>
          </cell>
          <cell r="Q89">
            <v>-555.09838414901787</v>
          </cell>
          <cell r="R89">
            <v>-546.76053005213168</v>
          </cell>
          <cell r="S89">
            <v>-611.89708563499539</v>
          </cell>
          <cell r="T89">
            <v>-556.36265198638216</v>
          </cell>
          <cell r="U89">
            <v>-470.84307306156211</v>
          </cell>
          <cell r="V89">
            <v>-141.04476900317138</v>
          </cell>
          <cell r="W89">
            <v>-327.16957635106638</v>
          </cell>
          <cell r="X89">
            <v>-362.88818328668776</v>
          </cell>
          <cell r="Y89">
            <v>-199.68599031662089</v>
          </cell>
          <cell r="Z89">
            <v>-207.87589499424107</v>
          </cell>
          <cell r="AA89" t="str">
            <v>X</v>
          </cell>
        </row>
        <row r="91">
          <cell r="B91" t="str">
            <v>f</v>
          </cell>
          <cell r="C91">
            <v>-4.2941176470588234</v>
          </cell>
          <cell r="D91" t="str">
            <v>Capital account</v>
          </cell>
          <cell r="E91">
            <v>130.68877499999999</v>
          </cell>
          <cell r="F91">
            <v>149.25498000000002</v>
          </cell>
          <cell r="G91">
            <v>138.096773625</v>
          </cell>
          <cell r="H91">
            <v>165.27361518714221</v>
          </cell>
          <cell r="I91">
            <v>169.2175416</v>
          </cell>
          <cell r="J91">
            <v>302.27757629639564</v>
          </cell>
          <cell r="K91">
            <v>271.23236311388558</v>
          </cell>
          <cell r="L91">
            <v>76.291225499999996</v>
          </cell>
          <cell r="M91">
            <v>23.9175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0.94950813607043971</v>
          </cell>
          <cell r="T91">
            <v>0</v>
          </cell>
          <cell r="U91">
            <v>-10.199999999999999</v>
          </cell>
          <cell r="V91">
            <v>43.8</v>
          </cell>
          <cell r="W91">
            <v>25.554285695853455</v>
          </cell>
          <cell r="X91">
            <v>25.655332263771914</v>
          </cell>
          <cell r="Y91">
            <v>25.767161805275606</v>
          </cell>
          <cell r="Z91">
            <v>25.894782580155528</v>
          </cell>
          <cell r="AA91" t="str">
            <v>X</v>
          </cell>
        </row>
        <row r="92">
          <cell r="B92" t="str">
            <v>f</v>
          </cell>
          <cell r="C92" t="e">
            <v>#DIV/0!</v>
          </cell>
          <cell r="D92" t="str">
            <v xml:space="preserve">    Official grants</v>
          </cell>
          <cell r="E92">
            <v>130.68877499999999</v>
          </cell>
          <cell r="F92">
            <v>149.25498000000002</v>
          </cell>
          <cell r="G92">
            <v>138.096773625</v>
          </cell>
          <cell r="H92">
            <v>165.27361518714221</v>
          </cell>
          <cell r="I92">
            <v>169.2175416</v>
          </cell>
          <cell r="J92">
            <v>207.10689629639566</v>
          </cell>
          <cell r="K92">
            <v>162.5167869138856</v>
          </cell>
          <cell r="L92">
            <v>76.291225499999996</v>
          </cell>
          <cell r="M92">
            <v>23.9175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0.94950813607043971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X</v>
          </cell>
        </row>
        <row r="93">
          <cell r="B93" t="str">
            <v>f</v>
          </cell>
          <cell r="C93" t="e">
            <v>#DIV/0!</v>
          </cell>
          <cell r="D93" t="str">
            <v xml:space="preserve">    Debt cancellation 1/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95.170680000000004</v>
          </cell>
          <cell r="K93">
            <v>108.7155762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X</v>
          </cell>
        </row>
        <row r="94">
          <cell r="C94">
            <v>-4.2941176470588234</v>
          </cell>
          <cell r="D94" t="str">
            <v xml:space="preserve"> Private grants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-10.199999999999999</v>
          </cell>
          <cell r="V94">
            <v>43.8</v>
          </cell>
          <cell r="W94">
            <v>25.554285695853455</v>
          </cell>
          <cell r="X94">
            <v>25.655332263771914</v>
          </cell>
          <cell r="Y94">
            <v>25.767161805275606</v>
          </cell>
          <cell r="Z94">
            <v>25.894782580155528</v>
          </cell>
          <cell r="AA94" t="str">
            <v>X</v>
          </cell>
        </row>
        <row r="95">
          <cell r="AA95" t="str">
            <v>X</v>
          </cell>
        </row>
        <row r="96">
          <cell r="B96" t="str">
            <v>f</v>
          </cell>
          <cell r="C96">
            <v>0.40127547729013174</v>
          </cell>
          <cell r="D96" t="str">
            <v>Financial account</v>
          </cell>
          <cell r="E96">
            <v>-819.59799599999997</v>
          </cell>
          <cell r="F96">
            <v>-561.17841799999997</v>
          </cell>
          <cell r="G96">
            <v>1.1087035086596091</v>
          </cell>
          <cell r="H96">
            <v>60.380469964101728</v>
          </cell>
          <cell r="I96">
            <v>-86.326188800000068</v>
          </cell>
          <cell r="J96">
            <v>-352.97817457824937</v>
          </cell>
          <cell r="K96">
            <v>-588.68730631677477</v>
          </cell>
          <cell r="L96">
            <v>-135.99185502906059</v>
          </cell>
          <cell r="M96">
            <v>-190.40561724679779</v>
          </cell>
          <cell r="N96">
            <v>-621.53442045079578</v>
          </cell>
          <cell r="O96">
            <v>-794.26733788039542</v>
          </cell>
          <cell r="P96">
            <v>-838.88416553114621</v>
          </cell>
          <cell r="Q96">
            <v>-555.09838414901787</v>
          </cell>
          <cell r="R96">
            <v>-546.76053005213168</v>
          </cell>
          <cell r="S96">
            <v>-612.84659377106584</v>
          </cell>
          <cell r="T96">
            <v>-556.36265198638216</v>
          </cell>
          <cell r="U96">
            <v>-460.64307306156212</v>
          </cell>
          <cell r="V96">
            <v>-184.84476900317136</v>
          </cell>
          <cell r="W96">
            <v>-352.72386204691986</v>
          </cell>
          <cell r="X96">
            <v>-388.54351555045969</v>
          </cell>
          <cell r="Y96">
            <v>-225.45315212189649</v>
          </cell>
          <cell r="Z96">
            <v>-233.77067757439659</v>
          </cell>
          <cell r="AA96" t="str">
            <v>X</v>
          </cell>
        </row>
        <row r="97">
          <cell r="B97" t="str">
            <v>f</v>
          </cell>
          <cell r="C97">
            <v>0.99048744460856708</v>
          </cell>
          <cell r="D97" t="str">
            <v xml:space="preserve">    Official capital </v>
          </cell>
          <cell r="E97">
            <v>-295.20288000000005</v>
          </cell>
          <cell r="F97">
            <v>-295.46393999999998</v>
          </cell>
          <cell r="G97">
            <v>-175.80533249134041</v>
          </cell>
          <cell r="H97">
            <v>-53.539878035898305</v>
          </cell>
          <cell r="I97">
            <v>-0.31530880000006684</v>
          </cell>
          <cell r="J97">
            <v>-161.35505457824937</v>
          </cell>
          <cell r="K97">
            <v>-315.30419631677478</v>
          </cell>
          <cell r="L97">
            <v>-390.05916702906052</v>
          </cell>
          <cell r="M97">
            <v>-527.00638481066812</v>
          </cell>
          <cell r="N97">
            <v>-537.75425951925342</v>
          </cell>
          <cell r="O97">
            <v>-638.49836551244061</v>
          </cell>
          <cell r="P97">
            <v>-565.74047486376685</v>
          </cell>
          <cell r="Q97">
            <v>-335.755005752697</v>
          </cell>
          <cell r="R97">
            <v>-314.85601226051728</v>
          </cell>
          <cell r="S97">
            <v>-381.93351687089506</v>
          </cell>
          <cell r="T97">
            <v>-348.49158758193511</v>
          </cell>
          <cell r="U97">
            <v>-338.5</v>
          </cell>
          <cell r="V97">
            <v>-335.28</v>
          </cell>
          <cell r="W97">
            <v>-310.08999999999997</v>
          </cell>
          <cell r="X97">
            <v>-336.24</v>
          </cell>
          <cell r="Y97">
            <v>-165.82297236756301</v>
          </cell>
          <cell r="Z97">
            <v>-165.82297236756301</v>
          </cell>
          <cell r="AA97" t="str">
            <v>X</v>
          </cell>
        </row>
        <row r="98">
          <cell r="B98" t="str">
            <v>f</v>
          </cell>
          <cell r="C98" t="e">
            <v>#DIV/0!</v>
          </cell>
          <cell r="D98" t="str">
            <v xml:space="preserve">        Disbursements</v>
          </cell>
          <cell r="E98">
            <v>135.30132</v>
          </cell>
          <cell r="F98">
            <v>157.3777</v>
          </cell>
          <cell r="G98">
            <v>284.23014947568998</v>
          </cell>
          <cell r="H98">
            <v>439.89964948463381</v>
          </cell>
          <cell r="I98">
            <v>467.5569999999999</v>
          </cell>
          <cell r="J98">
            <v>383.45703342175062</v>
          </cell>
          <cell r="K98">
            <v>224.23229485423107</v>
          </cell>
          <cell r="L98">
            <v>221.47532140000001</v>
          </cell>
          <cell r="M98">
            <v>66.897642089053761</v>
          </cell>
          <cell r="N98">
            <v>13.96336015525705</v>
          </cell>
          <cell r="O98">
            <v>1.5999999999999999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X</v>
          </cell>
        </row>
        <row r="99">
          <cell r="B99" t="str">
            <v>f</v>
          </cell>
          <cell r="C99">
            <v>0.99048744460856708</v>
          </cell>
          <cell r="D99" t="str">
            <v xml:space="preserve">        Amortization</v>
          </cell>
          <cell r="E99">
            <v>-430.50420000000003</v>
          </cell>
          <cell r="F99">
            <v>-452.84163999999998</v>
          </cell>
          <cell r="G99">
            <v>-460.03548196703036</v>
          </cell>
          <cell r="H99">
            <v>-493.43952752053212</v>
          </cell>
          <cell r="I99">
            <v>-467.87230879999998</v>
          </cell>
          <cell r="J99">
            <v>-544.81208800000002</v>
          </cell>
          <cell r="K99">
            <v>-539.53649117100588</v>
          </cell>
          <cell r="L99">
            <v>-611.5344884290605</v>
          </cell>
          <cell r="M99">
            <v>-593.90402689972188</v>
          </cell>
          <cell r="N99">
            <v>-551.7176196745105</v>
          </cell>
          <cell r="O99">
            <v>-640.09836551244052</v>
          </cell>
          <cell r="P99">
            <v>-565.74047486376685</v>
          </cell>
          <cell r="Q99">
            <v>-335.755005752697</v>
          </cell>
          <cell r="R99">
            <v>-314.85601226051728</v>
          </cell>
          <cell r="S99">
            <v>-381.93351687089506</v>
          </cell>
          <cell r="T99">
            <v>-348.49158758193511</v>
          </cell>
          <cell r="U99">
            <v>-338.5</v>
          </cell>
          <cell r="V99">
            <v>-335.28</v>
          </cell>
          <cell r="W99">
            <v>-310.08999999999997</v>
          </cell>
          <cell r="X99">
            <v>-336.24</v>
          </cell>
          <cell r="Y99">
            <v>-165.82297236756301</v>
          </cell>
          <cell r="Z99">
            <v>-165.82297236756301</v>
          </cell>
          <cell r="AA99" t="str">
            <v>X</v>
          </cell>
        </row>
        <row r="100">
          <cell r="B100" t="str">
            <v>f</v>
          </cell>
          <cell r="C100">
            <v>-1.2316312929265074</v>
          </cell>
          <cell r="D100" t="str">
            <v xml:space="preserve">    Private and short-term capital</v>
          </cell>
          <cell r="E100">
            <v>-524.39511599999992</v>
          </cell>
          <cell r="F100">
            <v>-265.71447800000004</v>
          </cell>
          <cell r="G100">
            <v>176.91403600000001</v>
          </cell>
          <cell r="H100">
            <v>113.92034800000003</v>
          </cell>
          <cell r="I100">
            <v>-86.01088</v>
          </cell>
          <cell r="J100">
            <v>-191.62312</v>
          </cell>
          <cell r="K100">
            <v>-273.38310999999999</v>
          </cell>
          <cell r="L100">
            <v>254.0673119999999</v>
          </cell>
          <cell r="M100">
            <v>336.60076756387036</v>
          </cell>
          <cell r="N100">
            <v>-83.780160931542298</v>
          </cell>
          <cell r="O100">
            <v>-155.76897236795483</v>
          </cell>
          <cell r="P100">
            <v>-273.1436906673793</v>
          </cell>
          <cell r="Q100">
            <v>-219.34337839632087</v>
          </cell>
          <cell r="R100">
            <v>-231.90451779161435</v>
          </cell>
          <cell r="S100">
            <v>-230.91307690017075</v>
          </cell>
          <cell r="T100">
            <v>-207.87106440444705</v>
          </cell>
          <cell r="U100">
            <v>-122.14307306156212</v>
          </cell>
          <cell r="V100">
            <v>150.43523099682861</v>
          </cell>
          <cell r="W100">
            <v>-42.633862046919901</v>
          </cell>
          <cell r="X100">
            <v>-52.30351555045965</v>
          </cell>
          <cell r="Y100">
            <v>-59.630179754333469</v>
          </cell>
          <cell r="Z100">
            <v>-67.947705206833575</v>
          </cell>
          <cell r="AA100" t="str">
            <v>X</v>
          </cell>
        </row>
        <row r="101">
          <cell r="B101" t="str">
            <v>f</v>
          </cell>
          <cell r="C101">
            <v>5.918097754293262</v>
          </cell>
          <cell r="D101" t="str">
            <v xml:space="preserve">        Inflows</v>
          </cell>
          <cell r="E101">
            <v>64.780631999999997</v>
          </cell>
          <cell r="F101">
            <v>194.53914399999996</v>
          </cell>
          <cell r="G101">
            <v>583.65207499999997</v>
          </cell>
          <cell r="H101">
            <v>787.48572000000001</v>
          </cell>
          <cell r="I101">
            <v>954.989552</v>
          </cell>
          <cell r="J101">
            <v>783.53988799999991</v>
          </cell>
          <cell r="K101">
            <v>1099.0950740000001</v>
          </cell>
          <cell r="L101">
            <v>1068.396144</v>
          </cell>
          <cell r="M101">
            <v>386.45711556287046</v>
          </cell>
          <cell r="N101">
            <v>275.07819505856389</v>
          </cell>
          <cell r="O101">
            <v>96.210247639030925</v>
          </cell>
          <cell r="P101">
            <v>214.23485763380796</v>
          </cell>
          <cell r="Q101">
            <v>311.39712555461625</v>
          </cell>
          <cell r="R101">
            <v>142.56596368287362</v>
          </cell>
          <cell r="S101">
            <v>153.93119139978353</v>
          </cell>
          <cell r="T101">
            <v>160.74621300797173</v>
          </cell>
          <cell r="U101">
            <v>60.560000000000009</v>
          </cell>
          <cell r="V101">
            <v>358.4</v>
          </cell>
          <cell r="W101">
            <v>68.797774328943078</v>
          </cell>
          <cell r="X101">
            <v>65.721451672957002</v>
          </cell>
          <cell r="Y101">
            <v>65.350804179671968</v>
          </cell>
          <cell r="Z101">
            <v>64.985927544194752</v>
          </cell>
          <cell r="AA101" t="str">
            <v>X</v>
          </cell>
        </row>
        <row r="102">
          <cell r="B102" t="str">
            <v>f</v>
          </cell>
          <cell r="C102">
            <v>1.1382663986888566</v>
          </cell>
          <cell r="D102" t="str">
            <v xml:space="preserve">        Outflows</v>
          </cell>
          <cell r="E102">
            <v>-589.17574799999988</v>
          </cell>
          <cell r="F102">
            <v>-460.25362199999995</v>
          </cell>
          <cell r="G102">
            <v>-406.73803900000001</v>
          </cell>
          <cell r="H102">
            <v>-673.56537200000002</v>
          </cell>
          <cell r="I102">
            <v>-1041.000432</v>
          </cell>
          <cell r="J102">
            <v>-975.16300799999999</v>
          </cell>
          <cell r="K102">
            <v>-1372.4781840000001</v>
          </cell>
          <cell r="L102">
            <v>-814.32883200000003</v>
          </cell>
          <cell r="M102">
            <v>-49.85634799900005</v>
          </cell>
          <cell r="N102">
            <v>-358.85835599010619</v>
          </cell>
          <cell r="O102">
            <v>-251.97922000698577</v>
          </cell>
          <cell r="P102">
            <v>-487.37854830118727</v>
          </cell>
          <cell r="Q102">
            <v>-530.74050395093718</v>
          </cell>
          <cell r="R102">
            <v>-374.47048147448794</v>
          </cell>
          <cell r="S102">
            <v>-384.84426829995431</v>
          </cell>
          <cell r="T102">
            <v>-368.61727741241879</v>
          </cell>
          <cell r="U102">
            <v>-182.70307306156212</v>
          </cell>
          <cell r="V102">
            <v>-207.96476900317137</v>
          </cell>
          <cell r="W102">
            <v>-111.43163637586298</v>
          </cell>
          <cell r="X102">
            <v>-118.02496722341665</v>
          </cell>
          <cell r="Y102">
            <v>-124.98098393400544</v>
          </cell>
          <cell r="Z102">
            <v>-132.93363275102831</v>
          </cell>
          <cell r="AA102" t="str">
            <v>X</v>
          </cell>
        </row>
        <row r="103">
          <cell r="AA103" t="str">
            <v>X</v>
          </cell>
        </row>
        <row r="104">
          <cell r="D104" t="str">
            <v>Balance before errors and ommisions</v>
          </cell>
          <cell r="E104">
            <v>19.885194000000062</v>
          </cell>
          <cell r="F104">
            <v>-98.894115999999912</v>
          </cell>
          <cell r="G104">
            <v>-451.20871817524829</v>
          </cell>
          <cell r="H104">
            <v>-1089.3675212794851</v>
          </cell>
          <cell r="I104">
            <v>-590.67091852439967</v>
          </cell>
          <cell r="J104">
            <v>-862.73155350651734</v>
          </cell>
          <cell r="K104">
            <v>-719.70917579381182</v>
          </cell>
          <cell r="L104">
            <v>-962.69745555583461</v>
          </cell>
          <cell r="M104">
            <v>-755.97158598374187</v>
          </cell>
          <cell r="N104">
            <v>-378.37338323139744</v>
          </cell>
          <cell r="O104">
            <v>-281.86813795811838</v>
          </cell>
          <cell r="P104">
            <v>-1207.5536742896093</v>
          </cell>
          <cell r="Q104">
            <v>-1181.866275424183</v>
          </cell>
          <cell r="R104">
            <v>-1378.1850474705498</v>
          </cell>
          <cell r="S104">
            <v>-1450.883432344501</v>
          </cell>
          <cell r="T104">
            <v>-1521.1133333559505</v>
          </cell>
          <cell r="U104">
            <v>-1322.0933599709692</v>
          </cell>
          <cell r="V104">
            <v>-754.56732928565134</v>
          </cell>
          <cell r="W104">
            <v>-82.100712959036116</v>
          </cell>
          <cell r="X104">
            <v>-330.96061293539077</v>
          </cell>
          <cell r="Y104">
            <v>-221.0507395502234</v>
          </cell>
          <cell r="Z104">
            <v>171.69107190895491</v>
          </cell>
          <cell r="AA104" t="str">
            <v>X</v>
          </cell>
        </row>
        <row r="105">
          <cell r="B105" t="str">
            <v>f</v>
          </cell>
          <cell r="C105">
            <v>5.3683050099510151E-3</v>
          </cell>
          <cell r="D105" t="str">
            <v>Errors and omissions</v>
          </cell>
          <cell r="E105">
            <v>143.62440120000011</v>
          </cell>
          <cell r="F105">
            <v>127.36880543057997</v>
          </cell>
          <cell r="G105">
            <v>-212.51830910314337</v>
          </cell>
          <cell r="H105">
            <v>175.68222575926188</v>
          </cell>
          <cell r="I105">
            <v>-257.69034139400372</v>
          </cell>
          <cell r="J105">
            <v>404.2179914304412</v>
          </cell>
          <cell r="K105">
            <v>149.61460108027299</v>
          </cell>
          <cell r="L105">
            <v>-451.43689968555094</v>
          </cell>
          <cell r="M105">
            <v>-1688.8288624544966</v>
          </cell>
          <cell r="N105">
            <v>-129.90451239806856</v>
          </cell>
          <cell r="O105">
            <v>-80.492962771428594</v>
          </cell>
          <cell r="P105">
            <v>-219.16510693672285</v>
          </cell>
          <cell r="Q105">
            <v>518.98645620531204</v>
          </cell>
          <cell r="R105">
            <v>715.31657256923506</v>
          </cell>
          <cell r="S105">
            <v>779.44075963375542</v>
          </cell>
          <cell r="T105">
            <v>957.66618396257434</v>
          </cell>
          <cell r="U105">
            <v>632.77787977064679</v>
          </cell>
          <cell r="V105">
            <v>3.3969446621589441</v>
          </cell>
          <cell r="W105">
            <v>-640.53846772423663</v>
          </cell>
          <cell r="X105">
            <v>-418.44088208904344</v>
          </cell>
          <cell r="Y105">
            <v>-357.68242490597385</v>
          </cell>
          <cell r="Z105">
            <v>-382.34075909661459</v>
          </cell>
          <cell r="AA105" t="str">
            <v>X</v>
          </cell>
        </row>
        <row r="106">
          <cell r="B106" t="str">
            <v>f</v>
          </cell>
          <cell r="C106">
            <v>1.0897338101346488</v>
          </cell>
          <cell r="D106" t="str">
            <v xml:space="preserve">               Overall balance</v>
          </cell>
          <cell r="E106">
            <v>-525.39962579999997</v>
          </cell>
          <cell r="F106">
            <v>-383.44874856941993</v>
          </cell>
          <cell r="G106">
            <v>-524.52155014473215</v>
          </cell>
          <cell r="H106">
            <v>-688.03121036897915</v>
          </cell>
          <cell r="I106">
            <v>-765.46990711840363</v>
          </cell>
          <cell r="J106">
            <v>-509.21416035792981</v>
          </cell>
          <cell r="K106">
            <v>-887.54951791642793</v>
          </cell>
          <cell r="L106">
            <v>-1473.8349847704462</v>
          </cell>
          <cell r="M106">
            <v>-2611.2885656850362</v>
          </cell>
          <cell r="N106">
            <v>-1129.812316080262</v>
          </cell>
          <cell r="O106">
            <v>-1156.6284386099424</v>
          </cell>
          <cell r="P106">
            <v>-1426.7187812263323</v>
          </cell>
          <cell r="Q106">
            <v>-662.87981921887092</v>
          </cell>
          <cell r="R106">
            <v>-662.86847490131458</v>
          </cell>
          <cell r="S106">
            <v>-671.44267271074557</v>
          </cell>
          <cell r="T106">
            <v>-563.44714939337632</v>
          </cell>
          <cell r="U106">
            <v>-689.31548020032244</v>
          </cell>
          <cell r="V106">
            <v>-751.1703846234924</v>
          </cell>
          <cell r="W106">
            <v>-722.63918068327268</v>
          </cell>
          <cell r="X106">
            <v>-749.40149502443433</v>
          </cell>
          <cell r="Y106">
            <v>-578.7331644561973</v>
          </cell>
          <cell r="Z106">
            <v>-210.64968718765965</v>
          </cell>
          <cell r="AA106" t="str">
            <v>X</v>
          </cell>
        </row>
        <row r="107">
          <cell r="AA107" t="str">
            <v>X</v>
          </cell>
        </row>
        <row r="108">
          <cell r="B108" t="str">
            <v>f</v>
          </cell>
          <cell r="C108">
            <v>1.0897338101346488</v>
          </cell>
          <cell r="D108" t="str">
            <v>Financing</v>
          </cell>
          <cell r="E108">
            <v>525.39962579999997</v>
          </cell>
          <cell r="F108">
            <v>383.44874856941993</v>
          </cell>
          <cell r="G108">
            <v>524.52155014473215</v>
          </cell>
          <cell r="H108">
            <v>688.03121036897915</v>
          </cell>
          <cell r="I108">
            <v>765.46990711840363</v>
          </cell>
          <cell r="J108">
            <v>509.21416035792981</v>
          </cell>
          <cell r="K108">
            <v>887.54951791642793</v>
          </cell>
          <cell r="L108">
            <v>1473.8349847704462</v>
          </cell>
          <cell r="M108">
            <v>2611.2885656850362</v>
          </cell>
          <cell r="N108">
            <v>1129.812316080262</v>
          </cell>
          <cell r="O108">
            <v>1156.6284386099424</v>
          </cell>
          <cell r="P108">
            <v>1113.0984660501335</v>
          </cell>
          <cell r="Q108">
            <v>662.87981921887092</v>
          </cell>
          <cell r="R108">
            <v>662.86847490131458</v>
          </cell>
          <cell r="S108">
            <v>671.44267271074557</v>
          </cell>
          <cell r="T108">
            <v>563.44714939337632</v>
          </cell>
          <cell r="U108">
            <v>689.31548020032244</v>
          </cell>
          <cell r="V108">
            <v>751.1703846234924</v>
          </cell>
          <cell r="W108">
            <v>722.6391806832728</v>
          </cell>
          <cell r="X108">
            <v>749.40149502443421</v>
          </cell>
          <cell r="Y108">
            <v>578.73316445619719</v>
          </cell>
          <cell r="Z108">
            <v>210.64968718765968</v>
          </cell>
          <cell r="AA108" t="str">
            <v>X</v>
          </cell>
        </row>
        <row r="109">
          <cell r="B109" t="str">
            <v>f</v>
          </cell>
          <cell r="C109">
            <v>1.0505444890889215</v>
          </cell>
          <cell r="D109" t="str">
            <v xml:space="preserve">    Net change in non-Fund arrears</v>
          </cell>
          <cell r="E109">
            <v>-76.106992500000004</v>
          </cell>
          <cell r="F109">
            <v>-51.528505000000003</v>
          </cell>
          <cell r="G109">
            <v>50.982740319999998</v>
          </cell>
          <cell r="H109">
            <v>136.1868984223978</v>
          </cell>
          <cell r="I109">
            <v>515.62192538477746</v>
          </cell>
          <cell r="J109">
            <v>-513.94301734751616</v>
          </cell>
          <cell r="K109">
            <v>490.93544859659505</v>
          </cell>
          <cell r="L109">
            <v>1430.5476301536542</v>
          </cell>
          <cell r="M109">
            <v>2612.4516568540171</v>
          </cell>
          <cell r="N109">
            <v>1115.9158899603183</v>
          </cell>
          <cell r="O109">
            <v>1140.7468451240841</v>
          </cell>
          <cell r="P109">
            <v>1073.7488772044871</v>
          </cell>
          <cell r="Q109">
            <v>638.30151469091982</v>
          </cell>
          <cell r="R109">
            <v>605.1682723975257</v>
          </cell>
          <cell r="S109">
            <v>628.05145036203191</v>
          </cell>
          <cell r="T109">
            <v>526.1605756925328</v>
          </cell>
          <cell r="U109">
            <v>704.32999999999993</v>
          </cell>
          <cell r="V109">
            <v>739.93000000000006</v>
          </cell>
          <cell r="W109">
            <v>716.26</v>
          </cell>
          <cell r="X109">
            <v>743.05</v>
          </cell>
          <cell r="Y109">
            <v>572.41297236756304</v>
          </cell>
          <cell r="Z109">
            <v>204.362972367563</v>
          </cell>
          <cell r="AA109" t="str">
            <v>X</v>
          </cell>
        </row>
        <row r="110">
          <cell r="B110" t="str">
            <v>f</v>
          </cell>
          <cell r="C110">
            <v>0.66176431227884147</v>
          </cell>
          <cell r="D110" t="str">
            <v xml:space="preserve">    Net Fund credit  /4</v>
          </cell>
          <cell r="E110">
            <v>97.201698300000004</v>
          </cell>
          <cell r="F110">
            <v>47.117373569419975</v>
          </cell>
          <cell r="G110">
            <v>-41.570809682000004</v>
          </cell>
          <cell r="H110">
            <v>-23.805602800000003</v>
          </cell>
          <cell r="I110">
            <v>-130.61911930959999</v>
          </cell>
          <cell r="J110">
            <v>-135.715825024</v>
          </cell>
          <cell r="K110">
            <v>-151.83277339999998</v>
          </cell>
          <cell r="L110">
            <v>-32.787954400000018</v>
          </cell>
          <cell r="M110">
            <v>13.308021176088907</v>
          </cell>
          <cell r="N110">
            <v>18.448623228904211</v>
          </cell>
          <cell r="O110">
            <v>7.6500547586093575</v>
          </cell>
          <cell r="P110">
            <v>0.36406712887259118</v>
          </cell>
          <cell r="Q110">
            <v>-12.151235020611413</v>
          </cell>
          <cell r="R110">
            <v>27.978158391977018</v>
          </cell>
          <cell r="S110">
            <v>13.142606013897648</v>
          </cell>
          <cell r="T110">
            <v>16.5033741009028</v>
          </cell>
          <cell r="U110">
            <v>16.985480200322481</v>
          </cell>
          <cell r="V110">
            <v>11.240384623492286</v>
          </cell>
          <cell r="W110">
            <v>6.3791806832728302</v>
          </cell>
          <cell r="X110">
            <v>6.3514950244342403</v>
          </cell>
          <cell r="Y110">
            <v>6.3201920886341361</v>
          </cell>
          <cell r="Z110">
            <v>6.2867148200966785</v>
          </cell>
          <cell r="AA110" t="str">
            <v>X</v>
          </cell>
        </row>
        <row r="111">
          <cell r="B111" t="str">
            <v>f</v>
          </cell>
          <cell r="C111" t="e">
            <v>#DIV/0!</v>
          </cell>
          <cell r="D111" t="str">
            <v xml:space="preserve">        SAF drawings</v>
          </cell>
          <cell r="E111">
            <v>0</v>
          </cell>
          <cell r="F111">
            <v>0</v>
          </cell>
          <cell r="G111">
            <v>0</v>
          </cell>
          <cell r="H111">
            <v>75.257255999999998</v>
          </cell>
          <cell r="I111">
            <v>0</v>
          </cell>
          <cell r="J111">
            <v>111.897648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 t="str">
            <v>X</v>
          </cell>
        </row>
        <row r="112">
          <cell r="B112" t="str">
            <v>f</v>
          </cell>
          <cell r="C112" t="e">
            <v>#DIV/0!</v>
          </cell>
          <cell r="D112" t="str">
            <v xml:space="preserve">        Purchases (GRA)</v>
          </cell>
          <cell r="E112">
            <v>161.95158000000001</v>
          </cell>
          <cell r="F112">
            <v>171.59245999999999</v>
          </cell>
          <cell r="G112">
            <v>94.557501999999999</v>
          </cell>
          <cell r="H112">
            <v>90.256984000000003</v>
          </cell>
          <cell r="I112">
            <v>0</v>
          </cell>
          <cell r="J112">
            <v>96.132000000000005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 t="str">
            <v>X</v>
          </cell>
        </row>
        <row r="113">
          <cell r="B113" t="str">
            <v>f</v>
          </cell>
          <cell r="C113" t="e">
            <v>#DIV/0!</v>
          </cell>
          <cell r="D113" t="str">
            <v xml:space="preserve">        Repurchases </v>
          </cell>
          <cell r="E113">
            <v>-65.006134200000005</v>
          </cell>
          <cell r="F113">
            <v>-124.22125143058001</v>
          </cell>
          <cell r="G113">
            <v>-136.128311682</v>
          </cell>
          <cell r="H113">
            <v>-189.3198428</v>
          </cell>
          <cell r="I113">
            <v>-265.26646410960001</v>
          </cell>
          <cell r="J113">
            <v>-215.325938624</v>
          </cell>
          <cell r="K113">
            <v>-189.73262693000001</v>
          </cell>
          <cell r="L113">
            <v>-107.98202800000001</v>
          </cell>
          <cell r="M113">
            <v>-54.616323672605262</v>
          </cell>
          <cell r="N113">
            <v>-80.548807599837232</v>
          </cell>
          <cell r="O113">
            <v>-79.15392313356989</v>
          </cell>
          <cell r="P113">
            <v>-44.143139375802249</v>
          </cell>
          <cell r="Q113">
            <v>-29.572360498190498</v>
          </cell>
          <cell r="R113">
            <v>-20.100000000000001</v>
          </cell>
          <cell r="S113">
            <v>-23.683445793985925</v>
          </cell>
          <cell r="T113">
            <v>-11.935299296571259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 t="str">
            <v>X</v>
          </cell>
        </row>
        <row r="114">
          <cell r="B114" t="str">
            <v>f</v>
          </cell>
          <cell r="C114" t="e">
            <v>#DIV/0!</v>
          </cell>
          <cell r="D114" t="str">
            <v xml:space="preserve">        Burden sharing refunds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1.36816</v>
          </cell>
          <cell r="M114">
            <v>1.2069743004277698</v>
          </cell>
          <cell r="N114">
            <v>3.2115728357091213</v>
          </cell>
          <cell r="O114">
            <v>0.42951003410281663</v>
          </cell>
          <cell r="P114">
            <v>1.2135570962419864</v>
          </cell>
          <cell r="Q114">
            <v>3.5873000879248269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 t="str">
            <v>X</v>
          </cell>
        </row>
        <row r="115">
          <cell r="B115" t="str">
            <v>f</v>
          </cell>
          <cell r="C115">
            <v>0.66176431227884147</v>
          </cell>
          <cell r="D115" t="str">
            <v xml:space="preserve">        Arrears </v>
          </cell>
          <cell r="E115">
            <v>0.25625249999999999</v>
          </cell>
          <cell r="F115">
            <v>-0.25383499999999998</v>
          </cell>
          <cell r="G115">
            <v>0</v>
          </cell>
          <cell r="H115">
            <v>0</v>
          </cell>
          <cell r="I115">
            <v>134.64734480000001</v>
          </cell>
          <cell r="J115">
            <v>-128.4195344</v>
          </cell>
          <cell r="K115">
            <v>37.899853530000023</v>
          </cell>
          <cell r="L115">
            <v>73.825913599999993</v>
          </cell>
          <cell r="M115">
            <v>66.717370548266402</v>
          </cell>
          <cell r="N115">
            <v>95.785857993032323</v>
          </cell>
          <cell r="O115">
            <v>86.374467858076429</v>
          </cell>
          <cell r="P115">
            <v>43.293649408432856</v>
          </cell>
          <cell r="Q115">
            <v>13.833825389654258</v>
          </cell>
          <cell r="R115">
            <v>48.07815839197702</v>
          </cell>
          <cell r="S115">
            <v>36.826051807883573</v>
          </cell>
          <cell r="T115">
            <v>28.438673397474059</v>
          </cell>
          <cell r="U115">
            <v>16.985480200322481</v>
          </cell>
          <cell r="V115">
            <v>11.240384623492286</v>
          </cell>
          <cell r="W115">
            <v>6.3791806832728302</v>
          </cell>
          <cell r="X115">
            <v>6.3514950244342403</v>
          </cell>
          <cell r="Y115">
            <v>6.3201920886341361</v>
          </cell>
          <cell r="Z115">
            <v>6.2867148200966785</v>
          </cell>
          <cell r="AA115" t="str">
            <v>X</v>
          </cell>
        </row>
        <row r="116">
          <cell r="AA116" t="str">
            <v>X</v>
          </cell>
        </row>
        <row r="117">
          <cell r="B117" t="str">
            <v>f</v>
          </cell>
          <cell r="C117">
            <v>0</v>
          </cell>
          <cell r="D117" t="str">
            <v xml:space="preserve">    Other reserves (increase, -)</v>
          </cell>
          <cell r="E117">
            <v>26.650259999999999</v>
          </cell>
          <cell r="F117">
            <v>-30.460199999999997</v>
          </cell>
          <cell r="G117">
            <v>41.125476106732108</v>
          </cell>
          <cell r="H117">
            <v>-93.751739653418795</v>
          </cell>
          <cell r="I117">
            <v>93.311714643226182</v>
          </cell>
          <cell r="J117">
            <v>-66.156648309274047</v>
          </cell>
          <cell r="K117">
            <v>152.60638269052734</v>
          </cell>
          <cell r="L117">
            <v>76.075309016792247</v>
          </cell>
          <cell r="M117">
            <v>-14.471112345069864</v>
          </cell>
          <cell r="N117">
            <v>-4.5521971089604225</v>
          </cell>
          <cell r="O117">
            <v>8.2315387272487026</v>
          </cell>
          <cell r="P117">
            <v>38.98552171677381</v>
          </cell>
          <cell r="Q117">
            <v>36.72953954856257</v>
          </cell>
          <cell r="R117">
            <v>29.722044111811787</v>
          </cell>
          <cell r="S117">
            <v>30.248616334815928</v>
          </cell>
          <cell r="T117">
            <v>20.78319959994079</v>
          </cell>
          <cell r="U117">
            <v>-32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 t="str">
            <v>X</v>
          </cell>
        </row>
        <row r="118">
          <cell r="C118" t="str">
            <v>HHH</v>
          </cell>
          <cell r="AA118" t="str">
            <v>X</v>
          </cell>
        </row>
        <row r="119">
          <cell r="B119" t="str">
            <v>f</v>
          </cell>
          <cell r="C119" t="e">
            <v>#DIV/0!</v>
          </cell>
          <cell r="D119" t="str">
            <v xml:space="preserve">    Debt rescheduling 1/</v>
          </cell>
          <cell r="E119">
            <v>477.65465999999998</v>
          </cell>
          <cell r="F119">
            <v>418.32007999999996</v>
          </cell>
          <cell r="G119">
            <v>473.98414339999999</v>
          </cell>
          <cell r="H119">
            <v>669.4016544000001</v>
          </cell>
          <cell r="I119">
            <v>287.1553864</v>
          </cell>
          <cell r="J119">
            <v>1225.02965103872</v>
          </cell>
          <cell r="K119">
            <v>395.84046002930546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 t="str">
            <v>X</v>
          </cell>
        </row>
        <row r="120">
          <cell r="AA120" t="str">
            <v>X</v>
          </cell>
        </row>
        <row r="121">
          <cell r="B121" t="str">
            <v>f</v>
          </cell>
          <cell r="C121" t="e">
            <v>#DIV/0!</v>
          </cell>
          <cell r="D121" t="str">
            <v>Financing gap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 t="str">
            <v>X</v>
          </cell>
        </row>
        <row r="122">
          <cell r="C122" t="e">
            <v>#DIV/0!</v>
          </cell>
          <cell r="D122" t="str">
            <v xml:space="preserve">   Possible gap finance</v>
          </cell>
          <cell r="AA122" t="str">
            <v>X</v>
          </cell>
        </row>
        <row r="123">
          <cell r="B123" t="str">
            <v>d</v>
          </cell>
          <cell r="C123" t="e">
            <v>#DIV/0!</v>
          </cell>
          <cell r="D123" t="str">
            <v xml:space="preserve">      Debt relief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 t="str">
            <v>X</v>
          </cell>
        </row>
        <row r="124">
          <cell r="B124" t="str">
            <v>d</v>
          </cell>
          <cell r="C124" t="e">
            <v>#DIV/0!</v>
          </cell>
          <cell r="D124" t="str">
            <v xml:space="preserve">          Interest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 t="str">
            <v>X</v>
          </cell>
          <cell r="AD124" t="str">
            <v>Cum. loans 96-2005</v>
          </cell>
        </row>
        <row r="125">
          <cell r="B125" t="str">
            <v>d</v>
          </cell>
          <cell r="C125" t="e">
            <v>#DIV/0!</v>
          </cell>
          <cell r="D125" t="str">
            <v xml:space="preserve">          Amortization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 t="str">
            <v>X</v>
          </cell>
        </row>
        <row r="126">
          <cell r="B126" t="str">
            <v>d</v>
          </cell>
          <cell r="C126" t="e">
            <v>#DIV/0!</v>
          </cell>
          <cell r="D126" t="str">
            <v xml:space="preserve">      Program assistance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 t="str">
            <v>X</v>
          </cell>
        </row>
        <row r="127">
          <cell r="B127" t="str">
            <v>d</v>
          </cell>
          <cell r="C127" t="e">
            <v>#DIV/0!</v>
          </cell>
          <cell r="D127" t="str">
            <v xml:space="preserve">          Identified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 t="str">
            <v>X</v>
          </cell>
          <cell r="AD127">
            <v>0</v>
          </cell>
        </row>
        <row r="128">
          <cell r="B128" t="str">
            <v>d</v>
          </cell>
          <cell r="C128" t="e">
            <v>#DIV/0!</v>
          </cell>
          <cell r="D128" t="str">
            <v xml:space="preserve">          To be identified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 t="str">
            <v>X</v>
          </cell>
          <cell r="AD128">
            <v>0</v>
          </cell>
        </row>
        <row r="129">
          <cell r="AA129" t="str">
            <v>X</v>
          </cell>
        </row>
        <row r="130">
          <cell r="C130" t="str">
            <v>HHH</v>
          </cell>
          <cell r="D130" t="str">
            <v>Memorandum items:</v>
          </cell>
          <cell r="AA130" t="str">
            <v>X</v>
          </cell>
        </row>
        <row r="131">
          <cell r="AA131" t="str">
            <v>X</v>
          </cell>
        </row>
        <row r="132">
          <cell r="D132" t="str">
            <v>(Percent of GDP)</v>
          </cell>
          <cell r="AA132" t="str">
            <v>X</v>
          </cell>
        </row>
        <row r="133">
          <cell r="C133">
            <v>0.7513214475925567</v>
          </cell>
          <cell r="D133" t="str">
            <v>Current account balance</v>
          </cell>
          <cell r="I133">
            <v>-6.6347667193629167</v>
          </cell>
          <cell r="J133">
            <v>-10.09058481623175</v>
          </cell>
          <cell r="K133">
            <v>-8.415792264807207</v>
          </cell>
          <cell r="L133">
            <v>-11.863718439818447</v>
          </cell>
          <cell r="M133">
            <v>-10.106263537096991</v>
          </cell>
          <cell r="N133">
            <v>-5.621358405532292</v>
          </cell>
          <cell r="O133">
            <v>-4.3228191103550939</v>
          </cell>
          <cell r="P133">
            <v>-7.2091119132705925</v>
          </cell>
          <cell r="Q133">
            <v>-10.861285893251047</v>
          </cell>
          <cell r="R133">
            <v>-21.854719777746809</v>
          </cell>
          <cell r="S133">
            <v>-13.492647293528446</v>
          </cell>
          <cell r="T133">
            <v>-21.068607296139078</v>
          </cell>
          <cell r="U133">
            <v>-18.750545025155258</v>
          </cell>
          <cell r="V133">
            <v>-14.087686631449062</v>
          </cell>
          <cell r="W133">
            <v>4.2382156915093834</v>
          </cell>
          <cell r="X133">
            <v>0.4801345391577278</v>
          </cell>
          <cell r="Y133">
            <v>-0.27938110935984029</v>
          </cell>
          <cell r="Z133">
            <v>4.3160831904147416</v>
          </cell>
          <cell r="AA133" t="str">
            <v>X</v>
          </cell>
        </row>
        <row r="134">
          <cell r="D134" t="str">
            <v>Current account balance, excl. grants</v>
          </cell>
          <cell r="I134">
            <v>0</v>
          </cell>
          <cell r="J134">
            <v>-10.898031696091159</v>
          </cell>
          <cell r="K134">
            <v>-9.0492460561494603</v>
          </cell>
          <cell r="L134">
            <v>-12.177107869189458</v>
          </cell>
          <cell r="M134">
            <v>-10.212844508582391</v>
          </cell>
          <cell r="N134">
            <v>-5.7172580383178255</v>
          </cell>
          <cell r="O134">
            <v>-5.834064582209928</v>
          </cell>
          <cell r="P134">
            <v>-13.865484555290042</v>
          </cell>
          <cell r="Q134">
            <v>-14.692789468380605</v>
          </cell>
          <cell r="R134">
            <v>-23.605342323647893</v>
          </cell>
          <cell r="S134">
            <v>-16.422318869396733</v>
          </cell>
          <cell r="T134">
            <v>-23.938151654348509</v>
          </cell>
          <cell r="U134">
            <v>-21.779797474252995</v>
          </cell>
          <cell r="V134">
            <v>-18.161010278019614</v>
          </cell>
          <cell r="AA134" t="str">
            <v>X</v>
          </cell>
        </row>
        <row r="135">
          <cell r="D135" t="str">
            <v>Trade balance on goods and services</v>
          </cell>
          <cell r="I135">
            <v>1.9093071023826684</v>
          </cell>
          <cell r="J135">
            <v>-2.0324949798076104</v>
          </cell>
          <cell r="K135">
            <v>0.70074934044711246</v>
          </cell>
          <cell r="L135">
            <v>-2.7610630237830334</v>
          </cell>
          <cell r="M135">
            <v>-0.96895242811600135</v>
          </cell>
          <cell r="N135">
            <v>3.3689998325062143</v>
          </cell>
          <cell r="O135">
            <v>2.4403519937410021</v>
          </cell>
          <cell r="P135">
            <v>-2.7691365844375837</v>
          </cell>
          <cell r="Q135">
            <v>-4.0389252872576842</v>
          </cell>
          <cell r="R135">
            <v>-8.0056376830959319</v>
          </cell>
          <cell r="S135">
            <v>-6.3866417750026176</v>
          </cell>
          <cell r="T135">
            <v>-10.700588432847109</v>
          </cell>
          <cell r="U135">
            <v>-9.8677383040389071</v>
          </cell>
          <cell r="V135">
            <v>-6.1615789220699941</v>
          </cell>
          <cell r="AA135" t="str">
            <v>X</v>
          </cell>
        </row>
        <row r="136">
          <cell r="D136" t="str">
            <v>Debt service due (interest and principal) /3</v>
          </cell>
          <cell r="I136">
            <v>-10.605739154509223</v>
          </cell>
          <cell r="J136">
            <v>-11.488193828289987</v>
          </cell>
          <cell r="K136">
            <v>-12.625141490953354</v>
          </cell>
          <cell r="L136">
            <v>-13.588482652937184</v>
          </cell>
          <cell r="M136">
            <v>-14.036463340917907</v>
          </cell>
          <cell r="N136">
            <v>-13.97131686502042</v>
          </cell>
          <cell r="O136">
            <v>-15.359120635408715</v>
          </cell>
          <cell r="P136">
            <v>-20.123326877719496</v>
          </cell>
          <cell r="Q136">
            <v>-11.644335210013299</v>
          </cell>
          <cell r="R136">
            <v>-18.230725676925246</v>
          </cell>
          <cell r="S136">
            <v>-12.057275958005805</v>
          </cell>
          <cell r="T136">
            <v>-15.457032883464933</v>
          </cell>
          <cell r="U136">
            <v>-15.889479177051605</v>
          </cell>
          <cell r="V136">
            <v>-17.374401354863462</v>
          </cell>
          <cell r="AA136" t="str">
            <v>X</v>
          </cell>
        </row>
        <row r="137">
          <cell r="D137" t="str">
            <v>GDP at market prices (US$ millions)</v>
          </cell>
          <cell r="I137">
            <v>8902.6629497098129</v>
          </cell>
          <cell r="J137">
            <v>8549.8667244610479</v>
          </cell>
          <cell r="K137">
            <v>8551.8885584125019</v>
          </cell>
          <cell r="L137">
            <v>8114.6350567855088</v>
          </cell>
          <cell r="M137">
            <v>7480.2283080072293</v>
          </cell>
          <cell r="N137">
            <v>6730.9955340869055</v>
          </cell>
          <cell r="O137">
            <v>6520.4703403600106</v>
          </cell>
          <cell r="P137">
            <v>5113.9379329070098</v>
          </cell>
          <cell r="Q137">
            <v>5770.6600989540684</v>
          </cell>
          <cell r="R137">
            <v>3804.3247677099098</v>
          </cell>
          <cell r="S137">
            <v>6218.1003361135317</v>
          </cell>
          <cell r="T137">
            <v>4579.090909090909</v>
          </cell>
          <cell r="U137">
            <v>4539.869565217391</v>
          </cell>
          <cell r="V137">
            <v>4355.0270270270266</v>
          </cell>
          <cell r="AA137" t="str">
            <v>X</v>
          </cell>
        </row>
        <row r="138">
          <cell r="C138">
            <v>1</v>
          </cell>
          <cell r="D138" t="str">
            <v>Gross official reserves</v>
          </cell>
          <cell r="R138">
            <v>34</v>
          </cell>
          <cell r="S138">
            <v>30</v>
          </cell>
          <cell r="T138">
            <v>13</v>
          </cell>
          <cell r="U138">
            <v>45</v>
          </cell>
          <cell r="V138">
            <v>45</v>
          </cell>
          <cell r="W138">
            <v>45</v>
          </cell>
          <cell r="X138">
            <v>45</v>
          </cell>
          <cell r="Y138">
            <v>45</v>
          </cell>
          <cell r="Z138">
            <v>45</v>
          </cell>
          <cell r="AA138" t="str">
            <v>X</v>
          </cell>
        </row>
        <row r="139">
          <cell r="C139">
            <v>1.1566841896133089</v>
          </cell>
          <cell r="D139" t="str">
            <v>Reserves in weeks of imports</v>
          </cell>
          <cell r="Q139">
            <v>0</v>
          </cell>
          <cell r="R139">
            <v>1.1335458779527061</v>
          </cell>
          <cell r="S139">
            <v>0.95269518362394445</v>
          </cell>
          <cell r="T139">
            <v>0.45463658706271914</v>
          </cell>
          <cell r="U139">
            <v>1.8324230976303417</v>
          </cell>
          <cell r="V139">
            <v>2.119534825711261</v>
          </cell>
          <cell r="W139">
            <v>5.1636281518309168</v>
          </cell>
          <cell r="X139">
            <v>4.791492322288998</v>
          </cell>
          <cell r="Y139">
            <v>4.4845006019299554</v>
          </cell>
          <cell r="Z139">
            <v>4.2011841465582718</v>
          </cell>
          <cell r="AA139" t="str">
            <v>X</v>
          </cell>
        </row>
        <row r="140">
          <cell r="C140" t="e">
            <v>#DIV/0!</v>
          </cell>
          <cell r="AA140" t="str">
            <v>X</v>
          </cell>
        </row>
        <row r="142">
          <cell r="D142" t="str">
            <v>Export values, percent change</v>
          </cell>
          <cell r="J142">
            <v>-1.7599178782010005</v>
          </cell>
          <cell r="K142">
            <v>-3.7545664510841625</v>
          </cell>
          <cell r="L142">
            <v>-29.100257942769993</v>
          </cell>
          <cell r="M142">
            <v>-24.462947871482342</v>
          </cell>
          <cell r="N142">
            <v>-8.184554156418999</v>
          </cell>
          <cell r="O142">
            <v>9.7544773578156949</v>
          </cell>
          <cell r="P142">
            <v>31.586597331462517</v>
          </cell>
          <cell r="Q142">
            <v>0</v>
          </cell>
          <cell r="R142">
            <v>-28.046167854031122</v>
          </cell>
          <cell r="S142">
            <v>-0.72717281268659395</v>
          </cell>
          <cell r="T142">
            <v>-20.905691576269181</v>
          </cell>
          <cell r="U142">
            <v>-18.538472248443384</v>
          </cell>
          <cell r="V142">
            <v>1.2441071903298129</v>
          </cell>
        </row>
        <row r="143">
          <cell r="B143" t="str">
            <v>f</v>
          </cell>
          <cell r="C143">
            <v>-0.88856328085218816</v>
          </cell>
          <cell r="D143" t="str">
            <v xml:space="preserve">   Export volume, percent change</v>
          </cell>
          <cell r="E143" t="str">
            <v>...</v>
          </cell>
          <cell r="F143">
            <v>8.4862068479560975</v>
          </cell>
          <cell r="G143">
            <v>-7.8953149214468965</v>
          </cell>
          <cell r="H143">
            <v>2.5053866911788134</v>
          </cell>
          <cell r="I143">
            <v>1.7070999136262657</v>
          </cell>
          <cell r="J143">
            <v>-3.0788700662039759</v>
          </cell>
          <cell r="K143">
            <v>-2.8739078421075135</v>
          </cell>
          <cell r="L143">
            <v>-27.864237143923503</v>
          </cell>
          <cell r="M143">
            <v>-32.814585100460832</v>
          </cell>
          <cell r="N143">
            <v>-13.91940038106226</v>
          </cell>
          <cell r="O143">
            <v>-12.452628165770321</v>
          </cell>
          <cell r="P143">
            <v>28.040355486807783</v>
          </cell>
          <cell r="Q143">
            <v>1.0126028176269841</v>
          </cell>
          <cell r="R143">
            <v>-15.148514193143299</v>
          </cell>
          <cell r="S143">
            <v>6.9697260102240364</v>
          </cell>
          <cell r="T143">
            <v>-22.068690854646235</v>
          </cell>
          <cell r="U143">
            <v>-13.416475423691537</v>
          </cell>
          <cell r="V143">
            <v>11.921387419948104</v>
          </cell>
          <cell r="W143">
            <v>-14.450908700915178</v>
          </cell>
          <cell r="X143">
            <v>0.66049482544906368</v>
          </cell>
          <cell r="Y143">
            <v>0.66298653394522944</v>
          </cell>
          <cell r="Z143">
            <v>0.7729278821942529</v>
          </cell>
          <cell r="AA143" t="str">
            <v>X</v>
          </cell>
        </row>
        <row r="144">
          <cell r="B144" t="str">
            <v>f</v>
          </cell>
          <cell r="C144">
            <v>1.6126625912185608</v>
          </cell>
          <cell r="D144" t="str">
            <v xml:space="preserve">   Export prices, percent change</v>
          </cell>
          <cell r="E144" t="str">
            <v>...</v>
          </cell>
          <cell r="F144">
            <v>-6.9821392627211196</v>
          </cell>
          <cell r="G144">
            <v>-4.4972239755760341</v>
          </cell>
          <cell r="H144">
            <v>1.9457673872409487E-3</v>
          </cell>
          <cell r="I144">
            <v>33.433820031159058</v>
          </cell>
          <cell r="J144">
            <v>1.3608510227892339</v>
          </cell>
          <cell r="K144">
            <v>-0.90671681461765274</v>
          </cell>
          <cell r="L144">
            <v>-1.7134646531881543</v>
          </cell>
          <cell r="M144">
            <v>12.430729558590215</v>
          </cell>
          <cell r="N144">
            <v>6.6621820131717442</v>
          </cell>
          <cell r="O144">
            <v>25.365816309865934</v>
          </cell>
          <cell r="P144">
            <v>2.7696282403871777</v>
          </cell>
          <cell r="Q144">
            <v>-1.0024519608263063</v>
          </cell>
          <cell r="R144">
            <v>-15.200268490579091</v>
          </cell>
          <cell r="S144">
            <v>-7.1953992124603019</v>
          </cell>
          <cell r="T144">
            <v>1.4923389471205724</v>
          </cell>
          <cell r="U144">
            <v>-5.9156714280413638</v>
          </cell>
          <cell r="V144">
            <v>-9.5399820139427902</v>
          </cell>
          <cell r="W144">
            <v>28.175183878459308</v>
          </cell>
          <cell r="X144">
            <v>2.8175266557191208</v>
          </cell>
          <cell r="Y144">
            <v>4.6876147440431168</v>
          </cell>
          <cell r="Z144">
            <v>5.1081942669631957</v>
          </cell>
          <cell r="AA144" t="str">
            <v>X</v>
          </cell>
        </row>
        <row r="145">
          <cell r="D145" t="str">
            <v>Import value, percent change</v>
          </cell>
          <cell r="J145">
            <v>19.536852350600032</v>
          </cell>
          <cell r="K145">
            <v>-9.6664042070358285</v>
          </cell>
          <cell r="L145">
            <v>-24.978605389627184</v>
          </cell>
          <cell r="M145">
            <v>-28.321655369622999</v>
          </cell>
          <cell r="N145">
            <v>-34.281420558189083</v>
          </cell>
          <cell r="O145">
            <v>8.5214732644286464</v>
          </cell>
          <cell r="P145">
            <v>102.64481224373409</v>
          </cell>
          <cell r="Q145">
            <v>3.8298980357986068</v>
          </cell>
          <cell r="R145">
            <v>-19.268908325023492</v>
          </cell>
          <cell r="S145">
            <v>8.6081424479770963</v>
          </cell>
          <cell r="T145">
            <v>-7.707181699547383</v>
          </cell>
          <cell r="U145">
            <v>-8.8061235203124699</v>
          </cell>
          <cell r="V145">
            <v>-16.201483021533512</v>
          </cell>
        </row>
        <row r="146">
          <cell r="B146" t="str">
            <v>f</v>
          </cell>
          <cell r="C146">
            <v>2.6439636912246707</v>
          </cell>
          <cell r="D146" t="str">
            <v xml:space="preserve">   Import volume, percent change</v>
          </cell>
          <cell r="E146" t="str">
            <v>...</v>
          </cell>
          <cell r="F146">
            <v>25.006515134276512</v>
          </cell>
          <cell r="G146">
            <v>3.5778786847289439</v>
          </cell>
          <cell r="H146">
            <v>9.0804841640592855</v>
          </cell>
          <cell r="I146">
            <v>-13.266551439059896</v>
          </cell>
          <cell r="J146">
            <v>17.656670984695381</v>
          </cell>
          <cell r="K146">
            <v>-17.229233165104006</v>
          </cell>
          <cell r="L146">
            <v>-22.00667426362034</v>
          </cell>
          <cell r="M146">
            <v>-29.738980669391552</v>
          </cell>
          <cell r="N146">
            <v>-30.867281483406543</v>
          </cell>
          <cell r="O146">
            <v>5.8601202028171144</v>
          </cell>
          <cell r="P146">
            <v>84.574966885089225</v>
          </cell>
          <cell r="Q146">
            <v>6.6615733591183641</v>
          </cell>
          <cell r="R146">
            <v>-13.115967057967069</v>
          </cell>
          <cell r="S146">
            <v>55.709396947477501</v>
          </cell>
          <cell r="T146">
            <v>-8.1258526448924471</v>
          </cell>
          <cell r="U146">
            <v>-6.6792685007711015</v>
          </cell>
          <cell r="V146">
            <v>-17.659743399979433</v>
          </cell>
          <cell r="W146">
            <v>-70.025755735686687</v>
          </cell>
          <cell r="X146">
            <v>8.8616154133218288</v>
          </cell>
          <cell r="Y146">
            <v>13.004296413068218</v>
          </cell>
          <cell r="Z146">
            <v>6.8066483503475723</v>
          </cell>
          <cell r="AA146" t="str">
            <v>X</v>
          </cell>
        </row>
        <row r="147">
          <cell r="B147" t="str">
            <v>f</v>
          </cell>
          <cell r="C147">
            <v>-0.7770753053584023</v>
          </cell>
          <cell r="D147" t="str">
            <v xml:space="preserve">   Import prices, percent change</v>
          </cell>
          <cell r="E147" t="str">
            <v>...</v>
          </cell>
          <cell r="F147">
            <v>-2.0289888581424407</v>
          </cell>
          <cell r="G147">
            <v>8.0911541259973347</v>
          </cell>
          <cell r="H147">
            <v>12.669001829090419</v>
          </cell>
          <cell r="I147">
            <v>4.6624145559937773</v>
          </cell>
          <cell r="J147">
            <v>1.5980235971058647</v>
          </cell>
          <cell r="K147">
            <v>9.1370773127592742</v>
          </cell>
          <cell r="L147">
            <v>-3.8104941646572144</v>
          </cell>
          <cell r="M147">
            <v>2.0172284906648201</v>
          </cell>
          <cell r="N147">
            <v>-4.9385285983843659</v>
          </cell>
          <cell r="O147">
            <v>2.5140279989410743</v>
          </cell>
          <cell r="P147">
            <v>9.7899762159484141</v>
          </cell>
          <cell r="Q147">
            <v>-2.654822382739269</v>
          </cell>
          <cell r="R147">
            <v>-7.0817859838084871</v>
          </cell>
          <cell r="S147">
            <v>-30.249461768443041</v>
          </cell>
          <cell r="T147">
            <v>0.45570049616553376</v>
          </cell>
          <cell r="U147">
            <v>-2.2790809559384542</v>
          </cell>
          <cell r="V147">
            <v>1.7710175297723936</v>
          </cell>
          <cell r="W147">
            <v>10.699239470134074</v>
          </cell>
          <cell r="X147">
            <v>-0.26316860437430023</v>
          </cell>
          <cell r="Y147">
            <v>-8.9201126457922442E-2</v>
          </cell>
          <cell r="Z147">
            <v>0.51537483272271345</v>
          </cell>
          <cell r="AA147" t="str">
            <v>X</v>
          </cell>
        </row>
        <row r="148">
          <cell r="AA148" t="str">
            <v>X</v>
          </cell>
        </row>
        <row r="149">
          <cell r="AA149" t="str">
            <v>X</v>
          </cell>
        </row>
        <row r="150">
          <cell r="D150" t="str">
            <v xml:space="preserve">   Sources:  Data provided by the DRC authorities;  and Fund staff estimates.</v>
          </cell>
          <cell r="AA150" t="str">
            <v>X</v>
          </cell>
        </row>
        <row r="160">
          <cell r="AA160" t="str">
            <v>X</v>
          </cell>
        </row>
        <row r="161">
          <cell r="D161" t="str">
            <v>TABLE  3</v>
          </cell>
          <cell r="AA161" t="str">
            <v>X</v>
          </cell>
        </row>
        <row r="162">
          <cell r="D162" t="str">
            <v>BOP in SDRs:</v>
          </cell>
          <cell r="AA162" t="str">
            <v>X</v>
          </cell>
        </row>
        <row r="163">
          <cell r="AA163" t="str">
            <v>X</v>
          </cell>
        </row>
        <row r="164">
          <cell r="C164">
            <v>1.0004999999999999</v>
          </cell>
          <cell r="E164">
            <v>1984</v>
          </cell>
          <cell r="F164">
            <v>1985</v>
          </cell>
          <cell r="G164">
            <v>1986</v>
          </cell>
          <cell r="H164">
            <v>1987</v>
          </cell>
          <cell r="I164">
            <v>1988</v>
          </cell>
          <cell r="J164">
            <v>1989</v>
          </cell>
          <cell r="K164">
            <v>1990</v>
          </cell>
          <cell r="L164">
            <v>1991</v>
          </cell>
          <cell r="M164">
            <v>1992</v>
          </cell>
          <cell r="N164">
            <v>1993</v>
          </cell>
          <cell r="O164">
            <v>1994</v>
          </cell>
          <cell r="P164">
            <v>1995</v>
          </cell>
          <cell r="Q164">
            <v>1996</v>
          </cell>
          <cell r="R164">
            <v>1997</v>
          </cell>
          <cell r="S164">
            <v>1998</v>
          </cell>
          <cell r="T164">
            <v>1999</v>
          </cell>
          <cell r="U164">
            <v>2000</v>
          </cell>
          <cell r="V164">
            <v>2001</v>
          </cell>
          <cell r="W164">
            <v>2002</v>
          </cell>
          <cell r="X164">
            <v>2003</v>
          </cell>
          <cell r="Y164">
            <v>2004</v>
          </cell>
          <cell r="Z164">
            <v>2005</v>
          </cell>
          <cell r="AA164" t="str">
            <v>X</v>
          </cell>
        </row>
        <row r="165">
          <cell r="AA165" t="str">
            <v>X</v>
          </cell>
        </row>
        <row r="166">
          <cell r="AA166" t="str">
            <v>X</v>
          </cell>
        </row>
        <row r="167">
          <cell r="B167" t="str">
            <v>f</v>
          </cell>
          <cell r="C167">
            <v>0.72708482317355505</v>
          </cell>
          <cell r="D167" t="str">
            <v>Current account</v>
          </cell>
          <cell r="E167">
            <v>19.399999999999977</v>
          </cell>
          <cell r="F167">
            <v>-97.39999999999992</v>
          </cell>
          <cell r="G167">
            <v>-384.6064237708502</v>
          </cell>
          <cell r="H167">
            <v>-842.45949305494241</v>
          </cell>
          <cell r="I167">
            <v>-439.51345208375488</v>
          </cell>
          <cell r="J167">
            <v>-673.08353631453417</v>
          </cell>
          <cell r="K167">
            <v>-530.4694899492988</v>
          </cell>
          <cell r="L167">
            <v>-703.64391266798805</v>
          </cell>
          <cell r="M167">
            <v>-536.77004469643862</v>
          </cell>
          <cell r="N167">
            <v>-270.97588189684001</v>
          </cell>
          <cell r="O167">
            <v>-196.87652132288326</v>
          </cell>
          <cell r="P167">
            <v>-243.03397666256959</v>
          </cell>
          <cell r="Q167">
            <v>-283.4393192470701</v>
          </cell>
          <cell r="R167">
            <v>-438.41746964228332</v>
          </cell>
          <cell r="S167">
            <v>-420.52773746348754</v>
          </cell>
          <cell r="T167">
            <v>-495.57670244222288</v>
          </cell>
          <cell r="U167">
            <v>-645.59883304086918</v>
          </cell>
          <cell r="V167">
            <v>-469.40511336257384</v>
          </cell>
          <cell r="W167">
            <v>188.24320712058287</v>
          </cell>
          <cell r="X167">
            <v>24.631223691353071</v>
          </cell>
          <cell r="Y167">
            <v>-16.563938212086228</v>
          </cell>
          <cell r="Z167">
            <v>295.84261272361312</v>
          </cell>
          <cell r="AA167" t="str">
            <v>X</v>
          </cell>
        </row>
        <row r="168">
          <cell r="AA168" t="str">
            <v>X</v>
          </cell>
        </row>
        <row r="169">
          <cell r="B169" t="str">
            <v>f</v>
          </cell>
          <cell r="C169">
            <v>0.35869589924890682</v>
          </cell>
          <cell r="D169" t="str">
            <v xml:space="preserve">    Merchandise trade</v>
          </cell>
          <cell r="E169">
            <v>917</v>
          </cell>
          <cell r="F169">
            <v>710.7</v>
          </cell>
          <cell r="G169">
            <v>277.40000000000009</v>
          </cell>
          <cell r="H169">
            <v>30.400000000000091</v>
          </cell>
          <cell r="I169">
            <v>632.69999999999982</v>
          </cell>
          <cell r="J169">
            <v>384.20000000000027</v>
          </cell>
          <cell r="K169">
            <v>433.19999999999982</v>
          </cell>
          <cell r="L169">
            <v>252.20000000000005</v>
          </cell>
          <cell r="M169">
            <v>220.80000000000018</v>
          </cell>
          <cell r="N169">
            <v>379.20000000000005</v>
          </cell>
          <cell r="O169">
            <v>411.2</v>
          </cell>
          <cell r="P169">
            <v>198.35550242513727</v>
          </cell>
          <cell r="Q169">
            <v>171.61795259287965</v>
          </cell>
          <cell r="R169">
            <v>40.797682519119348</v>
          </cell>
          <cell r="S169">
            <v>-36.858833131422557</v>
          </cell>
          <cell r="T169">
            <v>-147.65546725821764</v>
          </cell>
          <cell r="U169">
            <v>-208.52508952152994</v>
          </cell>
          <cell r="V169">
            <v>-74.797094501883976</v>
          </cell>
          <cell r="W169">
            <v>427.24738249921961</v>
          </cell>
          <cell r="X169">
            <v>432.83596707660467</v>
          </cell>
          <cell r="Y169">
            <v>440.16254546812411</v>
          </cell>
          <cell r="Z169">
            <v>464.75459302784157</v>
          </cell>
          <cell r="AA169" t="str">
            <v>X</v>
          </cell>
        </row>
        <row r="170">
          <cell r="B170" t="str">
            <v>f</v>
          </cell>
          <cell r="C170">
            <v>1.0213664044629749</v>
          </cell>
          <cell r="D170" t="str">
            <v xml:space="preserve">        Exports, f.o.b.</v>
          </cell>
          <cell r="E170">
            <v>1943.8</v>
          </cell>
          <cell r="F170">
            <v>1980.2</v>
          </cell>
          <cell r="G170">
            <v>1507.5</v>
          </cell>
          <cell r="H170">
            <v>1402</v>
          </cell>
          <cell r="I170">
            <v>1830.6999999999998</v>
          </cell>
          <cell r="J170">
            <v>1885.7000000000003</v>
          </cell>
          <cell r="K170">
            <v>1714.6</v>
          </cell>
          <cell r="L170">
            <v>1205.5</v>
          </cell>
          <cell r="M170">
            <v>884.60000000000014</v>
          </cell>
          <cell r="N170">
            <v>819.2</v>
          </cell>
          <cell r="O170">
            <v>876.9</v>
          </cell>
          <cell r="P170">
            <v>1089.0393169807694</v>
          </cell>
          <cell r="Q170">
            <v>1137.938584601879</v>
          </cell>
          <cell r="R170">
            <v>863.85885973453537</v>
          </cell>
          <cell r="S170">
            <v>869.95633477894467</v>
          </cell>
          <cell r="T170">
            <v>682.6129415659185</v>
          </cell>
          <cell r="U170">
            <v>576.63547168832065</v>
          </cell>
          <cell r="V170">
            <v>588.95609840411157</v>
          </cell>
          <cell r="W170">
            <v>648.35993610804678</v>
          </cell>
          <cell r="X170">
            <v>673.95566038330958</v>
          </cell>
          <cell r="Y170">
            <v>713.74343294123719</v>
          </cell>
          <cell r="Z170">
            <v>760.02712977249803</v>
          </cell>
          <cell r="AA170" t="str">
            <v>X</v>
          </cell>
        </row>
        <row r="171">
          <cell r="B171" t="str">
            <v>f</v>
          </cell>
          <cell r="C171">
            <v>0.84537255906386977</v>
          </cell>
          <cell r="D171" t="str">
            <v xml:space="preserve">        Imports, f.o.b.</v>
          </cell>
          <cell r="E171">
            <v>-1026.8</v>
          </cell>
          <cell r="F171">
            <v>-1269.5</v>
          </cell>
          <cell r="G171">
            <v>-1230.0999999999999</v>
          </cell>
          <cell r="H171">
            <v>-1371.6</v>
          </cell>
          <cell r="I171">
            <v>-1198</v>
          </cell>
          <cell r="J171">
            <v>-1501.5</v>
          </cell>
          <cell r="K171">
            <v>-1281.4000000000001</v>
          </cell>
          <cell r="L171">
            <v>-953.3</v>
          </cell>
          <cell r="M171">
            <v>-663.8</v>
          </cell>
          <cell r="N171">
            <v>-440</v>
          </cell>
          <cell r="O171">
            <v>-465.7</v>
          </cell>
          <cell r="P171">
            <v>-890.68381455563213</v>
          </cell>
          <cell r="Q171">
            <v>-966.32063200899938</v>
          </cell>
          <cell r="R171">
            <v>-823.06117721541602</v>
          </cell>
          <cell r="S171">
            <v>-906.81516791036722</v>
          </cell>
          <cell r="T171">
            <v>-830.26840882413615</v>
          </cell>
          <cell r="U171">
            <v>-785.16056120985058</v>
          </cell>
          <cell r="V171">
            <v>-663.75319290599555</v>
          </cell>
          <cell r="W171">
            <v>-221.11255360882714</v>
          </cell>
          <cell r="X171">
            <v>-241.1196933067049</v>
          </cell>
          <cell r="Y171">
            <v>-273.58088747311308</v>
          </cell>
          <cell r="Z171">
            <v>-295.27253674465646</v>
          </cell>
          <cell r="AA171" t="str">
            <v>X</v>
          </cell>
        </row>
        <row r="172">
          <cell r="AA172" t="str">
            <v>X</v>
          </cell>
        </row>
        <row r="173">
          <cell r="B173" t="str">
            <v>f</v>
          </cell>
          <cell r="C173">
            <v>0.994496810928576</v>
          </cell>
          <cell r="D173" t="str">
            <v xml:space="preserve">    Services</v>
          </cell>
          <cell r="E173">
            <v>-294.10000000000002</v>
          </cell>
          <cell r="F173">
            <v>-243.7</v>
          </cell>
          <cell r="G173">
            <v>-159.69999999999999</v>
          </cell>
          <cell r="H173">
            <v>-362.29900000000004</v>
          </cell>
          <cell r="I173">
            <v>-506.21987023037099</v>
          </cell>
          <cell r="J173">
            <v>-519.77578014207995</v>
          </cell>
          <cell r="K173">
            <v>-389.0299286017601</v>
          </cell>
          <cell r="L173">
            <v>-415.96022400000004</v>
          </cell>
          <cell r="M173">
            <v>-272.26359346749723</v>
          </cell>
          <cell r="N173">
            <v>-216.79838194532775</v>
          </cell>
          <cell r="O173">
            <v>-300.0577108905153</v>
          </cell>
          <cell r="P173">
            <v>-291.70878700916745</v>
          </cell>
          <cell r="Q173">
            <v>-332.16279243917455</v>
          </cell>
          <cell r="R173">
            <v>-262.13191681945108</v>
          </cell>
          <cell r="S173">
            <v>-255.91322959668042</v>
          </cell>
          <cell r="T173">
            <v>-210.70335910203136</v>
          </cell>
          <cell r="U173">
            <v>-131.23038560165008</v>
          </cell>
          <cell r="V173">
            <v>-130.50819997776833</v>
          </cell>
          <cell r="W173">
            <v>-59.769223880493257</v>
          </cell>
          <cell r="X173">
            <v>-58.013802747572399</v>
          </cell>
          <cell r="Y173">
            <v>-41.251783324721856</v>
          </cell>
          <cell r="Z173">
            <v>-35.134771134131739</v>
          </cell>
          <cell r="AA173" t="str">
            <v>X</v>
          </cell>
        </row>
        <row r="174">
          <cell r="B174" t="str">
            <v>f</v>
          </cell>
          <cell r="C174">
            <v>0.96774133828248521</v>
          </cell>
          <cell r="D174" t="str">
            <v xml:space="preserve">        Receipts</v>
          </cell>
          <cell r="E174">
            <v>131.9</v>
          </cell>
          <cell r="F174">
            <v>111.69999999999999</v>
          </cell>
          <cell r="G174">
            <v>271.7</v>
          </cell>
          <cell r="H174">
            <v>179.7</v>
          </cell>
          <cell r="I174">
            <v>179.8</v>
          </cell>
          <cell r="J174">
            <v>155</v>
          </cell>
          <cell r="K174">
            <v>169.8</v>
          </cell>
          <cell r="L174">
            <v>140.42046400000001</v>
          </cell>
          <cell r="M174">
            <v>81.140837141240112</v>
          </cell>
          <cell r="N174">
            <v>92.1</v>
          </cell>
          <cell r="O174">
            <v>42.9</v>
          </cell>
          <cell r="P174">
            <v>149.57091211182478</v>
          </cell>
          <cell r="Q174">
            <v>59.086650578122388</v>
          </cell>
          <cell r="R174">
            <v>48.298321681694155</v>
          </cell>
          <cell r="S174">
            <v>44.445894967749723</v>
          </cell>
          <cell r="T174">
            <v>46.48873594723598</v>
          </cell>
          <cell r="U174">
            <v>52.1</v>
          </cell>
          <cell r="V174">
            <v>50.419323724517483</v>
          </cell>
          <cell r="W174">
            <v>67.20864518521978</v>
          </cell>
          <cell r="X174">
            <v>77.626842638609062</v>
          </cell>
          <cell r="Y174">
            <v>89.713013868452009</v>
          </cell>
          <cell r="Z174">
            <v>103.71935442169854</v>
          </cell>
          <cell r="AA174" t="str">
            <v>X</v>
          </cell>
        </row>
        <row r="175">
          <cell r="B175" t="str">
            <v>f</v>
          </cell>
          <cell r="C175">
            <v>0.98689326981188308</v>
          </cell>
          <cell r="D175" t="str">
            <v xml:space="preserve">        Expenditure</v>
          </cell>
          <cell r="E175">
            <v>-426</v>
          </cell>
          <cell r="F175">
            <v>-355.4</v>
          </cell>
          <cell r="G175">
            <v>-431.4</v>
          </cell>
          <cell r="H175">
            <v>-541.99900000000002</v>
          </cell>
          <cell r="I175">
            <v>-686.019870230371</v>
          </cell>
          <cell r="J175">
            <v>-674.77578014207995</v>
          </cell>
          <cell r="K175">
            <v>-558.82992860176012</v>
          </cell>
          <cell r="L175">
            <v>-556.38068800000008</v>
          </cell>
          <cell r="M175">
            <v>-353.40443060873736</v>
          </cell>
          <cell r="N175">
            <v>-308.89838194532774</v>
          </cell>
          <cell r="O175">
            <v>-342.95771089051527</v>
          </cell>
          <cell r="P175">
            <v>-441.27969912099223</v>
          </cell>
          <cell r="Q175">
            <v>-391.24944301729693</v>
          </cell>
          <cell r="R175">
            <v>-310.43023850114525</v>
          </cell>
          <cell r="S175">
            <v>-300.35912456443015</v>
          </cell>
          <cell r="T175">
            <v>-257.19209504926732</v>
          </cell>
          <cell r="U175">
            <v>-183.33038560165008</v>
          </cell>
          <cell r="V175">
            <v>-180.92752370228581</v>
          </cell>
          <cell r="W175">
            <v>-126.97786906571304</v>
          </cell>
          <cell r="X175">
            <v>-135.64064538618146</v>
          </cell>
          <cell r="Y175">
            <v>-130.96479719317387</v>
          </cell>
          <cell r="Z175">
            <v>-138.85412555583028</v>
          </cell>
          <cell r="AA175" t="str">
            <v>X</v>
          </cell>
        </row>
        <row r="176">
          <cell r="AA176" t="str">
            <v>X</v>
          </cell>
        </row>
        <row r="177">
          <cell r="B177" t="str">
            <v>f</v>
          </cell>
          <cell r="C177">
            <v>1.1007285638126518</v>
          </cell>
          <cell r="D177" t="str">
            <v xml:space="preserve">    Income</v>
          </cell>
          <cell r="E177">
            <v>-557</v>
          </cell>
          <cell r="F177">
            <v>-559.4</v>
          </cell>
          <cell r="G177">
            <v>-488.54392377085031</v>
          </cell>
          <cell r="H177">
            <v>-499.57213086728257</v>
          </cell>
          <cell r="I177">
            <v>-557.96471644472842</v>
          </cell>
          <cell r="J177">
            <v>-506.3677862083415</v>
          </cell>
          <cell r="K177">
            <v>-554.56781753857626</v>
          </cell>
          <cell r="L177">
            <v>-498.4709946117373</v>
          </cell>
          <cell r="M177">
            <v>-421.96724491574878</v>
          </cell>
          <cell r="N177">
            <v>-350.00031274744936</v>
          </cell>
          <cell r="O177">
            <v>-308.2462917051846</v>
          </cell>
          <cell r="P177">
            <v>-292.08069207853941</v>
          </cell>
          <cell r="Q177">
            <v>-180.49443151435739</v>
          </cell>
          <cell r="R177">
            <v>-182.48321496681899</v>
          </cell>
          <cell r="S177">
            <v>-152.05567473538457</v>
          </cell>
          <cell r="T177">
            <v>-104.01787608197387</v>
          </cell>
          <cell r="U177">
            <v>-310.54335791768921</v>
          </cell>
          <cell r="V177">
            <v>-341.82394436229634</v>
          </cell>
          <cell r="W177">
            <v>-348.70221350378461</v>
          </cell>
          <cell r="X177">
            <v>-352.90346965827177</v>
          </cell>
          <cell r="Y177">
            <v>-357.27470035548851</v>
          </cell>
          <cell r="Z177">
            <v>-75.577209170096765</v>
          </cell>
          <cell r="AA177" t="str">
            <v>X</v>
          </cell>
        </row>
        <row r="178">
          <cell r="B178" t="str">
            <v>f</v>
          </cell>
          <cell r="C178">
            <v>1.0179794384090113</v>
          </cell>
          <cell r="D178" t="str">
            <v xml:space="preserve">        Receipts</v>
          </cell>
          <cell r="E178">
            <v>26</v>
          </cell>
          <cell r="F178">
            <v>27</v>
          </cell>
          <cell r="G178">
            <v>30.7</v>
          </cell>
          <cell r="H178">
            <v>36</v>
          </cell>
          <cell r="I178">
            <v>10.1</v>
          </cell>
          <cell r="J178">
            <v>25.5</v>
          </cell>
          <cell r="K178">
            <v>20.100000000000001</v>
          </cell>
          <cell r="L178">
            <v>25.037328000000002</v>
          </cell>
          <cell r="M178">
            <v>15</v>
          </cell>
          <cell r="N178">
            <v>16</v>
          </cell>
          <cell r="O178">
            <v>3.5</v>
          </cell>
          <cell r="P178">
            <v>9.1016782218148968</v>
          </cell>
          <cell r="Q178">
            <v>6.9684501910316339</v>
          </cell>
          <cell r="R178">
            <v>7.5537153077270167</v>
          </cell>
          <cell r="S178">
            <v>7.3400158847582722</v>
          </cell>
          <cell r="T178">
            <v>7.5976897690289338</v>
          </cell>
          <cell r="U178">
            <v>12.3</v>
          </cell>
          <cell r="V178">
            <v>12.521147092430841</v>
          </cell>
          <cell r="W178">
            <v>12.828369970701369</v>
          </cell>
          <cell r="X178">
            <v>13.153833120734678</v>
          </cell>
          <cell r="Y178">
            <v>13.495759825369348</v>
          </cell>
          <cell r="Z178">
            <v>13.84743856525141</v>
          </cell>
          <cell r="AA178" t="str">
            <v>X</v>
          </cell>
        </row>
        <row r="179">
          <cell r="B179" t="str">
            <v>f</v>
          </cell>
          <cell r="C179">
            <v>1.097575907214636</v>
          </cell>
          <cell r="D179" t="str">
            <v xml:space="preserve">        Expenditure</v>
          </cell>
          <cell r="E179">
            <v>-583</v>
          </cell>
          <cell r="F179">
            <v>-586.4</v>
          </cell>
          <cell r="G179">
            <v>-519.2439237708503</v>
          </cell>
          <cell r="H179">
            <v>-535.57213086728257</v>
          </cell>
          <cell r="I179">
            <v>-568.06471644472845</v>
          </cell>
          <cell r="J179">
            <v>-531.8677862083415</v>
          </cell>
          <cell r="K179">
            <v>-574.66781753857629</v>
          </cell>
          <cell r="L179">
            <v>-523.5083226117373</v>
          </cell>
          <cell r="M179">
            <v>-436.96724491574878</v>
          </cell>
          <cell r="N179">
            <v>-366.00031274744936</v>
          </cell>
          <cell r="O179">
            <v>-311.7462917051846</v>
          </cell>
          <cell r="P179">
            <v>-301.18237030035431</v>
          </cell>
          <cell r="Q179">
            <v>-187.46288170538901</v>
          </cell>
          <cell r="R179">
            <v>-190.03693027454599</v>
          </cell>
          <cell r="S179">
            <v>-159.39569062014283</v>
          </cell>
          <cell r="T179">
            <v>-111.6155658510028</v>
          </cell>
          <cell r="U179">
            <v>-322.84335791768922</v>
          </cell>
          <cell r="V179">
            <v>-354.3450914547272</v>
          </cell>
          <cell r="W179">
            <v>-361.53058347448598</v>
          </cell>
          <cell r="X179">
            <v>-366.05730277900648</v>
          </cell>
          <cell r="Y179">
            <v>-370.77046018085787</v>
          </cell>
          <cell r="Z179">
            <v>-89.424647735348174</v>
          </cell>
          <cell r="AA179" t="str">
            <v>X</v>
          </cell>
        </row>
        <row r="180">
          <cell r="C180">
            <v>1.1103087447277924</v>
          </cell>
          <cell r="D180" t="str">
            <v xml:space="preserve">           of which: interest on public debt</v>
          </cell>
          <cell r="Q180">
            <v>-231.5809047579765</v>
          </cell>
          <cell r="R180">
            <v>-275.21391090154634</v>
          </cell>
          <cell r="S180">
            <v>-271.15091511011133</v>
          </cell>
          <cell r="T180">
            <v>-262.77763314247142</v>
          </cell>
          <cell r="U180">
            <v>-290.36703405382247</v>
          </cell>
          <cell r="V180">
            <v>-322.39705709063179</v>
          </cell>
          <cell r="W180">
            <v>-324.08881154419879</v>
          </cell>
          <cell r="X180">
            <v>-325.94248784443619</v>
          </cell>
          <cell r="Y180">
            <v>-327.32633680435436</v>
          </cell>
          <cell r="Z180">
            <v>-42.138900348448743</v>
          </cell>
          <cell r="AA180" t="str">
            <v>X</v>
          </cell>
        </row>
        <row r="181">
          <cell r="D181" t="str">
            <v>Scheduled</v>
          </cell>
          <cell r="Q181">
            <v>-119.37231051325797</v>
          </cell>
          <cell r="R181">
            <v>-135.02705214023587</v>
          </cell>
          <cell r="S181">
            <v>-106.8237291991711</v>
          </cell>
          <cell r="T181">
            <v>-77.816699600219764</v>
          </cell>
          <cell r="U181">
            <v>-75.812146171947333</v>
          </cell>
          <cell r="V181">
            <v>-73.173912702389103</v>
          </cell>
          <cell r="W181">
            <v>-62.911384109236884</v>
          </cell>
          <cell r="X181">
            <v>-53.589759337955748</v>
          </cell>
          <cell r="Y181">
            <v>-48.205389962809669</v>
          </cell>
          <cell r="Z181">
            <v>-42.138900348448743</v>
          </cell>
        </row>
        <row r="182">
          <cell r="D182" t="str">
            <v>Arrears</v>
          </cell>
          <cell r="Q182">
            <v>-112.20859424471851</v>
          </cell>
          <cell r="R182">
            <v>-140.1868587613105</v>
          </cell>
          <cell r="S182">
            <v>-164.32718591094022</v>
          </cell>
          <cell r="T182">
            <v>-184.96093354225164</v>
          </cell>
          <cell r="U182">
            <v>-214.55488788187512</v>
          </cell>
          <cell r="V182">
            <v>-249.22314438824267</v>
          </cell>
          <cell r="W182">
            <v>-261.17742743496188</v>
          </cell>
          <cell r="X182">
            <v>-272.35272850648045</v>
          </cell>
          <cell r="Y182">
            <v>-279.12094684154471</v>
          </cell>
          <cell r="Z182">
            <v>0</v>
          </cell>
        </row>
        <row r="183">
          <cell r="B183" t="str">
            <v>f</v>
          </cell>
          <cell r="C183">
            <v>0.99094216923434242</v>
          </cell>
          <cell r="D183" t="str">
            <v xml:space="preserve">        of which: IMF charges</v>
          </cell>
          <cell r="E183">
            <v>-54.220000000000006</v>
          </cell>
          <cell r="F183">
            <v>-56.489818000000007</v>
          </cell>
          <cell r="G183">
            <v>-55.272041999999999</v>
          </cell>
          <cell r="H183">
            <v>-47.126999999999995</v>
          </cell>
          <cell r="I183">
            <v>-42.638187000000002</v>
          </cell>
          <cell r="J183">
            <v>-44.672999999999995</v>
          </cell>
          <cell r="K183">
            <v>-35.660156999999998</v>
          </cell>
          <cell r="L183">
            <v>-26.374999999999982</v>
          </cell>
          <cell r="M183">
            <v>-20.693227</v>
          </cell>
          <cell r="N183">
            <v>-16.714166000000006</v>
          </cell>
          <cell r="O183">
            <v>-13.513335999999997</v>
          </cell>
          <cell r="P183">
            <v>-14.899999999999999</v>
          </cell>
          <cell r="Q183">
            <v>-12.234</v>
          </cell>
          <cell r="R183">
            <v>-11.532999999999999</v>
          </cell>
          <cell r="S183">
            <v>-11.987</v>
          </cell>
          <cell r="T183">
            <v>-10.262</v>
          </cell>
          <cell r="U183">
            <v>-12.917</v>
          </cell>
          <cell r="V183">
            <v>-12.8</v>
          </cell>
          <cell r="W183">
            <v>-12.1</v>
          </cell>
          <cell r="X183">
            <v>-12.1</v>
          </cell>
          <cell r="Y183">
            <v>-12.1</v>
          </cell>
          <cell r="Z183">
            <v>-12.1</v>
          </cell>
          <cell r="AA183" t="str">
            <v>X</v>
          </cell>
        </row>
        <row r="184">
          <cell r="AA184" t="str">
            <v>X</v>
          </cell>
        </row>
        <row r="185">
          <cell r="B185" t="str">
            <v>f</v>
          </cell>
          <cell r="C185">
            <v>16.537047974335056</v>
          </cell>
          <cell r="D185" t="str">
            <v xml:space="preserve">    Current unrequited transfers</v>
          </cell>
          <cell r="E185">
            <v>-46.5</v>
          </cell>
          <cell r="F185">
            <v>-4.9999999999999929</v>
          </cell>
          <cell r="G185">
            <v>-13.762500000000003</v>
          </cell>
          <cell r="H185">
            <v>-10.988362187659902</v>
          </cell>
          <cell r="I185">
            <v>-8.0288654086552711</v>
          </cell>
          <cell r="J185">
            <v>-31.139969964112971</v>
          </cell>
          <cell r="K185">
            <v>-20.071743808962275</v>
          </cell>
          <cell r="L185">
            <v>-41.412694056250729</v>
          </cell>
          <cell r="M185">
            <v>-63.339206313192847</v>
          </cell>
          <cell r="N185">
            <v>-83.377187204062935</v>
          </cell>
          <cell r="O185">
            <v>0.22748127281664665</v>
          </cell>
          <cell r="P185">
            <v>142.4</v>
          </cell>
          <cell r="Q185">
            <v>57.599952113582134</v>
          </cell>
          <cell r="R185">
            <v>-34.60002037513258</v>
          </cell>
          <cell r="S185">
            <v>24.299999999999997</v>
          </cell>
          <cell r="T185">
            <v>-33.200000000000017</v>
          </cell>
          <cell r="U185">
            <v>4.7000000000000028</v>
          </cell>
          <cell r="V185">
            <v>77.724125479374806</v>
          </cell>
          <cell r="W185">
            <v>169.46726200564112</v>
          </cell>
          <cell r="X185">
            <v>2.7125290205925836</v>
          </cell>
          <cell r="Y185">
            <v>-58.2</v>
          </cell>
          <cell r="Z185">
            <v>-58.2</v>
          </cell>
          <cell r="AA185" t="str">
            <v>X</v>
          </cell>
        </row>
        <row r="186">
          <cell r="B186" t="str">
            <v>d</v>
          </cell>
          <cell r="C186">
            <v>1.3012859585750221</v>
          </cell>
          <cell r="D186" t="str">
            <v xml:space="preserve">        Official</v>
          </cell>
          <cell r="E186">
            <v>42.5</v>
          </cell>
          <cell r="F186">
            <v>49.000000000000007</v>
          </cell>
          <cell r="G186">
            <v>39.237499999999997</v>
          </cell>
          <cell r="H186">
            <v>42.604637812340101</v>
          </cell>
          <cell r="I186">
            <v>41.971134591344729</v>
          </cell>
          <cell r="J186">
            <v>53.860030035887029</v>
          </cell>
          <cell r="K186">
            <v>39.928256191037725</v>
          </cell>
          <cell r="L186">
            <v>18.587305943749268</v>
          </cell>
          <cell r="M186">
            <v>5.6607936868071542</v>
          </cell>
          <cell r="N186">
            <v>4.6228127959370617</v>
          </cell>
          <cell r="O186">
            <v>68.827481272816641</v>
          </cell>
          <cell r="P186">
            <v>224.4</v>
          </cell>
          <cell r="Q186">
            <v>152.29995211358212</v>
          </cell>
          <cell r="R186">
            <v>48.39997962486742</v>
          </cell>
          <cell r="S186">
            <v>134.30000000000001</v>
          </cell>
          <cell r="T186">
            <v>96.1</v>
          </cell>
          <cell r="U186">
            <v>104.3</v>
          </cell>
          <cell r="V186">
            <v>135.72412547937481</v>
          </cell>
          <cell r="W186">
            <v>227.46726200564112</v>
          </cell>
          <cell r="X186">
            <v>60.712529020592584</v>
          </cell>
          <cell r="Y186">
            <v>-0.2</v>
          </cell>
          <cell r="Z186">
            <v>-0.2</v>
          </cell>
          <cell r="AA186" t="str">
            <v>X</v>
          </cell>
        </row>
        <row r="187">
          <cell r="B187" t="str">
            <v>d</v>
          </cell>
          <cell r="C187">
            <v>0.58232931726907633</v>
          </cell>
          <cell r="D187" t="str">
            <v xml:space="preserve">        Private</v>
          </cell>
          <cell r="E187">
            <v>-89</v>
          </cell>
          <cell r="F187">
            <v>-54</v>
          </cell>
          <cell r="G187">
            <v>-53</v>
          </cell>
          <cell r="H187">
            <v>-53.593000000000004</v>
          </cell>
          <cell r="I187">
            <v>-50</v>
          </cell>
          <cell r="J187">
            <v>-85</v>
          </cell>
          <cell r="K187">
            <v>-60</v>
          </cell>
          <cell r="L187">
            <v>-60</v>
          </cell>
          <cell r="M187">
            <v>-69</v>
          </cell>
          <cell r="N187">
            <v>-88</v>
          </cell>
          <cell r="O187">
            <v>-68.599999999999994</v>
          </cell>
          <cell r="P187">
            <v>-82</v>
          </cell>
          <cell r="Q187">
            <v>-94.699999999999989</v>
          </cell>
          <cell r="R187">
            <v>-83</v>
          </cell>
          <cell r="S187">
            <v>-110.00000000000001</v>
          </cell>
          <cell r="T187">
            <v>-129.30000000000001</v>
          </cell>
          <cell r="U187">
            <v>-99.6</v>
          </cell>
          <cell r="V187">
            <v>-58</v>
          </cell>
          <cell r="W187">
            <v>-58</v>
          </cell>
          <cell r="X187">
            <v>-58</v>
          </cell>
          <cell r="Y187">
            <v>-58</v>
          </cell>
          <cell r="Z187">
            <v>-58</v>
          </cell>
          <cell r="AA187" t="str">
            <v>X</v>
          </cell>
        </row>
        <row r="188">
          <cell r="AA188" t="str">
            <v>X</v>
          </cell>
        </row>
        <row r="189">
          <cell r="C189">
            <v>0.3021987140870373</v>
          </cell>
          <cell r="D189" t="str">
            <v>Capital and financial accounts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-357.09325822085896</v>
          </cell>
          <cell r="V189">
            <v>-107.91312344349393</v>
          </cell>
          <cell r="W189">
            <v>-251.30671221209886</v>
          </cell>
          <cell r="X189">
            <v>-279.95803999911959</v>
          </cell>
          <cell r="Y189">
            <v>-154.8151288488605</v>
          </cell>
          <cell r="Z189">
            <v>-162.02291890442666</v>
          </cell>
          <cell r="AA189" t="str">
            <v>X</v>
          </cell>
        </row>
        <row r="190">
          <cell r="AA190" t="str">
            <v>X</v>
          </cell>
        </row>
        <row r="191">
          <cell r="B191" t="str">
            <v>f</v>
          </cell>
          <cell r="C191">
            <v>-4.3319731125412</v>
          </cell>
          <cell r="D191" t="str">
            <v>Capital account</v>
          </cell>
          <cell r="E191">
            <v>127.5</v>
          </cell>
          <cell r="F191">
            <v>147.00000000000003</v>
          </cell>
          <cell r="G191">
            <v>117.71249999999999</v>
          </cell>
          <cell r="H191">
            <v>127.8139134370203</v>
          </cell>
          <cell r="I191">
            <v>125.91340377403418</v>
          </cell>
          <cell r="J191">
            <v>235.83009010766108</v>
          </cell>
          <cell r="K191">
            <v>199.91476857311318</v>
          </cell>
          <cell r="L191">
            <v>55.7619178312478</v>
          </cell>
          <cell r="M191">
            <v>16.982381060421464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0.69999999999998863</v>
          </cell>
          <cell r="T191">
            <v>0</v>
          </cell>
          <cell r="U191">
            <v>-7.7358071982860599</v>
          </cell>
          <cell r="V191">
            <v>33.511308786777882</v>
          </cell>
          <cell r="W191">
            <v>19.628853002708812</v>
          </cell>
          <cell r="X191">
            <v>19.792368191877806</v>
          </cell>
          <cell r="Y191">
            <v>19.977097384889213</v>
          </cell>
          <cell r="Z191">
            <v>20.18294741748932</v>
          </cell>
          <cell r="AA191" t="str">
            <v>X</v>
          </cell>
        </row>
        <row r="192">
          <cell r="B192" t="str">
            <v>d</v>
          </cell>
          <cell r="C192" t="e">
            <v>#DIV/0!</v>
          </cell>
          <cell r="D192" t="str">
            <v xml:space="preserve">    Official grants</v>
          </cell>
          <cell r="E192">
            <v>127.5</v>
          </cell>
          <cell r="F192">
            <v>147.00000000000003</v>
          </cell>
          <cell r="G192">
            <v>117.71249999999999</v>
          </cell>
          <cell r="H192">
            <v>127.8139134370203</v>
          </cell>
          <cell r="I192">
            <v>125.91340377403418</v>
          </cell>
          <cell r="J192">
            <v>161.58009010766108</v>
          </cell>
          <cell r="K192">
            <v>119.78476857311318</v>
          </cell>
          <cell r="L192">
            <v>55.7619178312478</v>
          </cell>
          <cell r="M192">
            <v>16.982381060421464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0.69999999999998863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 t="str">
            <v>X</v>
          </cell>
        </row>
        <row r="193">
          <cell r="B193" t="str">
            <v>d</v>
          </cell>
          <cell r="C193" t="e">
            <v>#DIV/0!</v>
          </cell>
          <cell r="D193" t="str">
            <v xml:space="preserve">    Debt cancellation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74.25</v>
          </cell>
          <cell r="K193">
            <v>80.13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 t="str">
            <v>X</v>
          </cell>
        </row>
        <row r="194">
          <cell r="C194">
            <v>-4.3319731125412</v>
          </cell>
          <cell r="D194" t="str">
            <v>Private transfers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-7.7358071982860599</v>
          </cell>
          <cell r="V194">
            <v>33.511308786777882</v>
          </cell>
          <cell r="W194">
            <v>19.628853002708812</v>
          </cell>
          <cell r="X194">
            <v>19.792368191877806</v>
          </cell>
          <cell r="Y194">
            <v>19.977097384889213</v>
          </cell>
          <cell r="Z194">
            <v>20.18294741748932</v>
          </cell>
          <cell r="AA194" t="str">
            <v>X</v>
          </cell>
        </row>
        <row r="195">
          <cell r="AA195" t="str">
            <v>X</v>
          </cell>
        </row>
        <row r="196">
          <cell r="B196" t="str">
            <v>f</v>
          </cell>
          <cell r="C196">
            <v>0.40481298399768201</v>
          </cell>
          <cell r="D196" t="str">
            <v>Financial account</v>
          </cell>
          <cell r="E196">
            <v>-799.6</v>
          </cell>
          <cell r="F196">
            <v>-552.70000000000005</v>
          </cell>
          <cell r="G196">
            <v>0.94504931822294225</v>
          </cell>
          <cell r="H196">
            <v>46.69507684296542</v>
          </cell>
          <cell r="I196">
            <v>-64.234618727305246</v>
          </cell>
          <cell r="J196">
            <v>-275.38554376657828</v>
          </cell>
          <cell r="K196">
            <v>-433.89839344072908</v>
          </cell>
          <cell r="L196">
            <v>-99.397625298985929</v>
          </cell>
          <cell r="M196">
            <v>-135.19559937827435</v>
          </cell>
          <cell r="N196">
            <v>-445.11809015883256</v>
          </cell>
          <cell r="O196">
            <v>-554.77214138163492</v>
          </cell>
          <cell r="P196">
            <v>-553.00845300409048</v>
          </cell>
          <cell r="Q196">
            <v>-382.36224280464114</v>
          </cell>
          <cell r="R196">
            <v>-397.34909902891377</v>
          </cell>
          <cell r="S196">
            <v>-451.80509712653384</v>
          </cell>
          <cell r="T196">
            <v>-406.9013661504315</v>
          </cell>
          <cell r="U196">
            <v>-349.35745102257295</v>
          </cell>
          <cell r="V196">
            <v>-141.4244322302718</v>
          </cell>
          <cell r="W196">
            <v>-270.9355652148077</v>
          </cell>
          <cell r="X196">
            <v>-299.7504081909974</v>
          </cell>
          <cell r="Y196">
            <v>-174.79222623374969</v>
          </cell>
          <cell r="Z196">
            <v>-182.20586632191598</v>
          </cell>
          <cell r="AA196" t="str">
            <v>X</v>
          </cell>
        </row>
        <row r="197">
          <cell r="B197" t="str">
            <v>f</v>
          </cell>
          <cell r="C197">
            <v>0.99921924153448238</v>
          </cell>
          <cell r="D197" t="str">
            <v xml:space="preserve">    Official capital </v>
          </cell>
          <cell r="E197">
            <v>-288.00000000000006</v>
          </cell>
          <cell r="F197">
            <v>-291</v>
          </cell>
          <cell r="G197">
            <v>-149.85495068177707</v>
          </cell>
          <cell r="H197">
            <v>-41.404923157034602</v>
          </cell>
          <cell r="I197">
            <v>-0.23461872730524647</v>
          </cell>
          <cell r="J197">
            <v>-125.88554376657828</v>
          </cell>
          <cell r="K197">
            <v>-232.39839344072908</v>
          </cell>
          <cell r="L197">
            <v>-285.09762529898586</v>
          </cell>
          <cell r="M197">
            <v>-374.19559937827432</v>
          </cell>
          <cell r="N197">
            <v>-385.11809015883256</v>
          </cell>
          <cell r="O197">
            <v>-445.97214138163491</v>
          </cell>
          <cell r="P197">
            <v>-372.94691884918569</v>
          </cell>
          <cell r="Q197">
            <v>-231.2743843225139</v>
          </cell>
          <cell r="R197">
            <v>-228.8163572883079</v>
          </cell>
          <cell r="S197">
            <v>-281.57048018152892</v>
          </cell>
          <cell r="T197">
            <v>-254.8727930833376</v>
          </cell>
          <cell r="U197">
            <v>-256.7226212372384</v>
          </cell>
          <cell r="V197">
            <v>-256.52218287741755</v>
          </cell>
          <cell r="W197">
            <v>-238.18748448122852</v>
          </cell>
          <cell r="X197">
            <v>-259.39971513191227</v>
          </cell>
          <cell r="Y197">
            <v>-128.56137174410725</v>
          </cell>
          <cell r="Z197">
            <v>-129.24597152134913</v>
          </cell>
          <cell r="AA197" t="str">
            <v>X</v>
          </cell>
        </row>
        <row r="198">
          <cell r="B198" t="str">
            <v>d</v>
          </cell>
          <cell r="C198" t="e">
            <v>#DIV/0!</v>
          </cell>
          <cell r="D198" t="str">
            <v xml:space="preserve">        Disbursements</v>
          </cell>
          <cell r="E198">
            <v>132</v>
          </cell>
          <cell r="F198">
            <v>155.00000000000003</v>
          </cell>
          <cell r="G198">
            <v>242.27533049403749</v>
          </cell>
          <cell r="H198">
            <v>340.1952311416415</v>
          </cell>
          <cell r="I198">
            <v>347.90538127269474</v>
          </cell>
          <cell r="J198">
            <v>299.16445623342173</v>
          </cell>
          <cell r="K198">
            <v>165.27285615094348</v>
          </cell>
          <cell r="L198">
            <v>161.87823163957432</v>
          </cell>
          <cell r="M198">
            <v>47.500000000000007</v>
          </cell>
          <cell r="N198">
            <v>10</v>
          </cell>
          <cell r="O198">
            <v>1.117552471160888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 t="str">
            <v>X</v>
          </cell>
        </row>
        <row r="199">
          <cell r="B199" t="str">
            <v>d</v>
          </cell>
          <cell r="C199">
            <v>0.99921924153448238</v>
          </cell>
          <cell r="D199" t="str">
            <v xml:space="preserve">        Amortization</v>
          </cell>
          <cell r="E199">
            <v>-420.00000000000006</v>
          </cell>
          <cell r="F199">
            <v>-446</v>
          </cell>
          <cell r="G199">
            <v>-392.13028117581456</v>
          </cell>
          <cell r="H199">
            <v>-381.6001542986761</v>
          </cell>
          <cell r="I199">
            <v>-348.14</v>
          </cell>
          <cell r="J199">
            <v>-425.05</v>
          </cell>
          <cell r="K199">
            <v>-397.67124959167256</v>
          </cell>
          <cell r="L199">
            <v>-446.97585693856018</v>
          </cell>
          <cell r="M199">
            <v>-421.69559937827432</v>
          </cell>
          <cell r="N199">
            <v>-395.11809015883256</v>
          </cell>
          <cell r="O199">
            <v>-447.08969385279579</v>
          </cell>
          <cell r="P199">
            <v>-372.94691884918569</v>
          </cell>
          <cell r="Q199">
            <v>-231.2743843225139</v>
          </cell>
          <cell r="R199">
            <v>-228.8163572883079</v>
          </cell>
          <cell r="S199">
            <v>-281.57048018152892</v>
          </cell>
          <cell r="T199">
            <v>-254.8727930833376</v>
          </cell>
          <cell r="U199">
            <v>-256.7226212372384</v>
          </cell>
          <cell r="V199">
            <v>-256.52218287741755</v>
          </cell>
          <cell r="W199">
            <v>-238.18748448122852</v>
          </cell>
          <cell r="X199">
            <v>-259.39971513191227</v>
          </cell>
          <cell r="Y199">
            <v>-128.56137174410725</v>
          </cell>
          <cell r="Z199">
            <v>-129.24597152134913</v>
          </cell>
          <cell r="AA199" t="str">
            <v>X</v>
          </cell>
        </row>
        <row r="200">
          <cell r="B200" t="str">
            <v>f</v>
          </cell>
          <cell r="C200">
            <v>-1.2424889311489555</v>
          </cell>
          <cell r="D200" t="str">
            <v xml:space="preserve">    Private and short-term capital</v>
          </cell>
          <cell r="E200">
            <v>-511.59999999999997</v>
          </cell>
          <cell r="F200">
            <v>-261.70000000000005</v>
          </cell>
          <cell r="G200">
            <v>150.80000000000001</v>
          </cell>
          <cell r="H200">
            <v>88.100000000000023</v>
          </cell>
          <cell r="I200">
            <v>-64</v>
          </cell>
          <cell r="J200">
            <v>-149.5</v>
          </cell>
          <cell r="K200">
            <v>-201.5</v>
          </cell>
          <cell r="L200">
            <v>185.69999999999993</v>
          </cell>
          <cell r="M200">
            <v>238.99999999999997</v>
          </cell>
          <cell r="N200">
            <v>-60</v>
          </cell>
          <cell r="O200">
            <v>-108.8</v>
          </cell>
          <cell r="P200">
            <v>-180.06153415490476</v>
          </cell>
          <cell r="Q200">
            <v>-151.08785848212725</v>
          </cell>
          <cell r="R200">
            <v>-168.53274174060584</v>
          </cell>
          <cell r="S200">
            <v>-170.23461694500492</v>
          </cell>
          <cell r="T200">
            <v>-152.0285730670939</v>
          </cell>
          <cell r="U200">
            <v>-92.634829785334546</v>
          </cell>
          <cell r="V200">
            <v>115.09775064714574</v>
          </cell>
          <cell r="W200">
            <v>-32.748080733579194</v>
          </cell>
          <cell r="X200">
            <v>-40.35069305908511</v>
          </cell>
          <cell r="Y200">
            <v>-46.230854489642432</v>
          </cell>
          <cell r="Z200">
            <v>-52.959894800566836</v>
          </cell>
          <cell r="AA200" t="str">
            <v>X</v>
          </cell>
        </row>
        <row r="201">
          <cell r="B201" t="str">
            <v>d</v>
          </cell>
          <cell r="C201">
            <v>5.9702696703124767</v>
          </cell>
          <cell r="D201" t="str">
            <v xml:space="preserve">        Inflows</v>
          </cell>
          <cell r="E201">
            <v>63.2</v>
          </cell>
          <cell r="F201">
            <v>191.6</v>
          </cell>
          <cell r="G201">
            <v>497.5</v>
          </cell>
          <cell r="H201">
            <v>609</v>
          </cell>
          <cell r="I201">
            <v>710.6</v>
          </cell>
          <cell r="J201">
            <v>611.29999999999995</v>
          </cell>
          <cell r="K201">
            <v>810.1</v>
          </cell>
          <cell r="L201">
            <v>780.9</v>
          </cell>
          <cell r="M201">
            <v>274.39999999999998</v>
          </cell>
          <cell r="N201">
            <v>197</v>
          </cell>
          <cell r="O201">
            <v>67.2</v>
          </cell>
          <cell r="P201">
            <v>141.22770707516113</v>
          </cell>
          <cell r="Q201">
            <v>214.49621676077109</v>
          </cell>
          <cell r="R201">
            <v>103.60743709165958</v>
          </cell>
          <cell r="S201">
            <v>113.48173847754487</v>
          </cell>
          <cell r="T201">
            <v>117.56334369844242</v>
          </cell>
          <cell r="U201">
            <v>45.929459208647437</v>
          </cell>
          <cell r="V201">
            <v>274.21125728724189</v>
          </cell>
          <cell r="W201">
            <v>52.845202377755463</v>
          </cell>
          <cell r="X201">
            <v>50.702253872295941</v>
          </cell>
          <cell r="Y201">
            <v>50.666013942243261</v>
          </cell>
          <cell r="Z201">
            <v>50.651421939584246</v>
          </cell>
          <cell r="AA201" t="str">
            <v>X</v>
          </cell>
          <cell r="AB201" t="str">
            <v>adj nick</v>
          </cell>
        </row>
        <row r="202">
          <cell r="B202" t="str">
            <v>d</v>
          </cell>
          <cell r="C202">
            <v>1.1483009640889985</v>
          </cell>
          <cell r="D202" t="str">
            <v xml:space="preserve">        Outflows</v>
          </cell>
          <cell r="E202">
            <v>-574.79999999999995</v>
          </cell>
          <cell r="F202">
            <v>-453.3</v>
          </cell>
          <cell r="G202">
            <v>-346.7</v>
          </cell>
          <cell r="H202">
            <v>-520.9</v>
          </cell>
          <cell r="I202">
            <v>-774.6</v>
          </cell>
          <cell r="J202">
            <v>-760.8</v>
          </cell>
          <cell r="K202">
            <v>-1011.6</v>
          </cell>
          <cell r="L202">
            <v>-595.20000000000005</v>
          </cell>
          <cell r="M202">
            <v>-35.4</v>
          </cell>
          <cell r="N202">
            <v>-257</v>
          </cell>
          <cell r="O202">
            <v>-176</v>
          </cell>
          <cell r="P202">
            <v>-321.2892412300659</v>
          </cell>
          <cell r="Q202">
            <v>-365.58407524289834</v>
          </cell>
          <cell r="R202">
            <v>-272.14017883226541</v>
          </cell>
          <cell r="S202">
            <v>-283.71635542254978</v>
          </cell>
          <cell r="T202">
            <v>-269.59191676553633</v>
          </cell>
          <cell r="U202">
            <v>-138.56428899398199</v>
          </cell>
          <cell r="V202">
            <v>-159.11350664009612</v>
          </cell>
          <cell r="W202">
            <v>-85.593283111334657</v>
          </cell>
          <cell r="X202">
            <v>-91.052946931381044</v>
          </cell>
          <cell r="Y202">
            <v>-96.896868431885693</v>
          </cell>
          <cell r="Z202">
            <v>-103.61131674015107</v>
          </cell>
          <cell r="AA202" t="str">
            <v>X</v>
          </cell>
          <cell r="AB202" t="str">
            <v>adj nick</v>
          </cell>
        </row>
        <row r="203">
          <cell r="AA203" t="str">
            <v>X</v>
          </cell>
        </row>
        <row r="204">
          <cell r="B204" t="str">
            <v>d</v>
          </cell>
          <cell r="C204">
            <v>2.7631870559356835E-2</v>
          </cell>
          <cell r="D204" t="str">
            <v>Errors and omissions</v>
          </cell>
          <cell r="E204">
            <v>140.12000000000012</v>
          </cell>
          <cell r="F204">
            <v>125.44448699999998</v>
          </cell>
          <cell r="G204">
            <v>-181.14877562769536</v>
          </cell>
          <cell r="H204">
            <v>135.86338490987555</v>
          </cell>
          <cell r="I204">
            <v>-191.7452983763942</v>
          </cell>
          <cell r="J204">
            <v>315.36168349023313</v>
          </cell>
          <cell r="K204">
            <v>110.27507192260344</v>
          </cell>
          <cell r="L204">
            <v>-329.95914197575644</v>
          </cell>
          <cell r="M204">
            <v>-1199.1360003361708</v>
          </cell>
          <cell r="N204">
            <v>-93.03241551723562</v>
          </cell>
          <cell r="O204">
            <v>-56.221943410169615</v>
          </cell>
          <cell r="P204">
            <v>-144.47782151521994</v>
          </cell>
          <cell r="Q204">
            <v>-173.16481008222803</v>
          </cell>
          <cell r="R204">
            <v>-43.311142427783579</v>
          </cell>
          <cell r="S204">
            <v>-74.475783878267862</v>
          </cell>
          <cell r="T204">
            <v>83.494018561165433</v>
          </cell>
          <cell r="U204">
            <v>480.25831767714351</v>
          </cell>
          <cell r="V204">
            <v>13.270435669109304</v>
          </cell>
          <cell r="W204">
            <v>-492.01279093391122</v>
          </cell>
          <cell r="X204">
            <v>-322.81538666858182</v>
          </cell>
          <cell r="Y204">
            <v>-277.30864148751482</v>
          </cell>
          <cell r="Z204">
            <v>-298.00456568898437</v>
          </cell>
          <cell r="AA204" t="str">
            <v>X</v>
          </cell>
        </row>
        <row r="205"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AA205" t="str">
            <v>X</v>
          </cell>
        </row>
        <row r="206">
          <cell r="B206" t="str">
            <v>f</v>
          </cell>
          <cell r="C206">
            <v>1.0796541679662988</v>
          </cell>
          <cell r="D206" t="str">
            <v xml:space="preserve">               Overall balance</v>
          </cell>
          <cell r="E206">
            <v>-512.57999999999993</v>
          </cell>
          <cell r="F206">
            <v>-377.65551299999998</v>
          </cell>
          <cell r="G206">
            <v>-447.09765008032264</v>
          </cell>
          <cell r="H206">
            <v>-532.08711786508115</v>
          </cell>
          <cell r="I206">
            <v>-569.57996541342015</v>
          </cell>
          <cell r="J206">
            <v>-397.27730648321824</v>
          </cell>
          <cell r="K206">
            <v>-654.17804289431126</v>
          </cell>
          <cell r="L206">
            <v>-1077.2387621114826</v>
          </cell>
          <cell r="M206">
            <v>-1854.1192633504625</v>
          </cell>
          <cell r="N206">
            <v>-809.12638757290824</v>
          </cell>
          <cell r="O206">
            <v>-807.8706061146878</v>
          </cell>
          <cell r="P206">
            <v>-940.52025118187998</v>
          </cell>
          <cell r="Q206">
            <v>-838.96637213393922</v>
          </cell>
          <cell r="R206">
            <v>-879.07771109898067</v>
          </cell>
          <cell r="S206">
            <v>-946.10861846828925</v>
          </cell>
          <cell r="T206">
            <v>-818.98405003148901</v>
          </cell>
          <cell r="U206">
            <v>-522.43377358458463</v>
          </cell>
          <cell r="V206">
            <v>-564.04780113695847</v>
          </cell>
          <cell r="W206">
            <v>-555.07629602542715</v>
          </cell>
          <cell r="X206">
            <v>-578.14220297634836</v>
          </cell>
          <cell r="Y206">
            <v>-448.68770854846156</v>
          </cell>
          <cell r="Z206">
            <v>-164.18487186979792</v>
          </cell>
          <cell r="AA206" t="str">
            <v>X</v>
          </cell>
        </row>
        <row r="207">
          <cell r="AA207" t="str">
            <v>X</v>
          </cell>
        </row>
        <row r="208">
          <cell r="B208" t="str">
            <v>f</v>
          </cell>
          <cell r="C208">
            <v>1.0796541679662988</v>
          </cell>
          <cell r="D208" t="str">
            <v>Financing</v>
          </cell>
          <cell r="E208">
            <v>512.57999999999993</v>
          </cell>
          <cell r="F208">
            <v>377.65551299999998</v>
          </cell>
          <cell r="G208">
            <v>447.09765008032264</v>
          </cell>
          <cell r="H208">
            <v>532.08711786508115</v>
          </cell>
          <cell r="I208">
            <v>569.57996541342015</v>
          </cell>
          <cell r="J208">
            <v>397.27730648321824</v>
          </cell>
          <cell r="K208">
            <v>654.17804289431126</v>
          </cell>
          <cell r="L208">
            <v>1077.2387621114826</v>
          </cell>
          <cell r="M208">
            <v>1854.1192633504625</v>
          </cell>
          <cell r="N208">
            <v>809.12638757290824</v>
          </cell>
          <cell r="O208">
            <v>807.8706061146878</v>
          </cell>
          <cell r="P208">
            <v>733.77575360701712</v>
          </cell>
          <cell r="Q208">
            <v>456.60412932929813</v>
          </cell>
          <cell r="R208">
            <v>481.7286120700669</v>
          </cell>
          <cell r="S208">
            <v>495.0035213417554</v>
          </cell>
          <cell r="T208">
            <v>412.08268388105745</v>
          </cell>
          <cell r="U208">
            <v>522.43377358458463</v>
          </cell>
          <cell r="V208">
            <v>564.04780113695847</v>
          </cell>
          <cell r="W208">
            <v>555.07629602542727</v>
          </cell>
          <cell r="X208">
            <v>578.14220297634836</v>
          </cell>
          <cell r="Y208">
            <v>448.68770854846156</v>
          </cell>
          <cell r="Z208">
            <v>164.18487186979789</v>
          </cell>
          <cell r="AA208" t="str">
            <v>X</v>
          </cell>
        </row>
        <row r="209"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e">
            <v>#N/A</v>
          </cell>
          <cell r="Q209" t="e">
            <v>#N/A</v>
          </cell>
          <cell r="R209" t="e">
            <v>#N/A</v>
          </cell>
          <cell r="S209" t="e">
            <v>#N/A</v>
          </cell>
          <cell r="T209" t="e">
            <v>#N/A</v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>X</v>
          </cell>
          <cell r="AC209">
            <v>209</v>
          </cell>
        </row>
        <row r="210">
          <cell r="B210" t="str">
            <v>d</v>
          </cell>
          <cell r="C210">
            <v>1.0598057282800846</v>
          </cell>
          <cell r="D210" t="str">
            <v xml:space="preserve">    Net change in non-Fund arrears</v>
          </cell>
          <cell r="E210">
            <v>-74.25</v>
          </cell>
          <cell r="F210">
            <v>-50.750000000000007</v>
          </cell>
          <cell r="G210">
            <v>43.457248582899318</v>
          </cell>
          <cell r="H210">
            <v>105.31977791196044</v>
          </cell>
          <cell r="I210">
            <v>383.67010341744856</v>
          </cell>
          <cell r="J210">
            <v>-400.96665315465935</v>
          </cell>
          <cell r="K210">
            <v>361.84932160664169</v>
          </cell>
          <cell r="L210">
            <v>1045.5996595088689</v>
          </cell>
          <cell r="M210">
            <v>1854.9451045729834</v>
          </cell>
          <cell r="N210">
            <v>799.17432305159605</v>
          </cell>
          <cell r="O210">
            <v>796.7777848358794</v>
          </cell>
          <cell r="P210">
            <v>707.83575360701707</v>
          </cell>
          <cell r="Q210">
            <v>439.67412932929813</v>
          </cell>
          <cell r="R210">
            <v>439.79595194099659</v>
          </cell>
          <cell r="S210">
            <v>463.01447934175536</v>
          </cell>
          <cell r="T210">
            <v>384.81277688105746</v>
          </cell>
          <cell r="U210">
            <v>534.17265529106089</v>
          </cell>
          <cell r="V210">
            <v>566.11923996804933</v>
          </cell>
          <cell r="W210">
            <v>550.17629602542729</v>
          </cell>
          <cell r="X210">
            <v>573.24220297634838</v>
          </cell>
          <cell r="Y210">
            <v>443.78770854846158</v>
          </cell>
          <cell r="Z210">
            <v>159.28487186979788</v>
          </cell>
          <cell r="AA210" t="str">
            <v>X</v>
          </cell>
        </row>
        <row r="211">
          <cell r="B211" t="str">
            <v>f</v>
          </cell>
          <cell r="C211">
            <v>0.66759819903741668</v>
          </cell>
          <cell r="D211" t="str">
            <v xml:space="preserve">    Net Fund credit</v>
          </cell>
          <cell r="E211">
            <v>94.829999999999984</v>
          </cell>
          <cell r="F211">
            <v>46.405512999999985</v>
          </cell>
          <cell r="G211">
            <v>-35.434600000000003</v>
          </cell>
          <cell r="H211">
            <v>-18.409999999999997</v>
          </cell>
          <cell r="I211">
            <v>-97.192629999999994</v>
          </cell>
          <cell r="J211">
            <v>-105.88239999999999</v>
          </cell>
          <cell r="K211">
            <v>-111.91</v>
          </cell>
          <cell r="L211">
            <v>-23.965000000000018</v>
          </cell>
          <cell r="M211">
            <v>9.4492270000000005</v>
          </cell>
          <cell r="N211">
            <v>13.212166000000018</v>
          </cell>
          <cell r="O211">
            <v>5.3433359999999936</v>
          </cell>
          <cell r="P211">
            <v>0.23999999999999844</v>
          </cell>
          <cell r="Q211">
            <v>-8.370000000000001</v>
          </cell>
          <cell r="R211">
            <v>20.332660129070284</v>
          </cell>
          <cell r="S211">
            <v>9.6890420000000006</v>
          </cell>
          <cell r="T211">
            <v>12.069907000000001</v>
          </cell>
          <cell r="U211">
            <v>12.882</v>
          </cell>
          <cell r="V211">
            <v>8.6000000000000014</v>
          </cell>
          <cell r="W211">
            <v>4.9000000000000004</v>
          </cell>
          <cell r="X211">
            <v>4.9000000000000004</v>
          </cell>
          <cell r="Y211">
            <v>4.9000000000000004</v>
          </cell>
          <cell r="Z211">
            <v>4.9000000000000004</v>
          </cell>
          <cell r="AA211" t="str">
            <v>X</v>
          </cell>
        </row>
        <row r="212">
          <cell r="B212" t="str">
            <v>f</v>
          </cell>
          <cell r="C212" t="e">
            <v>#DIV/0!</v>
          </cell>
          <cell r="D212" t="str">
            <v xml:space="preserve">        SAF drawings</v>
          </cell>
          <cell r="E212">
            <v>0</v>
          </cell>
          <cell r="F212">
            <v>0</v>
          </cell>
          <cell r="G212">
            <v>0</v>
          </cell>
          <cell r="H212">
            <v>58.199999999999996</v>
          </cell>
          <cell r="I212">
            <v>0</v>
          </cell>
          <cell r="J212">
            <v>87.3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</row>
        <row r="213">
          <cell r="B213" t="str">
            <v>f</v>
          </cell>
          <cell r="C213" t="e">
            <v>#DIV/0!</v>
          </cell>
          <cell r="D213" t="str">
            <v xml:space="preserve">        Purchases (GRA)</v>
          </cell>
          <cell r="E213">
            <v>158</v>
          </cell>
          <cell r="F213">
            <v>169</v>
          </cell>
          <cell r="G213">
            <v>80.599999999999994</v>
          </cell>
          <cell r="H213">
            <v>69.8</v>
          </cell>
          <cell r="I213">
            <v>0</v>
          </cell>
          <cell r="J213">
            <v>75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 t="str">
            <v>X</v>
          </cell>
        </row>
        <row r="214">
          <cell r="B214" t="str">
            <v>f</v>
          </cell>
          <cell r="C214" t="e">
            <v>#DIV/0!</v>
          </cell>
          <cell r="D214" t="str">
            <v xml:space="preserve">        Repurchases </v>
          </cell>
          <cell r="E214">
            <v>-63.420000000000009</v>
          </cell>
          <cell r="F214">
            <v>-122.34448700000002</v>
          </cell>
          <cell r="G214">
            <v>-116.0346</v>
          </cell>
          <cell r="H214">
            <v>-146.41</v>
          </cell>
          <cell r="I214">
            <v>-197.38263000000001</v>
          </cell>
          <cell r="J214">
            <v>-167.9924</v>
          </cell>
          <cell r="K214">
            <v>-139.84450000000001</v>
          </cell>
          <cell r="L214">
            <v>-78.925000000000011</v>
          </cell>
          <cell r="M214">
            <v>-38.779772999999999</v>
          </cell>
          <cell r="N214">
            <v>-57.685833999999993</v>
          </cell>
          <cell r="O214">
            <v>-55.286664000000009</v>
          </cell>
          <cell r="P214">
            <v>-29.1</v>
          </cell>
          <cell r="Q214">
            <v>-20.37</v>
          </cell>
          <cell r="R214">
            <v>-14.607339870929714</v>
          </cell>
          <cell r="S214">
            <v>-17.46</v>
          </cell>
          <cell r="T214">
            <v>-8.7289999999999992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</row>
        <row r="215">
          <cell r="B215" t="str">
            <v>f</v>
          </cell>
          <cell r="C215" t="e">
            <v>#DIV/0!</v>
          </cell>
          <cell r="D215" t="str">
            <v xml:space="preserve">        Burden sharing refunds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</v>
          </cell>
          <cell r="M215">
            <v>0.8570000000000001</v>
          </cell>
          <cell r="N215">
            <v>2.2999999999999998</v>
          </cell>
          <cell r="O215">
            <v>0.3</v>
          </cell>
          <cell r="P215">
            <v>0.8</v>
          </cell>
          <cell r="Q215">
            <v>2.4710000000000001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 t="str">
            <v>X</v>
          </cell>
        </row>
        <row r="216">
          <cell r="B216" t="str">
            <v>f</v>
          </cell>
          <cell r="C216">
            <v>0.66759819903741668</v>
          </cell>
          <cell r="D216" t="str">
            <v xml:space="preserve">        Arrears </v>
          </cell>
          <cell r="E216">
            <v>0.25</v>
          </cell>
          <cell r="F216">
            <v>-0.25</v>
          </cell>
          <cell r="G216">
            <v>0</v>
          </cell>
          <cell r="H216">
            <v>0</v>
          </cell>
          <cell r="I216">
            <v>100.19000000000001</v>
          </cell>
          <cell r="J216">
            <v>-100.19</v>
          </cell>
          <cell r="K216">
            <v>27.934500000000014</v>
          </cell>
          <cell r="L216">
            <v>53.959999999999994</v>
          </cell>
          <cell r="M216">
            <v>47.372</v>
          </cell>
          <cell r="N216">
            <v>68.598000000000013</v>
          </cell>
          <cell r="O216">
            <v>60.330000000000005</v>
          </cell>
          <cell r="P216">
            <v>28.54</v>
          </cell>
          <cell r="Q216">
            <v>9.5289999999999999</v>
          </cell>
          <cell r="R216">
            <v>34.94</v>
          </cell>
          <cell r="S216">
            <v>27.149042000000001</v>
          </cell>
          <cell r="T216">
            <v>20.798907</v>
          </cell>
          <cell r="U216">
            <v>12.882</v>
          </cell>
          <cell r="V216">
            <v>8.6000000000000014</v>
          </cell>
          <cell r="W216">
            <v>4.9000000000000004</v>
          </cell>
          <cell r="X216">
            <v>4.9000000000000004</v>
          </cell>
          <cell r="Y216">
            <v>4.9000000000000004</v>
          </cell>
          <cell r="Z216">
            <v>4.9000000000000004</v>
          </cell>
          <cell r="AA216" t="str">
            <v>X</v>
          </cell>
        </row>
        <row r="217">
          <cell r="AA217" t="str">
            <v>X</v>
          </cell>
        </row>
        <row r="218">
          <cell r="B218" t="str">
            <v>f</v>
          </cell>
          <cell r="C218">
            <v>0.43343040912640907</v>
          </cell>
          <cell r="D218" t="str">
            <v xml:space="preserve">    Other reserves (increase, -)</v>
          </cell>
          <cell r="E218">
            <v>26</v>
          </cell>
          <cell r="F218">
            <v>-30</v>
          </cell>
          <cell r="G218">
            <v>35.055001497423312</v>
          </cell>
          <cell r="H218">
            <v>-72.502660046879384</v>
          </cell>
          <cell r="I218">
            <v>69.432491995971617</v>
          </cell>
          <cell r="J218">
            <v>-51.613912362122427</v>
          </cell>
          <cell r="K218">
            <v>112.48019715680773</v>
          </cell>
          <cell r="L218">
            <v>55.604102602613906</v>
          </cell>
          <cell r="M218">
            <v>-10.275068222520986</v>
          </cell>
          <cell r="N218">
            <v>-3.2601014786878295</v>
          </cell>
          <cell r="O218">
            <v>5.7494852788083364</v>
          </cell>
          <cell r="P218">
            <v>25.7</v>
          </cell>
          <cell r="Q218">
            <v>25.3</v>
          </cell>
          <cell r="R218">
            <v>21.6</v>
          </cell>
          <cell r="S218">
            <v>22.3</v>
          </cell>
          <cell r="T218">
            <v>15.2</v>
          </cell>
          <cell r="U218">
            <v>-24.620881706476222</v>
          </cell>
          <cell r="V218">
            <v>-10.67143883109091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 t="str">
            <v>X</v>
          </cell>
        </row>
        <row r="219">
          <cell r="AA219" t="str">
            <v>X</v>
          </cell>
        </row>
        <row r="220">
          <cell r="B220" t="str">
            <v>d</v>
          </cell>
          <cell r="C220" t="e">
            <v>#DIV/0!</v>
          </cell>
          <cell r="D220" t="str">
            <v xml:space="preserve">        Debt rescheduling</v>
          </cell>
          <cell r="E220">
            <v>466</v>
          </cell>
          <cell r="F220">
            <v>412</v>
          </cell>
          <cell r="G220">
            <v>404.02</v>
          </cell>
          <cell r="H220">
            <v>517.68000000000006</v>
          </cell>
          <cell r="I220">
            <v>213.67</v>
          </cell>
          <cell r="J220">
            <v>955.740272</v>
          </cell>
          <cell r="K220">
            <v>291.75852413086182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 t="str">
            <v>X</v>
          </cell>
        </row>
        <row r="221">
          <cell r="AA221" t="str">
            <v>X</v>
          </cell>
        </row>
        <row r="222">
          <cell r="B222" t="str">
            <v>f</v>
          </cell>
          <cell r="C222" t="e">
            <v>#DIV/0!</v>
          </cell>
          <cell r="D222" t="str">
            <v>Financing gap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X</v>
          </cell>
        </row>
        <row r="223">
          <cell r="C223" t="e">
            <v>#DIV/0!</v>
          </cell>
          <cell r="D223" t="str">
            <v xml:space="preserve">   Possible gap finance</v>
          </cell>
          <cell r="AA223" t="str">
            <v>X</v>
          </cell>
        </row>
        <row r="224">
          <cell r="B224" t="str">
            <v>f</v>
          </cell>
          <cell r="C224" t="e">
            <v>#DIV/0!</v>
          </cell>
          <cell r="D224" t="str">
            <v xml:space="preserve">      Debt relief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 t="str">
            <v>X</v>
          </cell>
        </row>
        <row r="225">
          <cell r="B225" t="str">
            <v>f</v>
          </cell>
          <cell r="C225" t="e">
            <v>#DIV/0!</v>
          </cell>
          <cell r="D225" t="str">
            <v xml:space="preserve">          Interest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 t="str">
            <v>X</v>
          </cell>
        </row>
        <row r="226">
          <cell r="B226" t="str">
            <v>f</v>
          </cell>
          <cell r="C226" t="e">
            <v>#DIV/0!</v>
          </cell>
          <cell r="D226" t="str">
            <v xml:space="preserve">          Amortization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 t="str">
            <v>X</v>
          </cell>
        </row>
        <row r="227">
          <cell r="B227" t="str">
            <v>f</v>
          </cell>
          <cell r="C227" t="e">
            <v>#DIV/0!</v>
          </cell>
          <cell r="D227" t="str">
            <v xml:space="preserve">      Program assistance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 t="str">
            <v>X</v>
          </cell>
        </row>
        <row r="228">
          <cell r="B228" t="str">
            <v>f</v>
          </cell>
          <cell r="C228" t="e">
            <v>#DIV/0!</v>
          </cell>
          <cell r="D228" t="str">
            <v xml:space="preserve">          Identified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 t="str">
            <v>X</v>
          </cell>
        </row>
        <row r="229">
          <cell r="B229" t="str">
            <v>f</v>
          </cell>
          <cell r="C229" t="e">
            <v>#DIV/0!</v>
          </cell>
          <cell r="D229" t="str">
            <v xml:space="preserve">          To be identified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 t="str">
            <v>X</v>
          </cell>
        </row>
        <row r="230">
          <cell r="AA230" t="str">
            <v>X</v>
          </cell>
        </row>
        <row r="232">
          <cell r="D232" t="str">
            <v>Memorandum items:</v>
          </cell>
          <cell r="AA232" t="str">
            <v>X</v>
          </cell>
        </row>
        <row r="233">
          <cell r="AA233" t="str">
            <v>X</v>
          </cell>
        </row>
        <row r="234">
          <cell r="B234" t="str">
            <v>f</v>
          </cell>
          <cell r="C234">
            <v>0.75132144759255659</v>
          </cell>
          <cell r="D234" t="str">
            <v>Current account balance / GDP</v>
          </cell>
          <cell r="E234">
            <v>0.26689245342946993</v>
          </cell>
          <cell r="F234">
            <v>-1.3383764237850091</v>
          </cell>
          <cell r="G234">
            <v>-5.7996329299113967</v>
          </cell>
          <cell r="H234">
            <v>-13.616634831925213</v>
          </cell>
          <cell r="I234">
            <v>-6.6347667193629194</v>
          </cell>
          <cell r="J234">
            <v>-10.090584816231749</v>
          </cell>
          <cell r="K234">
            <v>-8.4157922648072052</v>
          </cell>
          <cell r="L234">
            <v>-11.863718439818449</v>
          </cell>
          <cell r="M234">
            <v>-10.106263537096991</v>
          </cell>
          <cell r="N234">
            <v>-5.6213584055322938</v>
          </cell>
          <cell r="O234">
            <v>-4.3228191103550939</v>
          </cell>
          <cell r="P234">
            <v>-7.2091119132705952</v>
          </cell>
          <cell r="Q234">
            <v>-7.1306572980241123</v>
          </cell>
          <cell r="R234">
            <v>-15.857517148175617</v>
          </cell>
          <cell r="S234">
            <v>-9.1735529360460326</v>
          </cell>
          <cell r="T234">
            <v>-14.797911868398719</v>
          </cell>
          <cell r="U234">
            <v>-18.750545025155258</v>
          </cell>
          <cell r="V234">
            <v>-14.08768663144906</v>
          </cell>
          <cell r="W234">
            <v>4.2382156915093852</v>
          </cell>
          <cell r="X234">
            <v>0.48013453915772941</v>
          </cell>
          <cell r="Y234">
            <v>-0.27938110935983967</v>
          </cell>
          <cell r="Z234">
            <v>4.3160831904147425</v>
          </cell>
          <cell r="AA234" t="str">
            <v>X</v>
          </cell>
        </row>
        <row r="235">
          <cell r="C235">
            <v>1.312683525633437</v>
          </cell>
          <cell r="D235" t="str">
            <v xml:space="preserve">Gross Official Reserves </v>
          </cell>
          <cell r="T235">
            <v>9.5076794624328649</v>
          </cell>
          <cell r="U235">
            <v>34.128561168909087</v>
          </cell>
          <cell r="V235">
            <v>44.8</v>
          </cell>
          <cell r="W235">
            <v>34.56556742124959</v>
          </cell>
          <cell r="X235">
            <v>34.716235965191686</v>
          </cell>
          <cell r="Y235">
            <v>34.888180122964037</v>
          </cell>
          <cell r="Z235">
            <v>35.073962524135794</v>
          </cell>
          <cell r="AA235" t="str">
            <v>X</v>
          </cell>
        </row>
        <row r="236">
          <cell r="C236">
            <v>1.505091907045581</v>
          </cell>
          <cell r="D236" t="str">
            <v>Reserves in weeks of imports</v>
          </cell>
          <cell r="T236">
            <v>-0.67809380679636277</v>
          </cell>
          <cell r="U236">
            <v>-1.8324230976303417</v>
          </cell>
          <cell r="V236">
            <v>-2.7579651745268219</v>
          </cell>
          <cell r="W236">
            <v>-5.1636281518309168</v>
          </cell>
          <cell r="X236">
            <v>-4.791492322288998</v>
          </cell>
          <cell r="Y236">
            <v>-4.4845006019299554</v>
          </cell>
          <cell r="Z236">
            <v>-4.2011841465582718</v>
          </cell>
          <cell r="AA236" t="str">
            <v>X</v>
          </cell>
        </row>
        <row r="237">
          <cell r="B237" t="str">
            <v>f</v>
          </cell>
          <cell r="C237">
            <v>0.83085529620691423</v>
          </cell>
          <cell r="D237" t="str">
            <v>Net aid and debt relief / GDP</v>
          </cell>
          <cell r="E237">
            <v>4.3381029556657129</v>
          </cell>
          <cell r="F237">
            <v>2.9736348724466168</v>
          </cell>
          <cell r="G237">
            <v>3.8900011056993491</v>
          </cell>
          <cell r="H237">
            <v>8.0890694509091059</v>
          </cell>
          <cell r="I237">
            <v>2.3883506170176938</v>
          </cell>
          <cell r="J237">
            <v>11.660935025839436</v>
          </cell>
          <cell r="K237">
            <v>-0.2002393654439715</v>
          </cell>
          <cell r="L237">
            <v>-4.8975303282029703</v>
          </cell>
          <cell r="M237">
            <v>-6.7608346003720738</v>
          </cell>
          <cell r="N237">
            <v>-7.6192389921102519</v>
          </cell>
          <cell r="O237">
            <v>-8.1636441883134623</v>
          </cell>
          <cell r="P237">
            <v>-4.399225121434573</v>
          </cell>
          <cell r="Q237">
            <v>-2.1973776067020729</v>
          </cell>
          <cell r="R237">
            <v>-5.7902124612329713</v>
          </cell>
          <cell r="S237">
            <v>-3.0012541236597579</v>
          </cell>
          <cell r="T237">
            <v>-4.3805456721486262</v>
          </cell>
          <cell r="U237">
            <v>-4.0527686350098167</v>
          </cell>
          <cell r="V237">
            <v>-3.3672642846991727</v>
          </cell>
          <cell r="W237">
            <v>-0.13103983193565641</v>
          </cell>
          <cell r="X237">
            <v>-3.7774786370396702</v>
          </cell>
          <cell r="Y237">
            <v>-2.0891485467779791</v>
          </cell>
          <cell r="Z237">
            <v>-1.8170160450123103</v>
          </cell>
          <cell r="AA237" t="str">
            <v>X</v>
          </cell>
        </row>
        <row r="238">
          <cell r="AA238" t="str">
            <v>X</v>
          </cell>
        </row>
        <row r="239">
          <cell r="AA239" t="str">
            <v>X</v>
          </cell>
        </row>
        <row r="240">
          <cell r="D240" t="str">
            <v xml:space="preserve">   Sources:  Data provided by the DRC authorities;  and Fund staff estimates.</v>
          </cell>
          <cell r="AA240" t="str">
            <v>X</v>
          </cell>
        </row>
        <row r="241">
          <cell r="AA241" t="str">
            <v>X</v>
          </cell>
        </row>
        <row r="244">
          <cell r="D244" t="str">
            <v>TABLE  4</v>
          </cell>
          <cell r="AA244" t="str">
            <v>X</v>
          </cell>
        </row>
        <row r="245">
          <cell r="D245" t="str">
            <v>Table 4b: Democratic Republic of Congo -  Balance of Payments</v>
          </cell>
          <cell r="AA245" t="str">
            <v>X</v>
          </cell>
        </row>
        <row r="246">
          <cell r="D246" t="str">
            <v>(millions of Congolese Francs)</v>
          </cell>
          <cell r="AA246" t="str">
            <v>X</v>
          </cell>
        </row>
        <row r="247">
          <cell r="E247">
            <v>1984</v>
          </cell>
          <cell r="F247">
            <v>1985</v>
          </cell>
          <cell r="G247">
            <v>1986</v>
          </cell>
          <cell r="H247">
            <v>1987</v>
          </cell>
          <cell r="I247">
            <v>1988</v>
          </cell>
          <cell r="J247">
            <v>1989</v>
          </cell>
          <cell r="K247">
            <v>1990</v>
          </cell>
          <cell r="L247">
            <v>1991</v>
          </cell>
          <cell r="M247">
            <v>1992</v>
          </cell>
          <cell r="N247">
            <v>1993</v>
          </cell>
          <cell r="O247">
            <v>1994</v>
          </cell>
          <cell r="P247">
            <v>1995</v>
          </cell>
          <cell r="Q247">
            <v>1996</v>
          </cell>
          <cell r="R247">
            <v>1997</v>
          </cell>
          <cell r="S247">
            <v>1998</v>
          </cell>
          <cell r="T247">
            <v>1999</v>
          </cell>
          <cell r="U247">
            <v>2000</v>
          </cell>
          <cell r="V247">
            <v>2001</v>
          </cell>
          <cell r="W247">
            <v>2002</v>
          </cell>
          <cell r="X247">
            <v>2003</v>
          </cell>
          <cell r="Y247">
            <v>2004</v>
          </cell>
          <cell r="Z247">
            <v>2005</v>
          </cell>
          <cell r="AA247" t="str">
            <v>X</v>
          </cell>
        </row>
        <row r="248">
          <cell r="D248" t="str">
            <v/>
          </cell>
          <cell r="T248" t="str">
            <v>est.</v>
          </cell>
          <cell r="U248" t="str">
            <v>est.</v>
          </cell>
          <cell r="V248" t="str">
            <v>proj.</v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>X</v>
          </cell>
        </row>
        <row r="249">
          <cell r="AA249" t="str">
            <v>X</v>
          </cell>
        </row>
        <row r="250">
          <cell r="C250">
            <v>3.7536231884057969</v>
          </cell>
          <cell r="D250" t="str">
            <v>CFR per USD (period average)</v>
          </cell>
          <cell r="P250">
            <v>7.0400000000000004E-2</v>
          </cell>
          <cell r="Q250">
            <v>0.50184899999999999</v>
          </cell>
          <cell r="R250">
            <v>1.1313439999999999</v>
          </cell>
          <cell r="S250">
            <v>1.6066</v>
          </cell>
          <cell r="T250">
            <v>11</v>
          </cell>
          <cell r="U250">
            <v>69</v>
          </cell>
          <cell r="V250">
            <v>259</v>
          </cell>
          <cell r="W250">
            <v>259</v>
          </cell>
          <cell r="X250">
            <v>259</v>
          </cell>
          <cell r="Y250">
            <v>259</v>
          </cell>
          <cell r="Z250">
            <v>259</v>
          </cell>
          <cell r="AA250" t="str">
            <v>X</v>
          </cell>
        </row>
        <row r="251">
          <cell r="D251" t="str">
            <v>percent change</v>
          </cell>
          <cell r="Q251">
            <v>612.85369318181813</v>
          </cell>
          <cell r="R251">
            <v>125.43514084913987</v>
          </cell>
          <cell r="S251">
            <v>42.008089493558117</v>
          </cell>
          <cell r="T251">
            <v>584.67571268517361</v>
          </cell>
          <cell r="U251">
            <v>527.27272727272725</v>
          </cell>
          <cell r="V251">
            <v>275.36231884057969</v>
          </cell>
          <cell r="AA251" t="str">
            <v>X</v>
          </cell>
        </row>
        <row r="253">
          <cell r="C253">
            <v>2.7053529899502946</v>
          </cell>
          <cell r="D253" t="str">
            <v>Current account</v>
          </cell>
          <cell r="P253">
            <v>-25.954333416595805</v>
          </cell>
          <cell r="Q253">
            <v>-314.54283946855031</v>
          </cell>
          <cell r="R253">
            <v>-940.62713923422257</v>
          </cell>
          <cell r="S253">
            <v>-1347.9154646234917</v>
          </cell>
          <cell r="T253">
            <v>-10612.257495065254</v>
          </cell>
          <cell r="U253">
            <v>-58736.269796749089</v>
          </cell>
          <cell r="V253">
            <v>-158902.34311316232</v>
          </cell>
          <cell r="W253">
            <v>63472.835618535843</v>
          </cell>
          <cell r="X253">
            <v>8269.2407209859211</v>
          </cell>
          <cell r="Y253">
            <v>-5533.4700515030463</v>
          </cell>
          <cell r="Z253">
            <v>98307.844427927761</v>
          </cell>
          <cell r="AA253" t="str">
            <v>X</v>
          </cell>
        </row>
        <row r="254">
          <cell r="D254" t="str">
            <v>Excluding official grants</v>
          </cell>
          <cell r="P254">
            <v>-49.91868810750556</v>
          </cell>
          <cell r="Q254">
            <v>-425.50318300430234</v>
          </cell>
          <cell r="R254">
            <v>-1015.9739336098053</v>
          </cell>
          <cell r="S254">
            <v>-1640.5896550527339</v>
          </cell>
          <cell r="T254">
            <v>-12057.646988295346</v>
          </cell>
          <cell r="U254">
            <v>-68225.43338607224</v>
          </cell>
          <cell r="V254">
            <v>-204847.47865112781</v>
          </cell>
          <cell r="AA254" t="str">
            <v>X</v>
          </cell>
        </row>
        <row r="256">
          <cell r="D256" t="str">
            <v>Trade balance on goods and services</v>
          </cell>
          <cell r="P256">
            <v>-9.9694796048713634</v>
          </cell>
          <cell r="Q256">
            <v>-116.96727631898254</v>
          </cell>
          <cell r="R256">
            <v>-344.56264588044888</v>
          </cell>
          <cell r="S256">
            <v>-638.02551332276153</v>
          </cell>
          <cell r="T256">
            <v>-5389.8863936250891</v>
          </cell>
          <cell r="U256">
            <v>-30910.788914784913</v>
          </cell>
          <cell r="V256">
            <v>-69499.652683066932</v>
          </cell>
        </row>
        <row r="257">
          <cell r="D257" t="str">
            <v>Exports of goods and services</v>
          </cell>
          <cell r="P257">
            <v>132.27493250340424</v>
          </cell>
          <cell r="Q257">
            <v>872.11013183695013</v>
          </cell>
          <cell r="R257">
            <v>1420.0030685770764</v>
          </cell>
          <cell r="S257">
            <v>1992.7172920164383</v>
          </cell>
          <cell r="T257">
            <v>10966.03438266336</v>
          </cell>
          <cell r="U257">
            <v>57202.049331358845</v>
          </cell>
          <cell r="V257">
            <v>216440.44730874232</v>
          </cell>
        </row>
        <row r="258">
          <cell r="D258" t="str">
            <v>Imports of goods and services</v>
          </cell>
          <cell r="P258">
            <v>-142.24441210827561</v>
          </cell>
          <cell r="Q258">
            <v>-989.07740815593263</v>
          </cell>
          <cell r="R258">
            <v>-1764.5657144575252</v>
          </cell>
          <cell r="S258">
            <v>-2630.7428053392</v>
          </cell>
          <cell r="T258">
            <v>-16355.920776288449</v>
          </cell>
          <cell r="U258">
            <v>-88112.838246143758</v>
          </cell>
          <cell r="V258">
            <v>-285940.09999180923</v>
          </cell>
          <cell r="AA258" t="str">
            <v>X</v>
          </cell>
        </row>
        <row r="259">
          <cell r="D259" t="str">
            <v>of which: Aid related imports /2</v>
          </cell>
          <cell r="P259">
            <v>-25.142797692425884</v>
          </cell>
          <cell r="Q259">
            <v>-110.960343535752</v>
          </cell>
          <cell r="R259">
            <v>-77.837598544000002</v>
          </cell>
          <cell r="S259">
            <v>-294.19967020065297</v>
          </cell>
          <cell r="T259">
            <v>-1445.3894932300927</v>
          </cell>
          <cell r="U259">
            <v>-7605.8875941267042</v>
          </cell>
          <cell r="V259">
            <v>-43712.197287499999</v>
          </cell>
          <cell r="AA259" t="str">
            <v>X</v>
          </cell>
        </row>
        <row r="260">
          <cell r="AA260" t="str">
            <v>X</v>
          </cell>
        </row>
        <row r="261">
          <cell r="C261">
            <v>1.3346434866847798</v>
          </cell>
          <cell r="D261" t="str">
            <v xml:space="preserve">    Merchandise trade</v>
          </cell>
          <cell r="P261">
            <v>21.182984024106958</v>
          </cell>
          <cell r="Q261">
            <v>125.03475353955864</v>
          </cell>
          <cell r="R261">
            <v>63.51189855024267</v>
          </cell>
          <cell r="S261">
            <v>-80.324863342558842</v>
          </cell>
          <cell r="T261">
            <v>-2220.8081268783326</v>
          </cell>
          <cell r="U261">
            <v>-18971.51185952111</v>
          </cell>
          <cell r="V261">
            <v>-25320.204735872907</v>
          </cell>
          <cell r="W261">
            <v>144061.52175494612</v>
          </cell>
          <cell r="X261">
            <v>145312.5045392568</v>
          </cell>
          <cell r="Y261">
            <v>147043.9114149799</v>
          </cell>
          <cell r="Z261">
            <v>154436.92106393838</v>
          </cell>
          <cell r="AA261" t="str">
            <v>X</v>
          </cell>
        </row>
        <row r="262">
          <cell r="C262">
            <v>3.8003222843906408</v>
          </cell>
          <cell r="D262" t="str">
            <v xml:space="preserve">        Exports, f.o.b.</v>
          </cell>
          <cell r="P262">
            <v>116.3018024263514</v>
          </cell>
          <cell r="Q262">
            <v>829.06169383326733</v>
          </cell>
          <cell r="R262">
            <v>1344.8145304693744</v>
          </cell>
          <cell r="S262">
            <v>1895.8582724513656</v>
          </cell>
          <cell r="T262">
            <v>10266.821786496002</v>
          </cell>
          <cell r="U262">
            <v>52462.016512531081</v>
          </cell>
          <cell r="V262">
            <v>199372.57043664163</v>
          </cell>
          <cell r="W262">
            <v>218617.41666921848</v>
          </cell>
          <cell r="X262">
            <v>226261.66124816236</v>
          </cell>
          <cell r="Y262">
            <v>238438.33876145957</v>
          </cell>
          <cell r="Z262">
            <v>252555.33050771896</v>
          </cell>
          <cell r="AA262" t="str">
            <v>X</v>
          </cell>
        </row>
        <row r="263">
          <cell r="C263">
            <v>3.1454805648438873</v>
          </cell>
          <cell r="D263" t="str">
            <v xml:space="preserve">        Imports, f.o.b.  /1</v>
          </cell>
          <cell r="P263">
            <v>-95.118818402244443</v>
          </cell>
          <cell r="Q263">
            <v>-704.02694029370866</v>
          </cell>
          <cell r="R263">
            <v>-1281.3026319191317</v>
          </cell>
          <cell r="S263">
            <v>-1976.1831357939245</v>
          </cell>
          <cell r="T263">
            <v>-12487.629913374336</v>
          </cell>
          <cell r="U263">
            <v>-71433.528372052184</v>
          </cell>
          <cell r="V263">
            <v>-224692.77517251455</v>
          </cell>
          <cell r="W263">
            <v>-74555.894914272358</v>
          </cell>
          <cell r="X263">
            <v>-80949.156708905575</v>
          </cell>
          <cell r="Y263">
            <v>-91394.427346479672</v>
          </cell>
          <cell r="Z263">
            <v>-98118.409443780562</v>
          </cell>
          <cell r="AA263" t="str">
            <v>X</v>
          </cell>
        </row>
        <row r="264">
          <cell r="AA264" t="str">
            <v>X</v>
          </cell>
        </row>
        <row r="265">
          <cell r="C265">
            <v>3.700345317618384</v>
          </cell>
          <cell r="D265" t="str">
            <v xml:space="preserve">    Services</v>
          </cell>
          <cell r="P265">
            <v>-31.152463628978321</v>
          </cell>
          <cell r="Q265">
            <v>-242.00202985854116</v>
          </cell>
          <cell r="R265">
            <v>-408.07454443069156</v>
          </cell>
          <cell r="S265">
            <v>-557.70064998020268</v>
          </cell>
          <cell r="T265">
            <v>-3169.0782667467565</v>
          </cell>
          <cell r="U265">
            <v>-11939.277055263805</v>
          </cell>
          <cell r="V265">
            <v>-44179.447947194029</v>
          </cell>
          <cell r="W265">
            <v>-20153.301574297304</v>
          </cell>
          <cell r="X265">
            <v>-19476.50291641353</v>
          </cell>
          <cell r="Y265">
            <v>-13780.871715150566</v>
          </cell>
          <cell r="Z265">
            <v>-11675.206566310122</v>
          </cell>
          <cell r="AA265" t="str">
            <v>X</v>
          </cell>
        </row>
        <row r="266">
          <cell r="C266">
            <v>3.6007929743241043</v>
          </cell>
          <cell r="D266" t="str">
            <v xml:space="preserve">        Receipts</v>
          </cell>
          <cell r="P266">
            <v>15.973130077052845</v>
          </cell>
          <cell r="Q266">
            <v>43.048438003682804</v>
          </cell>
          <cell r="R266">
            <v>75.188538107702243</v>
          </cell>
          <cell r="S266">
            <v>96.859019565072813</v>
          </cell>
          <cell r="T266">
            <v>699.21259616735699</v>
          </cell>
          <cell r="U266">
            <v>4740.0328188277663</v>
          </cell>
          <cell r="V266">
            <v>17067.8768721007</v>
          </cell>
          <cell r="W266">
            <v>22661.764816051695</v>
          </cell>
          <cell r="X266">
            <v>26061.029538459443</v>
          </cell>
          <cell r="Y266">
            <v>29970.183969228357</v>
          </cell>
          <cell r="Z266">
            <v>34465.711564612611</v>
          </cell>
          <cell r="AA266" t="str">
            <v>X</v>
          </cell>
        </row>
        <row r="267">
          <cell r="C267">
            <v>3.6720538968121144</v>
          </cell>
          <cell r="D267" t="str">
            <v xml:space="preserve">        Expenditure</v>
          </cell>
          <cell r="P267">
            <v>-47.125593706031168</v>
          </cell>
          <cell r="Q267">
            <v>-285.05046786222397</v>
          </cell>
          <cell r="R267">
            <v>-483.2630825383938</v>
          </cell>
          <cell r="S267">
            <v>-654.55966954527548</v>
          </cell>
          <cell r="T267">
            <v>-3868.2908629141134</v>
          </cell>
          <cell r="U267">
            <v>-16679.30987409157</v>
          </cell>
          <cell r="V267">
            <v>-61247.324819294729</v>
          </cell>
          <cell r="W267">
            <v>-42815.066390348999</v>
          </cell>
          <cell r="X267">
            <v>-45537.532454872977</v>
          </cell>
          <cell r="Y267">
            <v>-43751.055684378924</v>
          </cell>
          <cell r="Z267">
            <v>-46140.918130922735</v>
          </cell>
          <cell r="AA267" t="str">
            <v>X</v>
          </cell>
        </row>
        <row r="268">
          <cell r="AA268" t="str">
            <v>X</v>
          </cell>
        </row>
        <row r="269">
          <cell r="C269">
            <v>4.0956147292919578</v>
          </cell>
          <cell r="D269" t="str">
            <v xml:space="preserve">    Income</v>
          </cell>
          <cell r="P269">
            <v>-31.192180496152019</v>
          </cell>
          <cell r="Q269">
            <v>-239.54084538025052</v>
          </cell>
          <cell r="R269">
            <v>-542.20082149270888</v>
          </cell>
          <cell r="S269">
            <v>-762.84589193684758</v>
          </cell>
          <cell r="T269">
            <v>-4723.0273847363233</v>
          </cell>
          <cell r="U269">
            <v>-28253.084610342117</v>
          </cell>
          <cell r="V269">
            <v>-115713.74947804911</v>
          </cell>
          <cell r="W269">
            <v>-117577.2481573134</v>
          </cell>
          <cell r="X269">
            <v>-118477.41624383349</v>
          </cell>
          <cell r="Y269">
            <v>-119353.79311752561</v>
          </cell>
          <cell r="Z269">
            <v>-25114.139078848821</v>
          </cell>
          <cell r="AA269" t="str">
            <v>X</v>
          </cell>
        </row>
        <row r="270">
          <cell r="C270">
            <v>3.7877199875898975</v>
          </cell>
          <cell r="D270" t="str">
            <v xml:space="preserve">        Receipts</v>
          </cell>
          <cell r="P270">
            <v>0.97199574505392583</v>
          </cell>
          <cell r="Q270">
            <v>5.0769656613679972</v>
          </cell>
          <cell r="R270">
            <v>11.759265984702527</v>
          </cell>
          <cell r="S270">
            <v>15.995779648618058</v>
          </cell>
          <cell r="T270">
            <v>114.27285083221842</v>
          </cell>
          <cell r="U270">
            <v>1119.0480551167279</v>
          </cell>
          <cell r="V270">
            <v>4238.6406854392317</v>
          </cell>
          <cell r="W270">
            <v>4325.5373240772715</v>
          </cell>
          <cell r="X270">
            <v>4416.0295826966158</v>
          </cell>
          <cell r="Y270">
            <v>4508.491993858589</v>
          </cell>
          <cell r="Z270">
            <v>4601.473140280199</v>
          </cell>
          <cell r="AA270" t="str">
            <v>X</v>
          </cell>
        </row>
        <row r="271">
          <cell r="C271">
            <v>4.0838842562001103</v>
          </cell>
          <cell r="D271" t="str">
            <v xml:space="preserve">        Expenditure</v>
          </cell>
          <cell r="P271">
            <v>-32.164176241205944</v>
          </cell>
          <cell r="Q271">
            <v>-244.61781104161852</v>
          </cell>
          <cell r="R271">
            <v>-553.96008747741143</v>
          </cell>
          <cell r="S271">
            <v>-778.84167158546563</v>
          </cell>
          <cell r="T271">
            <v>-4837.3002355685421</v>
          </cell>
          <cell r="U271">
            <v>-29372.132665458845</v>
          </cell>
          <cell r="V271">
            <v>-119952.39016348835</v>
          </cell>
          <cell r="W271">
            <v>-121902.78548139066</v>
          </cell>
          <cell r="X271">
            <v>-122893.44582653011</v>
          </cell>
          <cell r="Y271">
            <v>-123862.28511138419</v>
          </cell>
          <cell r="Z271">
            <v>-29715.612219129016</v>
          </cell>
          <cell r="AA271" t="str">
            <v>X</v>
          </cell>
        </row>
        <row r="272">
          <cell r="D272" t="str">
            <v xml:space="preserve">           of which: interest on public debt</v>
          </cell>
          <cell r="P272">
            <v>-32.620119607595683</v>
          </cell>
          <cell r="Q272">
            <v>-168.72163379999998</v>
          </cell>
          <cell r="R272">
            <v>-428.43997279999991</v>
          </cell>
          <cell r="S272">
            <v>-590.90748000000008</v>
          </cell>
          <cell r="T272">
            <v>-3952.3</v>
          </cell>
          <cell r="U272">
            <v>-26417.452416905915</v>
          </cell>
          <cell r="V272">
            <v>-109137.3875702095</v>
          </cell>
          <cell r="AA272" t="str">
            <v>X</v>
          </cell>
        </row>
        <row r="273">
          <cell r="D273" t="str">
            <v>Scheduled</v>
          </cell>
          <cell r="P273">
            <v>-23.26395960759568</v>
          </cell>
          <cell r="Q273">
            <v>-86.970431700000006</v>
          </cell>
          <cell r="R273">
            <v>-210.2037152</v>
          </cell>
          <cell r="S273">
            <v>-232.79634000000001</v>
          </cell>
          <cell r="T273">
            <v>-1170.4000000000001</v>
          </cell>
          <cell r="U273">
            <v>-6897.3524169059156</v>
          </cell>
          <cell r="V273">
            <v>-24770.727570209488</v>
          </cell>
          <cell r="AA273" t="str">
            <v>X</v>
          </cell>
        </row>
        <row r="274">
          <cell r="C274">
            <v>4.3220403583998035</v>
          </cell>
          <cell r="D274" t="str">
            <v xml:space="preserve">Arrears </v>
          </cell>
          <cell r="P274">
            <v>-9.3561599999999991</v>
          </cell>
          <cell r="Q274">
            <v>-81.751202099999986</v>
          </cell>
          <cell r="R274">
            <v>-218.23625759999996</v>
          </cell>
          <cell r="S274">
            <v>-358.11113999999998</v>
          </cell>
          <cell r="T274">
            <v>-2781.8999999999996</v>
          </cell>
          <cell r="U274">
            <v>-19520.099999999999</v>
          </cell>
          <cell r="V274">
            <v>-84366.66</v>
          </cell>
          <cell r="W274">
            <v>-109277.97170271605</v>
          </cell>
          <cell r="X274">
            <v>-109426.02474634172</v>
          </cell>
          <cell r="Y274">
            <v>-109349.02428297357</v>
          </cell>
          <cell r="Z274">
            <v>-14002.663178510404</v>
          </cell>
          <cell r="AA274" t="str">
            <v>X</v>
          </cell>
        </row>
        <row r="275">
          <cell r="C275">
            <v>3.6871191296562662</v>
          </cell>
          <cell r="D275" t="str">
            <v xml:space="preserve">        of which: IMF charges</v>
          </cell>
          <cell r="P275">
            <v>-1.5912160645924922</v>
          </cell>
          <cell r="Q275">
            <v>-8.9132585005936384</v>
          </cell>
          <cell r="R275">
            <v>-17.954027796472971</v>
          </cell>
          <cell r="S275">
            <v>-26.122751457001684</v>
          </cell>
          <cell r="T275">
            <v>-154.34533797634975</v>
          </cell>
          <cell r="U275">
            <v>-1175.1824169059166</v>
          </cell>
          <cell r="V275">
            <v>-4333.0375702094907</v>
          </cell>
          <cell r="W275">
            <v>-4079.9417027160657</v>
          </cell>
          <cell r="X275">
            <v>-4062.2347463417273</v>
          </cell>
          <cell r="Y275">
            <v>-4042.2142829735744</v>
          </cell>
          <cell r="Z275">
            <v>-4020.8031785104035</v>
          </cell>
          <cell r="AA275" t="str">
            <v>X</v>
          </cell>
        </row>
        <row r="276">
          <cell r="AA276" t="str">
            <v>X</v>
          </cell>
        </row>
        <row r="277">
          <cell r="C277">
            <v>61.531407005643842</v>
          </cell>
          <cell r="D277" t="str">
            <v xml:space="preserve">    Current unrequited transfers</v>
          </cell>
          <cell r="P277">
            <v>15.20732668442758</v>
          </cell>
          <cell r="Q277">
            <v>41.965282230682732</v>
          </cell>
          <cell r="R277">
            <v>-53.863671861064901</v>
          </cell>
          <cell r="S277">
            <v>52.955940636117482</v>
          </cell>
          <cell r="T277">
            <v>-499.34371670384087</v>
          </cell>
          <cell r="U277">
            <v>427.60372837793875</v>
          </cell>
          <cell r="V277">
            <v>26311.059047953728</v>
          </cell>
          <cell r="W277">
            <v>57141.863595200412</v>
          </cell>
          <cell r="X277">
            <v>910.65534197615398</v>
          </cell>
          <cell r="Y277">
            <v>-19442.716633806784</v>
          </cell>
          <cell r="Z277">
            <v>-19339.730990851695</v>
          </cell>
          <cell r="AA277" t="str">
            <v>X</v>
          </cell>
        </row>
        <row r="278">
          <cell r="C278">
            <v>4.8418530364110524</v>
          </cell>
          <cell r="D278" t="str">
            <v xml:space="preserve">        Official</v>
          </cell>
          <cell r="P278">
            <v>23.964354690909751</v>
          </cell>
          <cell r="Q278">
            <v>110.96034353575202</v>
          </cell>
          <cell r="R278">
            <v>75.346794375582689</v>
          </cell>
          <cell r="S278">
            <v>292.67419042924217</v>
          </cell>
          <cell r="T278">
            <v>1445.3894932300927</v>
          </cell>
          <cell r="U278">
            <v>9489.1635893231487</v>
          </cell>
          <cell r="V278">
            <v>45945.135537965485</v>
          </cell>
          <cell r="W278">
            <v>76698.608947062545</v>
          </cell>
          <cell r="X278">
            <v>20382.524374027409</v>
          </cell>
          <cell r="Y278">
            <v>-66.813459222703713</v>
          </cell>
          <cell r="Z278">
            <v>-66.459556669593454</v>
          </cell>
          <cell r="AA278" t="str">
            <v>X</v>
          </cell>
        </row>
        <row r="279">
          <cell r="C279">
            <v>2.1667435619592901</v>
          </cell>
          <cell r="D279" t="str">
            <v xml:space="preserve">        Private</v>
          </cell>
          <cell r="P279">
            <v>-8.7570280064821731</v>
          </cell>
          <cell r="Q279">
            <v>-68.995061305069285</v>
          </cell>
          <cell r="R279">
            <v>-129.21046623664759</v>
          </cell>
          <cell r="S279">
            <v>-239.7182497931247</v>
          </cell>
          <cell r="T279">
            <v>-1944.7332099339335</v>
          </cell>
          <cell r="U279">
            <v>-9061.5598609452099</v>
          </cell>
          <cell r="V279">
            <v>-19634.076490011754</v>
          </cell>
          <cell r="W279">
            <v>-19556.745351862133</v>
          </cell>
          <cell r="X279">
            <v>-19471.869032051254</v>
          </cell>
          <cell r="Y279">
            <v>-19375.903174584077</v>
          </cell>
          <cell r="Z279">
            <v>-19273.271434182101</v>
          </cell>
          <cell r="AA279" t="str">
            <v>X</v>
          </cell>
        </row>
        <row r="280">
          <cell r="AA280" t="str">
            <v>X</v>
          </cell>
        </row>
        <row r="281">
          <cell r="C281">
            <v>1.1244275339788661</v>
          </cell>
          <cell r="D281" t="str">
            <v>Capital and financial account</v>
          </cell>
          <cell r="P281">
            <v>-59.0574452533927</v>
          </cell>
          <cell r="Q281">
            <v>-278.57556898680048</v>
          </cell>
          <cell r="R281">
            <v>-618.57424511129886</v>
          </cell>
          <cell r="S281">
            <v>-983.07385778118362</v>
          </cell>
          <cell r="T281">
            <v>-6119.989171850204</v>
          </cell>
          <cell r="U281">
            <v>-32488.172041247784</v>
          </cell>
          <cell r="V281">
            <v>-36530.595171821391</v>
          </cell>
          <cell r="W281">
            <v>-84736.920274926189</v>
          </cell>
          <cell r="X281">
            <v>-93988.039471252137</v>
          </cell>
          <cell r="Y281">
            <v>-51718.671492004811</v>
          </cell>
          <cell r="Z281">
            <v>-53839.856803508439</v>
          </cell>
          <cell r="AA281" t="str">
            <v>X</v>
          </cell>
        </row>
        <row r="282">
          <cell r="AA282" t="str">
            <v>X</v>
          </cell>
        </row>
        <row r="283">
          <cell r="C283">
            <v>-16.11849957374254</v>
          </cell>
          <cell r="D283" t="str">
            <v>Capital account</v>
          </cell>
          <cell r="P283">
            <v>0</v>
          </cell>
          <cell r="Q283">
            <v>0</v>
          </cell>
          <cell r="R283">
            <v>0</v>
          </cell>
          <cell r="S283">
            <v>1.5254797714107684</v>
          </cell>
          <cell r="T283">
            <v>0</v>
          </cell>
          <cell r="U283">
            <v>-703.8</v>
          </cell>
          <cell r="V283">
            <v>11344.199999999999</v>
          </cell>
          <cell r="W283">
            <v>6618.5599952260445</v>
          </cell>
          <cell r="X283">
            <v>6644.7310563169258</v>
          </cell>
          <cell r="Y283">
            <v>6673.6949075663815</v>
          </cell>
          <cell r="Z283">
            <v>6706.7486882602816</v>
          </cell>
          <cell r="AA283" t="str">
            <v>X</v>
          </cell>
        </row>
        <row r="284">
          <cell r="C284" t="e">
            <v>#DIV/0!</v>
          </cell>
          <cell r="D284" t="str">
            <v xml:space="preserve">    Official grants</v>
          </cell>
          <cell r="P284">
            <v>0</v>
          </cell>
          <cell r="Q284">
            <v>0</v>
          </cell>
          <cell r="R284">
            <v>0</v>
          </cell>
          <cell r="S284">
            <v>1.5254797714107684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 t="str">
            <v>X</v>
          </cell>
        </row>
        <row r="285">
          <cell r="C285" t="e">
            <v>#DIV/0!</v>
          </cell>
          <cell r="D285" t="str">
            <v xml:space="preserve">    Debt cancellation 1/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 t="str">
            <v>X</v>
          </cell>
        </row>
        <row r="286">
          <cell r="C286">
            <v>-16.11849957374254</v>
          </cell>
          <cell r="D286" t="str">
            <v xml:space="preserve"> Private grants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-703.8</v>
          </cell>
          <cell r="V286">
            <v>11344.199999999999</v>
          </cell>
          <cell r="W286">
            <v>6618.5599952260445</v>
          </cell>
          <cell r="X286">
            <v>6644.7310563169258</v>
          </cell>
          <cell r="Y286">
            <v>6673.6949075663815</v>
          </cell>
          <cell r="Z286">
            <v>6706.7486882602816</v>
          </cell>
          <cell r="AA286" t="str">
            <v>X</v>
          </cell>
        </row>
        <row r="287">
          <cell r="AA287" t="str">
            <v>X</v>
          </cell>
        </row>
        <row r="288">
          <cell r="C288">
            <v>1.5062369364948422</v>
          </cell>
          <cell r="D288" t="str">
            <v>Financial account</v>
          </cell>
          <cell r="P288">
            <v>-59.0574452533927</v>
          </cell>
          <cell r="Q288">
            <v>-278.57556898680048</v>
          </cell>
          <cell r="R288">
            <v>-618.57424511129886</v>
          </cell>
          <cell r="S288">
            <v>-984.59933755259442</v>
          </cell>
          <cell r="T288">
            <v>-6119.989171850204</v>
          </cell>
          <cell r="U288">
            <v>-31784.372041247785</v>
          </cell>
          <cell r="V288">
            <v>-47874.795171821381</v>
          </cell>
          <cell r="W288">
            <v>-91355.480270152242</v>
          </cell>
          <cell r="X288">
            <v>-100632.77052756905</v>
          </cell>
          <cell r="Y288">
            <v>-58392.36639957119</v>
          </cell>
          <cell r="Z288">
            <v>-60546.605491768714</v>
          </cell>
          <cell r="AA288" t="str">
            <v>X</v>
          </cell>
        </row>
        <row r="289">
          <cell r="AA289" t="str">
            <v>X</v>
          </cell>
        </row>
        <row r="290">
          <cell r="C290">
            <v>3.7179166399075201</v>
          </cell>
          <cell r="D290" t="str">
            <v xml:space="preserve">    Official capital </v>
          </cell>
          <cell r="P290">
            <v>-39.828129430409192</v>
          </cell>
          <cell r="Q290">
            <v>-168.49831388198524</v>
          </cell>
          <cell r="R290">
            <v>-356.2104603348626</v>
          </cell>
          <cell r="S290">
            <v>-613.61438820477997</v>
          </cell>
          <cell r="T290">
            <v>-3833.4074634012863</v>
          </cell>
          <cell r="U290">
            <v>-23356.5</v>
          </cell>
          <cell r="V290">
            <v>-86837.51999999999</v>
          </cell>
          <cell r="W290">
            <v>-80313.31</v>
          </cell>
          <cell r="X290">
            <v>-87086.16</v>
          </cell>
          <cell r="Y290">
            <v>-42948.149843198822</v>
          </cell>
          <cell r="Z290">
            <v>-42948.149843198822</v>
          </cell>
          <cell r="AA290" t="str">
            <v>X</v>
          </cell>
        </row>
        <row r="291">
          <cell r="C291" t="e">
            <v>#DIV/0!</v>
          </cell>
          <cell r="D291" t="str">
            <v xml:space="preserve">        Disbursements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 t="str">
            <v>X</v>
          </cell>
        </row>
        <row r="292">
          <cell r="C292">
            <v>3.7179166399075201</v>
          </cell>
          <cell r="D292" t="str">
            <v xml:space="preserve">        Amortization</v>
          </cell>
          <cell r="P292">
            <v>-39.828129430409192</v>
          </cell>
          <cell r="Q292">
            <v>-168.49831388198524</v>
          </cell>
          <cell r="R292">
            <v>-356.2104603348626</v>
          </cell>
          <cell r="S292">
            <v>-613.61438820477997</v>
          </cell>
          <cell r="T292">
            <v>-3833.4074634012863</v>
          </cell>
          <cell r="U292">
            <v>-23356.5</v>
          </cell>
          <cell r="V292">
            <v>-86837.51999999999</v>
          </cell>
          <cell r="W292">
            <v>-80313.31</v>
          </cell>
          <cell r="X292">
            <v>-87086.16</v>
          </cell>
          <cell r="Y292">
            <v>-42948.149843198822</v>
          </cell>
          <cell r="Z292">
            <v>-42948.149843198822</v>
          </cell>
          <cell r="AA292" t="str">
            <v>X</v>
          </cell>
        </row>
        <row r="293">
          <cell r="C293">
            <v>-4.62307978069515</v>
          </cell>
          <cell r="D293" t="str">
            <v xml:space="preserve">    Private and short-term capital</v>
          </cell>
          <cell r="P293">
            <v>-19.229315822983505</v>
          </cell>
          <cell r="Q293">
            <v>-110.07725510481524</v>
          </cell>
          <cell r="R293">
            <v>-262.36378477643615</v>
          </cell>
          <cell r="S293">
            <v>-370.98494934781434</v>
          </cell>
          <cell r="T293">
            <v>-2286.5817084489177</v>
          </cell>
          <cell r="U293">
            <v>-8427.8720412477869</v>
          </cell>
          <cell r="V293">
            <v>38962.724828178609</v>
          </cell>
          <cell r="W293">
            <v>-11042.170270152254</v>
          </cell>
          <cell r="X293">
            <v>-13546.61052756905</v>
          </cell>
          <cell r="Y293">
            <v>-15444.216556372368</v>
          </cell>
          <cell r="Z293">
            <v>-17598.455648569896</v>
          </cell>
          <cell r="AA293" t="str">
            <v>X</v>
          </cell>
        </row>
        <row r="294">
          <cell r="C294">
            <v>22.214308961767461</v>
          </cell>
          <cell r="D294" t="str">
            <v xml:space="preserve">        Inflows</v>
          </cell>
          <cell r="P294">
            <v>15.082133977420082</v>
          </cell>
          <cell r="Q294">
            <v>156.27433606245862</v>
          </cell>
          <cell r="R294">
            <v>161.29114761683695</v>
          </cell>
          <cell r="S294">
            <v>247.30585210289223</v>
          </cell>
          <cell r="T294">
            <v>1768.2083430876892</v>
          </cell>
          <cell r="U294">
            <v>4178.6400000000003</v>
          </cell>
          <cell r="V294">
            <v>92825.599999999991</v>
          </cell>
          <cell r="W294">
            <v>17818.623551196259</v>
          </cell>
          <cell r="X294">
            <v>17021.855983295864</v>
          </cell>
          <cell r="Y294">
            <v>16925.858282535039</v>
          </cell>
          <cell r="Z294">
            <v>16831.35523394644</v>
          </cell>
          <cell r="AA294" t="str">
            <v>X</v>
          </cell>
        </row>
        <row r="295">
          <cell r="C295">
            <v>4.2726231487016504</v>
          </cell>
          <cell r="D295" t="str">
            <v xml:space="preserve">        Outflows</v>
          </cell>
          <cell r="P295">
            <v>-34.311449800403587</v>
          </cell>
          <cell r="Q295">
            <v>-266.35159116727385</v>
          </cell>
          <cell r="R295">
            <v>-423.65493239327304</v>
          </cell>
          <cell r="S295">
            <v>-618.29080145070657</v>
          </cell>
          <cell r="T295">
            <v>-4054.7900515366068</v>
          </cell>
          <cell r="U295">
            <v>-12606.512041247786</v>
          </cell>
          <cell r="V295">
            <v>-53862.875171821383</v>
          </cell>
          <cell r="W295">
            <v>-28860.79382134851</v>
          </cell>
          <cell r="X295">
            <v>-30568.466510864913</v>
          </cell>
          <cell r="Y295">
            <v>-32370.074838907407</v>
          </cell>
          <cell r="Z295">
            <v>-34429.810882516336</v>
          </cell>
          <cell r="AA295" t="str">
            <v>X</v>
          </cell>
        </row>
        <row r="296">
          <cell r="AA296" t="str">
            <v>X</v>
          </cell>
        </row>
        <row r="297">
          <cell r="C297">
            <v>2.0150594167787143E-2</v>
          </cell>
          <cell r="D297" t="str">
            <v>Errors and omissions</v>
          </cell>
          <cell r="P297">
            <v>-15.42922352834529</v>
          </cell>
          <cell r="Q297">
            <v>260.45283406017961</v>
          </cell>
          <cell r="R297">
            <v>809.26911247676856</v>
          </cell>
          <cell r="S297">
            <v>1252.2495244275915</v>
          </cell>
          <cell r="T297">
            <v>10534.328023588318</v>
          </cell>
          <cell r="U297">
            <v>43661.673704174631</v>
          </cell>
          <cell r="V297">
            <v>879.80866749916652</v>
          </cell>
          <cell r="W297">
            <v>-165899.46314057728</v>
          </cell>
          <cell r="X297">
            <v>-108376.18846106225</v>
          </cell>
          <cell r="Y297">
            <v>-92639.74805064722</v>
          </cell>
          <cell r="Z297">
            <v>-99026.256606023177</v>
          </cell>
          <cell r="AA297" t="str">
            <v>X</v>
          </cell>
        </row>
        <row r="298">
          <cell r="AA298" t="str">
            <v>X</v>
          </cell>
        </row>
        <row r="299">
          <cell r="C299">
            <v>4.0904500989112176</v>
          </cell>
          <cell r="D299" t="str">
            <v xml:space="preserve">               Overall balance</v>
          </cell>
          <cell r="P299">
            <v>-100.44100219833381</v>
          </cell>
          <cell r="Q299">
            <v>-332.66557439517112</v>
          </cell>
          <cell r="R299">
            <v>-749.93227186875276</v>
          </cell>
          <cell r="S299">
            <v>-1078.7397979770838</v>
          </cell>
          <cell r="T299">
            <v>-6197.9186433271398</v>
          </cell>
          <cell r="U299">
            <v>-47562.768133822246</v>
          </cell>
          <cell r="V299">
            <v>-194553.12961748452</v>
          </cell>
          <cell r="W299">
            <v>-187163.54779696761</v>
          </cell>
          <cell r="X299">
            <v>-194094.98721132849</v>
          </cell>
          <cell r="Y299">
            <v>-149891.8895941551</v>
          </cell>
          <cell r="Z299">
            <v>-54558.268981603847</v>
          </cell>
          <cell r="AA299" t="str">
            <v>X</v>
          </cell>
        </row>
        <row r="300">
          <cell r="AA300" t="str">
            <v>X</v>
          </cell>
        </row>
        <row r="301">
          <cell r="C301">
            <v>4.0904500989112176</v>
          </cell>
          <cell r="D301" t="str">
            <v>Financing</v>
          </cell>
          <cell r="P301">
            <v>78.362132009929411</v>
          </cell>
          <cell r="Q301">
            <v>332.66557439517112</v>
          </cell>
          <cell r="R301">
            <v>749.93227186875276</v>
          </cell>
          <cell r="S301">
            <v>1078.7397979770838</v>
          </cell>
          <cell r="T301">
            <v>6197.9186433271398</v>
          </cell>
          <cell r="U301">
            <v>47562.768133822246</v>
          </cell>
          <cell r="V301">
            <v>194553.12961748452</v>
          </cell>
          <cell r="W301">
            <v>187163.54779696764</v>
          </cell>
          <cell r="X301">
            <v>194094.98721132847</v>
          </cell>
          <cell r="Y301">
            <v>149891.88959415507</v>
          </cell>
          <cell r="Z301">
            <v>54558.268981603855</v>
          </cell>
          <cell r="AA301" t="str">
            <v>X</v>
          </cell>
        </row>
        <row r="302">
          <cell r="AA302" t="str">
            <v>X</v>
          </cell>
        </row>
        <row r="303">
          <cell r="C303">
            <v>3.9433481546960971</v>
          </cell>
          <cell r="D303" t="str">
            <v xml:space="preserve">    Net change in non-Fund arrears</v>
          </cell>
          <cell r="P303">
            <v>75.591920955195903</v>
          </cell>
          <cell r="Q303">
            <v>320.33097684612341</v>
          </cell>
          <cell r="R303">
            <v>684.6534939673063</v>
          </cell>
          <cell r="S303">
            <v>1009.0274601516405</v>
          </cell>
          <cell r="T303">
            <v>5787.7663326178608</v>
          </cell>
          <cell r="U303">
            <v>48598.77</v>
          </cell>
          <cell r="V303">
            <v>191641.87000000002</v>
          </cell>
          <cell r="W303">
            <v>185511.34</v>
          </cell>
          <cell r="X303">
            <v>192449.94999999998</v>
          </cell>
          <cell r="Y303">
            <v>148254.95984319883</v>
          </cell>
          <cell r="Z303">
            <v>52930.009843198815</v>
          </cell>
          <cell r="AA303" t="str">
            <v>X</v>
          </cell>
        </row>
        <row r="304">
          <cell r="C304">
            <v>2.4840138678292747</v>
          </cell>
          <cell r="D304" t="str">
            <v xml:space="preserve">    Net Fund credit  /4</v>
          </cell>
          <cell r="P304">
            <v>2.5630325872630422E-2</v>
          </cell>
          <cell r="Q304">
            <v>-6.0980851438588166</v>
          </cell>
          <cell r="R304">
            <v>31.652921627812844</v>
          </cell>
          <cell r="S304">
            <v>21.11491082192796</v>
          </cell>
          <cell r="T304">
            <v>181.5371151099308</v>
          </cell>
          <cell r="U304">
            <v>1171.9981338222512</v>
          </cell>
          <cell r="V304">
            <v>2911.2596174845021</v>
          </cell>
          <cell r="W304">
            <v>1652.2077969676629</v>
          </cell>
          <cell r="X304">
            <v>1645.0372113284682</v>
          </cell>
          <cell r="Y304">
            <v>1636.9297509562412</v>
          </cell>
          <cell r="Z304">
            <v>1628.2591384050397</v>
          </cell>
          <cell r="AA304" t="str">
            <v>X</v>
          </cell>
        </row>
        <row r="305">
          <cell r="C305" t="e">
            <v>#DIV/0!</v>
          </cell>
          <cell r="D305" t="str">
            <v xml:space="preserve">        SAF drawings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 t="str">
            <v>X</v>
          </cell>
        </row>
        <row r="306">
          <cell r="C306" t="e">
            <v>#DIV/0!</v>
          </cell>
          <cell r="D306" t="str">
            <v xml:space="preserve">        Purchases (GRA)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 t="str">
            <v>X</v>
          </cell>
        </row>
        <row r="307">
          <cell r="C307" t="e">
            <v>#DIV/0!</v>
          </cell>
          <cell r="D307" t="str">
            <v xml:space="preserve">        Repurchases </v>
          </cell>
          <cell r="P307">
            <v>-3.1076770120564787</v>
          </cell>
          <cell r="Q307">
            <v>-14.840859543656403</v>
          </cell>
          <cell r="R307">
            <v>-22.7400144</v>
          </cell>
          <cell r="S307">
            <v>-38.04982401261779</v>
          </cell>
          <cell r="T307">
            <v>-131.28829226228385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 t="str">
            <v>X</v>
          </cell>
        </row>
        <row r="308">
          <cell r="C308" t="e">
            <v>#DIV/0!</v>
          </cell>
          <cell r="D308" t="str">
            <v xml:space="preserve">        Burden sharing refunds</v>
          </cell>
          <cell r="P308">
            <v>8.5434419575435849E-2</v>
          </cell>
          <cell r="Q308">
            <v>1.8002829618249865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 t="str">
            <v>X</v>
          </cell>
        </row>
        <row r="309">
          <cell r="C309">
            <v>2.4840138678292747</v>
          </cell>
          <cell r="D309" t="str">
            <v xml:space="preserve">        Arrears </v>
          </cell>
          <cell r="P309">
            <v>3.047872918353673</v>
          </cell>
          <cell r="Q309">
            <v>6.9424914379725999</v>
          </cell>
          <cell r="R309">
            <v>54.392936027812844</v>
          </cell>
          <cell r="S309">
            <v>59.164734834545747</v>
          </cell>
          <cell r="T309">
            <v>312.82540737221467</v>
          </cell>
          <cell r="U309">
            <v>1171.9981338222512</v>
          </cell>
          <cell r="V309">
            <v>2911.2596174845021</v>
          </cell>
          <cell r="W309">
            <v>1652.2077969676629</v>
          </cell>
          <cell r="X309">
            <v>1645.0372113284682</v>
          </cell>
          <cell r="Y309">
            <v>1636.9297509562412</v>
          </cell>
          <cell r="Z309">
            <v>1628.2591384050397</v>
          </cell>
          <cell r="AA309" t="str">
            <v>X</v>
          </cell>
        </row>
        <row r="310">
          <cell r="AA310" t="str">
            <v>X</v>
          </cell>
        </row>
        <row r="311">
          <cell r="C311">
            <v>0</v>
          </cell>
          <cell r="D311" t="str">
            <v xml:space="preserve">    Other reserves (increase, -)</v>
          </cell>
          <cell r="P311">
            <v>2.7445807288608766</v>
          </cell>
          <cell r="Q311">
            <v>18.432682692906578</v>
          </cell>
          <cell r="R311">
            <v>33.625856273633595</v>
          </cell>
          <cell r="S311">
            <v>48.597427003515271</v>
          </cell>
          <cell r="T311">
            <v>228.61519559934868</v>
          </cell>
          <cell r="U311">
            <v>-2208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 t="str">
            <v>X</v>
          </cell>
        </row>
        <row r="312">
          <cell r="AA312" t="str">
            <v>X</v>
          </cell>
        </row>
        <row r="313">
          <cell r="C313" t="e">
            <v>#DIV/0!</v>
          </cell>
          <cell r="D313" t="str">
            <v xml:space="preserve">    Debt rescheduling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 t="str">
            <v>X</v>
          </cell>
        </row>
        <row r="314">
          <cell r="AA314" t="str">
            <v>X</v>
          </cell>
        </row>
        <row r="315">
          <cell r="C315" t="e">
            <v>#DIV/0!</v>
          </cell>
          <cell r="D315" t="str">
            <v>Financing gap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 t="str">
            <v>X</v>
          </cell>
        </row>
        <row r="316">
          <cell r="C316" t="e">
            <v>#DIV/0!</v>
          </cell>
          <cell r="D316" t="str">
            <v xml:space="preserve">   Possible gap finance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 t="str">
            <v>X</v>
          </cell>
        </row>
        <row r="317">
          <cell r="C317" t="e">
            <v>#DIV/0!</v>
          </cell>
          <cell r="D317" t="str">
            <v xml:space="preserve">      Debt relief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 t="str">
            <v>X</v>
          </cell>
        </row>
        <row r="318">
          <cell r="C318" t="e">
            <v>#DIV/0!</v>
          </cell>
          <cell r="D318" t="str">
            <v xml:space="preserve">          Interest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 t="str">
            <v>X</v>
          </cell>
        </row>
        <row r="319">
          <cell r="C319" t="e">
            <v>#DIV/0!</v>
          </cell>
          <cell r="D319" t="str">
            <v xml:space="preserve">          Amortization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X</v>
          </cell>
        </row>
        <row r="320">
          <cell r="C320" t="e">
            <v>#DIV/0!</v>
          </cell>
          <cell r="D320" t="str">
            <v xml:space="preserve">      Program assistance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 t="str">
            <v>X</v>
          </cell>
        </row>
        <row r="321">
          <cell r="C321" t="e">
            <v>#DIV/0!</v>
          </cell>
          <cell r="D321" t="str">
            <v xml:space="preserve">          Identified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X</v>
          </cell>
        </row>
        <row r="322">
          <cell r="C322" t="e">
            <v>#DIV/0!</v>
          </cell>
          <cell r="D322" t="str">
            <v xml:space="preserve">          To be identified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X</v>
          </cell>
        </row>
        <row r="323">
          <cell r="AA323" t="str">
            <v>X</v>
          </cell>
        </row>
        <row r="324">
          <cell r="D324" t="str">
            <v>Memorandum items:</v>
          </cell>
          <cell r="AA324" t="str">
            <v>X</v>
          </cell>
        </row>
        <row r="325">
          <cell r="AA325" t="str">
            <v>X</v>
          </cell>
        </row>
        <row r="326">
          <cell r="D326" t="str">
            <v>(Percent of GDP)</v>
          </cell>
        </row>
        <row r="327">
          <cell r="C327">
            <v>0.75132144759255692</v>
          </cell>
          <cell r="D327" t="str">
            <v>Current account balance, percent of GDP</v>
          </cell>
          <cell r="P327">
            <v>-7.2091119132705925</v>
          </cell>
          <cell r="Q327">
            <v>-10.861285893251047</v>
          </cell>
          <cell r="R327">
            <v>-21.854719777746805</v>
          </cell>
          <cell r="S327">
            <v>-13.492647293528446</v>
          </cell>
          <cell r="T327">
            <v>-21.068607296139081</v>
          </cell>
          <cell r="U327">
            <v>-18.750545025155255</v>
          </cell>
          <cell r="V327">
            <v>-14.087686631449062</v>
          </cell>
          <cell r="W327">
            <v>4.2382156915093834</v>
          </cell>
          <cell r="X327">
            <v>0.4801345391577278</v>
          </cell>
          <cell r="Y327">
            <v>-0.27938110935984029</v>
          </cell>
          <cell r="Z327">
            <v>4.3160831904147416</v>
          </cell>
          <cell r="AA327" t="str">
            <v>X</v>
          </cell>
        </row>
        <row r="328">
          <cell r="D328" t="str">
            <v>Current account balance, excl. grants</v>
          </cell>
          <cell r="P328">
            <v>-13.865484555290042</v>
          </cell>
          <cell r="Q328">
            <v>-14.692789468380607</v>
          </cell>
          <cell r="R328">
            <v>-23.605342323647893</v>
          </cell>
          <cell r="S328">
            <v>-16.422318869396733</v>
          </cell>
          <cell r="T328">
            <v>-23.938151654348513</v>
          </cell>
          <cell r="U328">
            <v>-21.779797474252995</v>
          </cell>
          <cell r="V328">
            <v>-18.161010278019614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</row>
        <row r="329">
          <cell r="D329" t="str">
            <v>Trade balance on goods and services</v>
          </cell>
          <cell r="P329">
            <v>-2.7691365844375837</v>
          </cell>
          <cell r="Q329">
            <v>-4.0389252872576842</v>
          </cell>
          <cell r="R329">
            <v>-8.0056376830959319</v>
          </cell>
          <cell r="S329">
            <v>-6.3866417750026176</v>
          </cell>
          <cell r="T329">
            <v>-10.700588432847109</v>
          </cell>
          <cell r="U329">
            <v>-9.8677383040389053</v>
          </cell>
          <cell r="V329">
            <v>-6.1615789220699932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</row>
        <row r="330">
          <cell r="D330" t="str">
            <v>Debt service due (interest and principal) /3</v>
          </cell>
          <cell r="P330">
            <v>-20.123326877719496</v>
          </cell>
          <cell r="Q330">
            <v>-11.644335210013299</v>
          </cell>
          <cell r="R330">
            <v>-18.230725676925246</v>
          </cell>
          <cell r="S330">
            <v>-12.057275958005805</v>
          </cell>
          <cell r="T330">
            <v>-15.457032883464933</v>
          </cell>
          <cell r="U330">
            <v>-15.889479177051605</v>
          </cell>
          <cell r="V330">
            <v>-17.374401354863462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</row>
        <row r="331">
          <cell r="D331" t="str">
            <v>GDP at market prices (millions CFD)</v>
          </cell>
          <cell r="Q331">
            <v>2896</v>
          </cell>
          <cell r="R331">
            <v>4304</v>
          </cell>
          <cell r="S331">
            <v>9990</v>
          </cell>
          <cell r="T331">
            <v>50370</v>
          </cell>
          <cell r="U331">
            <v>313251</v>
          </cell>
          <cell r="V331">
            <v>1127952</v>
          </cell>
          <cell r="AA331" t="str">
            <v>X</v>
          </cell>
        </row>
        <row r="332">
          <cell r="C332">
            <v>3.7536231884057969</v>
          </cell>
          <cell r="D332" t="str">
            <v>Gross official reserves, millions of CFR</v>
          </cell>
          <cell r="P332">
            <v>0</v>
          </cell>
          <cell r="Q332">
            <v>0</v>
          </cell>
          <cell r="R332">
            <v>38.465695999999994</v>
          </cell>
          <cell r="S332">
            <v>48.198</v>
          </cell>
          <cell r="T332">
            <v>143</v>
          </cell>
          <cell r="U332">
            <v>3105</v>
          </cell>
          <cell r="V332">
            <v>11655</v>
          </cell>
          <cell r="W332">
            <v>45</v>
          </cell>
          <cell r="X332">
            <v>45</v>
          </cell>
          <cell r="Y332">
            <v>45</v>
          </cell>
          <cell r="Z332">
            <v>45</v>
          </cell>
          <cell r="AA332" t="str">
            <v>X</v>
          </cell>
        </row>
        <row r="333">
          <cell r="C333">
            <v>1.1566841896133089</v>
          </cell>
          <cell r="D333" t="str">
            <v>Gross official reserves, weeks of imports</v>
          </cell>
          <cell r="P333">
            <v>0</v>
          </cell>
          <cell r="Q333">
            <v>0</v>
          </cell>
          <cell r="R333">
            <v>1.1335458779527061</v>
          </cell>
          <cell r="S333">
            <v>0.95269518362394445</v>
          </cell>
          <cell r="T333">
            <v>0.45463658706271914</v>
          </cell>
          <cell r="U333">
            <v>1.8324230976303417</v>
          </cell>
          <cell r="V333">
            <v>2.119534825711261</v>
          </cell>
          <cell r="W333">
            <v>5.1636281518309168</v>
          </cell>
          <cell r="X333">
            <v>4.791492322288998</v>
          </cell>
          <cell r="Y333">
            <v>4.4845006019299554</v>
          </cell>
          <cell r="Z333">
            <v>4.2011841465582718</v>
          </cell>
          <cell r="AA333" t="str">
            <v>X</v>
          </cell>
        </row>
        <row r="337">
          <cell r="AA337" t="str">
            <v>X</v>
          </cell>
        </row>
        <row r="338">
          <cell r="AA338" t="str">
            <v>X</v>
          </cell>
        </row>
        <row r="339">
          <cell r="D339" t="str">
            <v xml:space="preserve">   Sources:  Data provided by the DRC authorities;  and Fund staff estimates.</v>
          </cell>
          <cell r="AA339" t="str">
            <v>X</v>
          </cell>
        </row>
        <row r="350">
          <cell r="D350" t="str">
            <v>TABLE  5 - Derived</v>
          </cell>
          <cell r="AA350" t="str">
            <v>X</v>
          </cell>
        </row>
        <row r="351">
          <cell r="D351" t="str">
            <v>Financing requirement (US$)</v>
          </cell>
          <cell r="AA351" t="str">
            <v>X</v>
          </cell>
        </row>
        <row r="352">
          <cell r="AA352" t="str">
            <v>X</v>
          </cell>
        </row>
        <row r="353">
          <cell r="E353">
            <v>1984</v>
          </cell>
          <cell r="F353">
            <v>1985</v>
          </cell>
          <cell r="G353">
            <v>1986</v>
          </cell>
          <cell r="H353">
            <v>1987</v>
          </cell>
          <cell r="I353">
            <v>1988</v>
          </cell>
          <cell r="J353">
            <v>1989</v>
          </cell>
          <cell r="K353">
            <v>1990</v>
          </cell>
          <cell r="L353">
            <v>1991</v>
          </cell>
          <cell r="M353">
            <v>1992</v>
          </cell>
          <cell r="N353">
            <v>1993</v>
          </cell>
          <cell r="O353">
            <v>1994</v>
          </cell>
          <cell r="P353">
            <v>1995</v>
          </cell>
          <cell r="Q353">
            <v>1996</v>
          </cell>
          <cell r="R353">
            <v>1997</v>
          </cell>
          <cell r="S353">
            <v>1998</v>
          </cell>
          <cell r="T353">
            <v>1999</v>
          </cell>
          <cell r="U353">
            <v>2000</v>
          </cell>
          <cell r="V353">
            <v>2001</v>
          </cell>
          <cell r="W353">
            <v>2002</v>
          </cell>
          <cell r="X353">
            <v>2003</v>
          </cell>
          <cell r="Y353">
            <v>2004</v>
          </cell>
          <cell r="Z353">
            <v>2005</v>
          </cell>
          <cell r="AA353" t="str">
            <v>X</v>
          </cell>
        </row>
        <row r="354">
          <cell r="D354" t="str">
            <v/>
          </cell>
          <cell r="AA354" t="str">
            <v>X</v>
          </cell>
        </row>
        <row r="355">
          <cell r="AA355" t="str">
            <v>X</v>
          </cell>
        </row>
        <row r="356">
          <cell r="B356" t="str">
            <v>f</v>
          </cell>
          <cell r="C356">
            <v>0.72073110543077334</v>
          </cell>
          <cell r="D356" t="str">
            <v xml:space="preserve">  Current account deficit</v>
          </cell>
          <cell r="E356">
            <v>-19.885193999999977</v>
          </cell>
          <cell r="F356">
            <v>98.894115999999912</v>
          </cell>
          <cell r="G356">
            <v>451.20871817524835</v>
          </cell>
          <cell r="H356">
            <v>1089.3675212794849</v>
          </cell>
          <cell r="I356">
            <v>590.67091852439989</v>
          </cell>
          <cell r="J356">
            <v>862.73155350651734</v>
          </cell>
          <cell r="K356">
            <v>719.70917579381171</v>
          </cell>
          <cell r="L356">
            <v>962.69745555583461</v>
          </cell>
          <cell r="M356">
            <v>755.97158598374176</v>
          </cell>
          <cell r="N356">
            <v>378.37338323139761</v>
          </cell>
          <cell r="O356">
            <v>281.86813795811833</v>
          </cell>
          <cell r="P356">
            <v>368.66950875846322</v>
          </cell>
          <cell r="Q356">
            <v>411.48599549023373</v>
          </cell>
          <cell r="R356">
            <v>603.27145241189112</v>
          </cell>
          <cell r="S356">
            <v>570.42072594983108</v>
          </cell>
          <cell r="T356">
            <v>677.60983710113044</v>
          </cell>
          <cell r="U356">
            <v>851.25028690940712</v>
          </cell>
          <cell r="V356">
            <v>613.52256028247996</v>
          </cell>
          <cell r="W356">
            <v>-245.06886339203032</v>
          </cell>
          <cell r="X356">
            <v>-31.927570351297103</v>
          </cell>
          <cell r="Y356">
            <v>21.364749233602453</v>
          </cell>
          <cell r="Z356">
            <v>-379.56696690319603</v>
          </cell>
          <cell r="AA356" t="str">
            <v>X</v>
          </cell>
        </row>
        <row r="357">
          <cell r="AA357" t="str">
            <v>X</v>
          </cell>
        </row>
        <row r="358">
          <cell r="B358" t="str">
            <v>f</v>
          </cell>
          <cell r="C358">
            <v>0.7998962235156073</v>
          </cell>
          <cell r="D358" t="str">
            <v xml:space="preserve">      C/A Ex. official transfers</v>
          </cell>
          <cell r="E358">
            <v>23.677731000000023</v>
          </cell>
          <cell r="F358">
            <v>148.6457759999999</v>
          </cell>
          <cell r="G358">
            <v>497.24097605024838</v>
          </cell>
          <cell r="H358">
            <v>1144.4587263418657</v>
          </cell>
          <cell r="I358">
            <v>647.07676572439982</v>
          </cell>
          <cell r="J358">
            <v>931.76718560531583</v>
          </cell>
          <cell r="K358">
            <v>773.88143809844019</v>
          </cell>
          <cell r="L358">
            <v>988.12786405583449</v>
          </cell>
          <cell r="M358">
            <v>763.94408598374184</v>
          </cell>
          <cell r="N358">
            <v>384.82838323139759</v>
          </cell>
          <cell r="O358">
            <v>380.40845072044647</v>
          </cell>
          <cell r="P358">
            <v>709.07227425434041</v>
          </cell>
          <cell r="Q358">
            <v>632.58904349023373</v>
          </cell>
          <cell r="R358">
            <v>669.87081951471987</v>
          </cell>
          <cell r="S358">
            <v>752.59064405591982</v>
          </cell>
          <cell r="T358">
            <v>809.0088819402298</v>
          </cell>
          <cell r="U358">
            <v>988.7743968995976</v>
          </cell>
          <cell r="V358">
            <v>790.91690598891034</v>
          </cell>
          <cell r="W358">
            <v>51.064761886203442</v>
          </cell>
          <cell r="X358">
            <v>46.769434953828039</v>
          </cell>
          <cell r="Y358">
            <v>21.106782209576572</v>
          </cell>
          <cell r="Z358">
            <v>-379.82356750809794</v>
          </cell>
          <cell r="AA358" t="str">
            <v>X</v>
          </cell>
        </row>
        <row r="359">
          <cell r="B359" t="str">
            <v>f</v>
          </cell>
          <cell r="C359">
            <v>0.99048744460856697</v>
          </cell>
          <cell r="D359" t="str">
            <v xml:space="preserve">      Amortization</v>
          </cell>
          <cell r="E359">
            <v>430.50420000000003</v>
          </cell>
          <cell r="F359">
            <v>452.84163999999998</v>
          </cell>
          <cell r="G359">
            <v>460.03548196703036</v>
          </cell>
          <cell r="H359">
            <v>493.43952752053212</v>
          </cell>
          <cell r="I359">
            <v>467.87230879999998</v>
          </cell>
          <cell r="J359">
            <v>544.81208800000002</v>
          </cell>
          <cell r="K359">
            <v>539.53649117100588</v>
          </cell>
          <cell r="L359">
            <v>611.5344884290605</v>
          </cell>
          <cell r="M359">
            <v>593.90402689972188</v>
          </cell>
          <cell r="N359">
            <v>551.7176196745105</v>
          </cell>
          <cell r="O359">
            <v>640.09836551244052</v>
          </cell>
          <cell r="P359">
            <v>565.74047486376685</v>
          </cell>
          <cell r="Q359">
            <v>335.755005752697</v>
          </cell>
          <cell r="R359">
            <v>314.85601226051728</v>
          </cell>
          <cell r="S359">
            <v>381.93351687089506</v>
          </cell>
          <cell r="T359">
            <v>348.49158758193511</v>
          </cell>
          <cell r="U359">
            <v>338.50000000000006</v>
          </cell>
          <cell r="V359">
            <v>335.28</v>
          </cell>
          <cell r="W359">
            <v>310.08999999999997</v>
          </cell>
          <cell r="X359">
            <v>336.24</v>
          </cell>
          <cell r="Y359">
            <v>165.82297236756301</v>
          </cell>
          <cell r="Z359">
            <v>165.82297236756301</v>
          </cell>
          <cell r="AA359" t="str">
            <v>X</v>
          </cell>
        </row>
        <row r="360">
          <cell r="B360" t="str">
            <v>f</v>
          </cell>
          <cell r="C360">
            <v>1.0413895240607876</v>
          </cell>
          <cell r="D360" t="str">
            <v xml:space="preserve">      Arrears, chg</v>
          </cell>
          <cell r="E360">
            <v>75.850740000000002</v>
          </cell>
          <cell r="F360">
            <v>51.782340000000005</v>
          </cell>
          <cell r="G360">
            <v>-50.982740319999998</v>
          </cell>
          <cell r="H360">
            <v>-136.1868984223978</v>
          </cell>
          <cell r="I360">
            <v>-650.2692701847775</v>
          </cell>
          <cell r="J360">
            <v>642.36255174751614</v>
          </cell>
          <cell r="K360">
            <v>-528.83530212659514</v>
          </cell>
          <cell r="L360">
            <v>-1504.3735437536541</v>
          </cell>
          <cell r="M360">
            <v>-2679.1690274022835</v>
          </cell>
          <cell r="N360">
            <v>-1211.7017479533504</v>
          </cell>
          <cell r="O360">
            <v>-1227.1213129821606</v>
          </cell>
          <cell r="P360">
            <v>-1117.0425266129198</v>
          </cell>
          <cell r="Q360">
            <v>-652.135340080574</v>
          </cell>
          <cell r="R360">
            <v>-653.24643078950282</v>
          </cell>
          <cell r="S360">
            <v>-664.87750216991549</v>
          </cell>
          <cell r="T360">
            <v>-554.59924909000677</v>
          </cell>
          <cell r="U360">
            <v>-721.31548020032244</v>
          </cell>
          <cell r="V360">
            <v>-751.17038462349228</v>
          </cell>
          <cell r="W360">
            <v>-722.6391806832728</v>
          </cell>
          <cell r="X360">
            <v>-749.4014950244341</v>
          </cell>
          <cell r="Y360">
            <v>-578.73316445619707</v>
          </cell>
          <cell r="Z360">
            <v>-210.64968718765971</v>
          </cell>
          <cell r="AA360" t="str">
            <v>X</v>
          </cell>
        </row>
        <row r="361">
          <cell r="B361" t="str">
            <v>f</v>
          </cell>
          <cell r="C361">
            <v>0.42964282562451794</v>
          </cell>
          <cell r="D361" t="str">
            <v xml:space="preserve">      Reserves</v>
          </cell>
          <cell r="E361">
            <v>-26.650259999999999</v>
          </cell>
          <cell r="F361">
            <v>30.460199999999997</v>
          </cell>
          <cell r="G361">
            <v>-41.125476106732108</v>
          </cell>
          <cell r="H361">
            <v>93.751739653418795</v>
          </cell>
          <cell r="I361">
            <v>-93.311714643226182</v>
          </cell>
          <cell r="J361">
            <v>66.156648309274047</v>
          </cell>
          <cell r="K361">
            <v>-152.60638269052734</v>
          </cell>
          <cell r="L361">
            <v>-76.075309016792247</v>
          </cell>
          <cell r="M361">
            <v>14.471112345069864</v>
          </cell>
          <cell r="N361">
            <v>4.5521971089604225</v>
          </cell>
          <cell r="O361">
            <v>-8.2315387272487026</v>
          </cell>
          <cell r="P361">
            <v>-38.98552171677381</v>
          </cell>
          <cell r="Q361">
            <v>-36.72953954856257</v>
          </cell>
          <cell r="R361">
            <v>-29.722044111811787</v>
          </cell>
          <cell r="S361">
            <v>-30.248616334815928</v>
          </cell>
          <cell r="T361">
            <v>-20.78319959994079</v>
          </cell>
          <cell r="U361">
            <v>32.463708953565735</v>
          </cell>
          <cell r="V361">
            <v>13.947799645061945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 t="str">
            <v>X</v>
          </cell>
        </row>
        <row r="362">
          <cell r="B362" t="str">
            <v>f</v>
          </cell>
          <cell r="C362" t="e">
            <v>#DIV/0!</v>
          </cell>
          <cell r="D362" t="str">
            <v xml:space="preserve">      Repurchases</v>
          </cell>
          <cell r="E362">
            <v>65.006134200000005</v>
          </cell>
          <cell r="F362">
            <v>124.22125143058001</v>
          </cell>
          <cell r="G362">
            <v>136.128311682</v>
          </cell>
          <cell r="H362">
            <v>189.3198428</v>
          </cell>
          <cell r="I362">
            <v>265.26646410960001</v>
          </cell>
          <cell r="J362">
            <v>215.325938624</v>
          </cell>
          <cell r="K362">
            <v>189.73262693000001</v>
          </cell>
          <cell r="L362">
            <v>107.98202800000001</v>
          </cell>
          <cell r="M362">
            <v>54.616323672605262</v>
          </cell>
          <cell r="N362">
            <v>80.548807599837232</v>
          </cell>
          <cell r="O362">
            <v>79.15392313356989</v>
          </cell>
          <cell r="P362">
            <v>44.143139375802249</v>
          </cell>
          <cell r="Q362">
            <v>29.572360498190498</v>
          </cell>
          <cell r="R362">
            <v>20.100000000000001</v>
          </cell>
          <cell r="S362">
            <v>23.683445793985925</v>
          </cell>
          <cell r="T362">
            <v>11.935299296571259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 t="str">
            <v>X</v>
          </cell>
        </row>
        <row r="363">
          <cell r="AA363" t="str">
            <v>X</v>
          </cell>
        </row>
        <row r="364">
          <cell r="B364" t="str">
            <v>f</v>
          </cell>
          <cell r="C364">
            <v>0.60927402222426075</v>
          </cell>
          <cell r="D364" t="str">
            <v xml:space="preserve">  Financing requirement</v>
          </cell>
          <cell r="E364">
            <v>568.38854520000007</v>
          </cell>
          <cell r="F364">
            <v>807.95120743057987</v>
          </cell>
          <cell r="G364">
            <v>1001.2965532725467</v>
          </cell>
          <cell r="H364">
            <v>1784.7829378934186</v>
          </cell>
          <cell r="I364">
            <v>636.63455380599612</v>
          </cell>
          <cell r="J364">
            <v>2400.4244122861064</v>
          </cell>
          <cell r="K364">
            <v>821.70887138232376</v>
          </cell>
          <cell r="L364">
            <v>127.1955277144488</v>
          </cell>
          <cell r="M364">
            <v>-1252.2334785011446</v>
          </cell>
          <cell r="N364">
            <v>-190.05474033864459</v>
          </cell>
          <cell r="O364">
            <v>-135.69211234295241</v>
          </cell>
          <cell r="P364">
            <v>162.92784016421581</v>
          </cell>
          <cell r="Q364">
            <v>309.05153011198468</v>
          </cell>
          <cell r="R364">
            <v>321.8583568739225</v>
          </cell>
          <cell r="S364">
            <v>463.08148821606932</v>
          </cell>
          <cell r="T364">
            <v>594.05332012878853</v>
          </cell>
          <cell r="U364">
            <v>638.42262565284091</v>
          </cell>
          <cell r="V364">
            <v>388.97432101047985</v>
          </cell>
          <cell r="W364">
            <v>-361.4844187970694</v>
          </cell>
          <cell r="X364">
            <v>-366.39206007060602</v>
          </cell>
          <cell r="Y364">
            <v>-391.80340987905748</v>
          </cell>
          <cell r="Z364">
            <v>-424.65028232819463</v>
          </cell>
          <cell r="AA364" t="str">
            <v>X</v>
          </cell>
        </row>
        <row r="365">
          <cell r="AA365" t="str">
            <v>X</v>
          </cell>
        </row>
        <row r="366">
          <cell r="B366" t="str">
            <v>f</v>
          </cell>
          <cell r="C366">
            <v>1.2899145154917473</v>
          </cell>
          <cell r="D366" t="str">
            <v xml:space="preserve">      Grants</v>
          </cell>
          <cell r="E366">
            <v>43.562925</v>
          </cell>
          <cell r="F366">
            <v>49.751660000000001</v>
          </cell>
          <cell r="G366">
            <v>46.032257874999999</v>
          </cell>
          <cell r="H366">
            <v>55.091205062380737</v>
          </cell>
          <cell r="I366">
            <v>56.405847200000011</v>
          </cell>
          <cell r="J366">
            <v>69.035632098798558</v>
          </cell>
          <cell r="K366">
            <v>54.172262304628525</v>
          </cell>
          <cell r="L366">
            <v>25.430408499999999</v>
          </cell>
          <cell r="M366">
            <v>7.9725000000000001</v>
          </cell>
          <cell r="N366">
            <v>6.455000000000001</v>
          </cell>
          <cell r="O366">
            <v>98.540312762328156</v>
          </cell>
          <cell r="P366">
            <v>340.40276549587713</v>
          </cell>
          <cell r="Q366">
            <v>221.10304800000003</v>
          </cell>
          <cell r="R366">
            <v>66.599367102828751</v>
          </cell>
          <cell r="S366">
            <v>182.16991810608874</v>
          </cell>
          <cell r="T366">
            <v>131.39904483909933</v>
          </cell>
          <cell r="U366">
            <v>137.52410999019057</v>
          </cell>
          <cell r="V366">
            <v>177.39434570643044</v>
          </cell>
          <cell r="W366">
            <v>296.13362527823375</v>
          </cell>
          <cell r="X366">
            <v>78.697005305125131</v>
          </cell>
          <cell r="Y366">
            <v>-0.25796702402588306</v>
          </cell>
          <cell r="Z366">
            <v>-0.25660060490190523</v>
          </cell>
          <cell r="AA366" t="str">
            <v>X</v>
          </cell>
        </row>
        <row r="367">
          <cell r="B367" t="str">
            <v>f</v>
          </cell>
          <cell r="D367" t="str">
            <v xml:space="preserve">      Loans</v>
          </cell>
          <cell r="E367">
            <v>135.30132</v>
          </cell>
          <cell r="F367">
            <v>157.3777</v>
          </cell>
          <cell r="G367">
            <v>284.23014947568998</v>
          </cell>
          <cell r="H367">
            <v>439.89964948463381</v>
          </cell>
          <cell r="I367">
            <v>467.5569999999999</v>
          </cell>
          <cell r="J367">
            <v>383.45703342175062</v>
          </cell>
          <cell r="K367">
            <v>224.23229485423107</v>
          </cell>
          <cell r="L367">
            <v>221.47532140000001</v>
          </cell>
          <cell r="M367">
            <v>66.897642089053761</v>
          </cell>
          <cell r="N367">
            <v>13.96336015525705</v>
          </cell>
          <cell r="O367">
            <v>1.5999999999999999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 t="str">
            <v>X</v>
          </cell>
        </row>
        <row r="368">
          <cell r="B368" t="str">
            <v>f</v>
          </cell>
          <cell r="C368">
            <v>-1.2316312929265074</v>
          </cell>
          <cell r="D368" t="str">
            <v xml:space="preserve">      Net private capital</v>
          </cell>
          <cell r="E368">
            <v>-524.39511599999992</v>
          </cell>
          <cell r="F368">
            <v>-265.71447800000004</v>
          </cell>
          <cell r="G368">
            <v>176.91403600000001</v>
          </cell>
          <cell r="H368">
            <v>113.92034800000003</v>
          </cell>
          <cell r="I368">
            <v>-86.01088</v>
          </cell>
          <cell r="J368">
            <v>-191.62312</v>
          </cell>
          <cell r="K368">
            <v>-273.38310999999999</v>
          </cell>
          <cell r="L368">
            <v>254.0673119999999</v>
          </cell>
          <cell r="M368">
            <v>336.60076756387036</v>
          </cell>
          <cell r="N368">
            <v>-83.780160931542298</v>
          </cell>
          <cell r="O368">
            <v>-155.76897236795483</v>
          </cell>
          <cell r="P368">
            <v>-273.1436906673793</v>
          </cell>
          <cell r="Q368">
            <v>-219.34337839632087</v>
          </cell>
          <cell r="R368">
            <v>-231.90451779161435</v>
          </cell>
          <cell r="S368">
            <v>-230.91307690017075</v>
          </cell>
          <cell r="T368">
            <v>-207.87106440444705</v>
          </cell>
          <cell r="U368">
            <v>-122.14307306156211</v>
          </cell>
          <cell r="V368">
            <v>150.43523099682861</v>
          </cell>
          <cell r="W368">
            <v>-42.633862046919901</v>
          </cell>
          <cell r="X368">
            <v>-52.30351555045965</v>
          </cell>
          <cell r="Y368">
            <v>-59.630179754333469</v>
          </cell>
          <cell r="Z368">
            <v>-67.947705206833575</v>
          </cell>
          <cell r="AA368" t="str">
            <v>X</v>
          </cell>
        </row>
        <row r="369">
          <cell r="B369" t="str">
            <v>f</v>
          </cell>
          <cell r="C369" t="e">
            <v>#DIV/0!</v>
          </cell>
          <cell r="D369" t="str">
            <v xml:space="preserve">      IMF purchases</v>
          </cell>
          <cell r="E369">
            <v>161.95158000000001</v>
          </cell>
          <cell r="F369">
            <v>171.59245999999999</v>
          </cell>
          <cell r="G369">
            <v>94.557501999999999</v>
          </cell>
          <cell r="H369">
            <v>90.256984000000003</v>
          </cell>
          <cell r="I369">
            <v>0</v>
          </cell>
          <cell r="J369">
            <v>96.132000000000005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 t="str">
            <v>X</v>
          </cell>
        </row>
        <row r="370">
          <cell r="B370" t="str">
            <v>f</v>
          </cell>
          <cell r="C370" t="e">
            <v>#DIV/0!</v>
          </cell>
          <cell r="D370" t="str">
            <v xml:space="preserve">      SAF</v>
          </cell>
          <cell r="E370">
            <v>0</v>
          </cell>
          <cell r="F370">
            <v>0</v>
          </cell>
          <cell r="G370">
            <v>0</v>
          </cell>
          <cell r="H370">
            <v>75.257255999999998</v>
          </cell>
          <cell r="I370">
            <v>0</v>
          </cell>
          <cell r="J370">
            <v>111.897648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 t="str">
            <v>X</v>
          </cell>
        </row>
        <row r="371">
          <cell r="AA371" t="str">
            <v>X</v>
          </cell>
        </row>
        <row r="372">
          <cell r="B372" t="str">
            <v>f</v>
          </cell>
          <cell r="C372">
            <v>9.8139105661349951E-2</v>
          </cell>
          <cell r="D372" t="str">
            <v xml:space="preserve">  Financing gap</v>
          </cell>
          <cell r="E372">
            <v>751.96783619999997</v>
          </cell>
          <cell r="F372">
            <v>694.94386543057988</v>
          </cell>
          <cell r="G372">
            <v>399.56260792185674</v>
          </cell>
          <cell r="H372">
            <v>1010.3574953464041</v>
          </cell>
          <cell r="I372">
            <v>198.68258660599616</v>
          </cell>
          <cell r="J372">
            <v>1931.5252187655572</v>
          </cell>
          <cell r="K372">
            <v>816.68742422346418</v>
          </cell>
          <cell r="L372">
            <v>-373.77751418555107</v>
          </cell>
          <cell r="M372">
            <v>-1663.7043881540687</v>
          </cell>
          <cell r="N372">
            <v>-126.69293956235934</v>
          </cell>
          <cell r="O372">
            <v>-80.063452737325733</v>
          </cell>
          <cell r="P372">
            <v>95.668765335717978</v>
          </cell>
          <cell r="Q372">
            <v>307.29186050830549</v>
          </cell>
          <cell r="R372">
            <v>487.16350756270811</v>
          </cell>
          <cell r="S372">
            <v>511.82464701015135</v>
          </cell>
          <cell r="T372">
            <v>670.52533969413628</v>
          </cell>
          <cell r="U372">
            <v>623.04158872421249</v>
          </cell>
          <cell r="V372">
            <v>61.144744307220833</v>
          </cell>
          <cell r="W372">
            <v>-614.9841820283832</v>
          </cell>
          <cell r="X372">
            <v>-392.78554982527152</v>
          </cell>
          <cell r="Y372">
            <v>-331.91526310069816</v>
          </cell>
          <cell r="Z372">
            <v>-356.44597651645915</v>
          </cell>
          <cell r="AA372" t="str">
            <v>X</v>
          </cell>
        </row>
        <row r="373">
          <cell r="AA373" t="str">
            <v>X</v>
          </cell>
        </row>
        <row r="374">
          <cell r="B374" t="str">
            <v>f</v>
          </cell>
          <cell r="C374" t="e">
            <v>#DIV/0!</v>
          </cell>
          <cell r="D374" t="str">
            <v xml:space="preserve">      Debt relief</v>
          </cell>
          <cell r="E374">
            <v>477.65465999999998</v>
          </cell>
          <cell r="F374">
            <v>418.32007999999996</v>
          </cell>
          <cell r="G374">
            <v>473.98414339999999</v>
          </cell>
          <cell r="H374">
            <v>669.4016544000001</v>
          </cell>
          <cell r="I374">
            <v>287.1553864</v>
          </cell>
          <cell r="J374">
            <v>1225.02965103872</v>
          </cell>
          <cell r="K374">
            <v>395.84046002930546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 t="str">
            <v>X</v>
          </cell>
        </row>
        <row r="375">
          <cell r="B375" t="str">
            <v>f</v>
          </cell>
          <cell r="C375">
            <v>9.8131741140215722E-2</v>
          </cell>
          <cell r="D375" t="str">
            <v xml:space="preserve">      Residual gap</v>
          </cell>
          <cell r="E375">
            <v>274.31</v>
          </cell>
          <cell r="F375">
            <v>276.62</v>
          </cell>
          <cell r="G375">
            <v>-74.42</v>
          </cell>
          <cell r="H375">
            <v>340.96</v>
          </cell>
          <cell r="I375">
            <v>-88.47</v>
          </cell>
          <cell r="J375">
            <v>706.5</v>
          </cell>
          <cell r="K375">
            <v>420.85</v>
          </cell>
          <cell r="L375">
            <v>-373.78</v>
          </cell>
          <cell r="M375">
            <v>-1663.7</v>
          </cell>
          <cell r="N375">
            <v>-126.69</v>
          </cell>
          <cell r="O375">
            <v>-80.06</v>
          </cell>
          <cell r="P375">
            <v>95.67</v>
          </cell>
          <cell r="Q375">
            <v>307.29000000000002</v>
          </cell>
          <cell r="R375">
            <v>487.16</v>
          </cell>
          <cell r="S375">
            <v>511.82</v>
          </cell>
          <cell r="T375">
            <v>670.53</v>
          </cell>
          <cell r="U375">
            <v>623.04</v>
          </cell>
          <cell r="V375">
            <v>61.14</v>
          </cell>
          <cell r="W375">
            <v>-614.98</v>
          </cell>
          <cell r="X375">
            <v>-392.79</v>
          </cell>
          <cell r="Y375">
            <v>-331.92</v>
          </cell>
          <cell r="Z375">
            <v>-356.45</v>
          </cell>
          <cell r="AA375" t="str">
            <v>X</v>
          </cell>
        </row>
        <row r="376">
          <cell r="AA376" t="str">
            <v>X</v>
          </cell>
        </row>
        <row r="377">
          <cell r="L377">
            <v>517</v>
          </cell>
          <cell r="M377">
            <v>993</v>
          </cell>
          <cell r="N377">
            <v>742</v>
          </cell>
          <cell r="O377">
            <v>90</v>
          </cell>
          <cell r="AA377" t="str">
            <v>X</v>
          </cell>
        </row>
        <row r="378">
          <cell r="C378" t="e">
            <v>#DIV/0!</v>
          </cell>
          <cell r="D378" t="str">
            <v>Treasury bank financing</v>
          </cell>
          <cell r="L378">
            <v>-962.69745555583461</v>
          </cell>
          <cell r="M378">
            <v>-755.97158598374187</v>
          </cell>
          <cell r="N378">
            <v>-378.37338323139744</v>
          </cell>
          <cell r="O378">
            <v>-281.86813795811838</v>
          </cell>
          <cell r="AA378" t="str">
            <v>X</v>
          </cell>
        </row>
        <row r="379">
          <cell r="C379" t="e">
            <v>#DIV/0!</v>
          </cell>
          <cell r="D379" t="str">
            <v>Current account</v>
          </cell>
          <cell r="AA379" t="str">
            <v>X</v>
          </cell>
        </row>
        <row r="380">
          <cell r="L380">
            <v>-445.69745555583461</v>
          </cell>
          <cell r="M380">
            <v>237.02841401625813</v>
          </cell>
          <cell r="N380">
            <v>363.62661676860256</v>
          </cell>
          <cell r="O380">
            <v>-191.86813795811838</v>
          </cell>
          <cell r="AA380" t="str">
            <v>X</v>
          </cell>
        </row>
        <row r="381">
          <cell r="C381" t="e">
            <v>#DIV/0!</v>
          </cell>
          <cell r="D381" t="str">
            <v>Private S-I balance</v>
          </cell>
          <cell r="AA381" t="str">
            <v>X</v>
          </cell>
        </row>
        <row r="382">
          <cell r="AA382" t="str">
            <v>X</v>
          </cell>
        </row>
        <row r="383">
          <cell r="D383" t="str">
            <v>Interest payments</v>
          </cell>
          <cell r="K383">
            <v>-588.53310088540343</v>
          </cell>
          <cell r="L383">
            <v>-527.20650861139768</v>
          </cell>
          <cell r="M383">
            <v>-485.19922670780397</v>
          </cell>
          <cell r="N383">
            <v>-412.02968651841985</v>
          </cell>
          <cell r="O383">
            <v>-380.7355847468416</v>
          </cell>
          <cell r="AA383" t="str">
            <v>X</v>
          </cell>
        </row>
        <row r="384">
          <cell r="D384" t="str">
            <v>(including IMF charges)</v>
          </cell>
          <cell r="AA384" t="str">
            <v>X</v>
          </cell>
        </row>
        <row r="385">
          <cell r="AA385" t="str">
            <v>X</v>
          </cell>
        </row>
        <row r="386">
          <cell r="D386" t="str">
            <v>Memorandum items:</v>
          </cell>
          <cell r="AA386" t="str">
            <v>X</v>
          </cell>
        </row>
        <row r="387">
          <cell r="C387">
            <v>1.0169227774150189</v>
          </cell>
          <cell r="D387" t="str">
            <v xml:space="preserve">  Exports of goods and nf serv. (SDRs)</v>
          </cell>
          <cell r="E387">
            <v>2075.6999999999998</v>
          </cell>
          <cell r="F387">
            <v>2091.9</v>
          </cell>
          <cell r="G387">
            <v>1779.2</v>
          </cell>
          <cell r="H387">
            <v>1581.7</v>
          </cell>
          <cell r="I387">
            <v>2010.4999999999998</v>
          </cell>
          <cell r="J387">
            <v>2040.7000000000003</v>
          </cell>
          <cell r="K387">
            <v>1884.3999999999999</v>
          </cell>
          <cell r="L387">
            <v>1345.920464</v>
          </cell>
          <cell r="M387">
            <v>965.74083714124026</v>
          </cell>
          <cell r="N387">
            <v>911.30000000000007</v>
          </cell>
          <cell r="O387">
            <v>919.8</v>
          </cell>
          <cell r="P387">
            <v>1238.6102290925942</v>
          </cell>
          <cell r="Q387">
            <v>1197.0252351800013</v>
          </cell>
          <cell r="R387">
            <v>912.15718141622949</v>
          </cell>
          <cell r="S387">
            <v>914.40222974669439</v>
          </cell>
          <cell r="T387">
            <v>729.10167751315453</v>
          </cell>
          <cell r="U387">
            <v>628.73547168832067</v>
          </cell>
          <cell r="V387">
            <v>639.375422128629</v>
          </cell>
          <cell r="W387">
            <v>715.56858129326656</v>
          </cell>
          <cell r="X387">
            <v>751.58250302191868</v>
          </cell>
          <cell r="Y387">
            <v>803.45644680968917</v>
          </cell>
          <cell r="Z387">
            <v>863.74648419419657</v>
          </cell>
          <cell r="AA387" t="str">
            <v>X</v>
          </cell>
        </row>
        <row r="388">
          <cell r="C388">
            <v>0.8721617061978415</v>
          </cell>
          <cell r="D388" t="str">
            <v xml:space="preserve">  Imports of goods and nf serv. (SDRs)</v>
          </cell>
          <cell r="E388">
            <v>1452.8</v>
          </cell>
          <cell r="F388">
            <v>1624.9</v>
          </cell>
          <cell r="G388">
            <v>1661.5</v>
          </cell>
          <cell r="H388">
            <v>1913.5989999999999</v>
          </cell>
          <cell r="I388">
            <v>1884.019870230371</v>
          </cell>
          <cell r="J388">
            <v>2176.2757801420798</v>
          </cell>
          <cell r="K388">
            <v>1840.2299286017601</v>
          </cell>
          <cell r="L388">
            <v>1509.6806879999999</v>
          </cell>
          <cell r="M388">
            <v>1017.2044306087373</v>
          </cell>
          <cell r="N388">
            <v>748.89838194532774</v>
          </cell>
          <cell r="O388">
            <v>808.65771089051532</v>
          </cell>
          <cell r="P388">
            <v>1331.9635136766244</v>
          </cell>
          <cell r="Q388">
            <v>1357.5700750262963</v>
          </cell>
          <cell r="R388">
            <v>1133.4914157165613</v>
          </cell>
          <cell r="S388">
            <v>1207.1742924747973</v>
          </cell>
          <cell r="T388">
            <v>1087.4605038734035</v>
          </cell>
          <cell r="U388">
            <v>968.49094681150063</v>
          </cell>
          <cell r="V388">
            <v>844.68071660828139</v>
          </cell>
          <cell r="W388">
            <v>348.09042267454015</v>
          </cell>
          <cell r="X388">
            <v>376.76033869288636</v>
          </cell>
          <cell r="Y388">
            <v>404.54568466628695</v>
          </cell>
          <cell r="Z388">
            <v>434.12666230048671</v>
          </cell>
          <cell r="AA388" t="str">
            <v>X</v>
          </cell>
        </row>
        <row r="389">
          <cell r="D389" t="str">
            <v>FOR QUOTA REVIEW (SDR millions)</v>
          </cell>
          <cell r="AA389" t="str">
            <v>X</v>
          </cell>
        </row>
        <row r="390">
          <cell r="C390" t="e">
            <v>#DIV/0!</v>
          </cell>
          <cell r="D390" t="str">
            <v>Total reserves (12-month avg)</v>
          </cell>
          <cell r="E390">
            <v>140.22</v>
          </cell>
          <cell r="F390">
            <v>155.87</v>
          </cell>
          <cell r="G390">
            <v>180.7</v>
          </cell>
          <cell r="H390">
            <v>153.30000000000001</v>
          </cell>
          <cell r="I390">
            <v>163.59</v>
          </cell>
          <cell r="J390">
            <v>119.64</v>
          </cell>
          <cell r="K390">
            <v>139.74</v>
          </cell>
          <cell r="L390">
            <v>141.78</v>
          </cell>
          <cell r="M390">
            <v>132.52000000000001</v>
          </cell>
          <cell r="N390">
            <v>102.71</v>
          </cell>
          <cell r="O390">
            <v>102.06</v>
          </cell>
          <cell r="AA390" t="str">
            <v>X</v>
          </cell>
        </row>
        <row r="391">
          <cell r="C391" t="e">
            <v>#DIV/0!</v>
          </cell>
          <cell r="D391" t="str">
            <v>Current receipts</v>
          </cell>
          <cell r="E391">
            <v>2075.6999999999998</v>
          </cell>
          <cell r="F391">
            <v>2091.9</v>
          </cell>
          <cell r="G391">
            <v>1779.2</v>
          </cell>
          <cell r="H391">
            <v>1581.7</v>
          </cell>
          <cell r="I391">
            <v>2010.4999999999998</v>
          </cell>
          <cell r="J391">
            <v>2040.7000000000003</v>
          </cell>
          <cell r="K391">
            <v>1884.3999999999999</v>
          </cell>
          <cell r="L391">
            <v>1345.920464</v>
          </cell>
          <cell r="M391">
            <v>965.74083714124026</v>
          </cell>
          <cell r="N391">
            <v>911.30000000000007</v>
          </cell>
          <cell r="O391">
            <v>919.8</v>
          </cell>
          <cell r="P391">
            <v>1238.6102290925942</v>
          </cell>
          <cell r="AA391" t="str">
            <v>X</v>
          </cell>
        </row>
        <row r="392">
          <cell r="C392" t="e">
            <v>#DIV/0!</v>
          </cell>
          <cell r="D392" t="str">
            <v>Current payments</v>
          </cell>
          <cell r="E392">
            <v>1541.8</v>
          </cell>
          <cell r="F392">
            <v>1678.9</v>
          </cell>
          <cell r="G392">
            <v>1714.5</v>
          </cell>
          <cell r="H392">
            <v>1967.192</v>
          </cell>
          <cell r="I392">
            <v>1934.019870230371</v>
          </cell>
          <cell r="J392">
            <v>2261.2757801420798</v>
          </cell>
          <cell r="K392">
            <v>1900.2299286017601</v>
          </cell>
          <cell r="L392">
            <v>1569.6806879999999</v>
          </cell>
          <cell r="M392">
            <v>1086.2044306087373</v>
          </cell>
          <cell r="N392">
            <v>836.89838194532774</v>
          </cell>
          <cell r="O392">
            <v>877.25771089051534</v>
          </cell>
          <cell r="P392">
            <v>1413.9635136766244</v>
          </cell>
          <cell r="AA392" t="str">
            <v>X</v>
          </cell>
        </row>
        <row r="393">
          <cell r="AA393" t="str">
            <v>X</v>
          </cell>
        </row>
        <row r="394">
          <cell r="AA394" t="str">
            <v>X</v>
          </cell>
        </row>
        <row r="395">
          <cell r="D395" t="str">
            <v>TABLE  6</v>
          </cell>
          <cell r="AA395" t="str">
            <v>X</v>
          </cell>
        </row>
        <row r="396">
          <cell r="D396" t="str">
            <v>Exports - US $</v>
          </cell>
          <cell r="AA396" t="str">
            <v>X</v>
          </cell>
        </row>
        <row r="397">
          <cell r="D397" t="str">
            <v>Export worksheet: Summary table, followed by underlying details</v>
          </cell>
          <cell r="AA397" t="str">
            <v>X</v>
          </cell>
        </row>
        <row r="398">
          <cell r="D398" t="str">
            <v>(Values in millions of US dollars; volume and unit values as indicated)</v>
          </cell>
          <cell r="AA398" t="str">
            <v>X</v>
          </cell>
        </row>
        <row r="399">
          <cell r="E399">
            <v>1984</v>
          </cell>
          <cell r="F399">
            <v>1985</v>
          </cell>
          <cell r="G399">
            <v>1986</v>
          </cell>
          <cell r="H399">
            <v>1987</v>
          </cell>
          <cell r="I399">
            <v>1988</v>
          </cell>
          <cell r="J399">
            <v>1989</v>
          </cell>
          <cell r="K399">
            <v>1990</v>
          </cell>
          <cell r="L399">
            <v>1991</v>
          </cell>
          <cell r="M399">
            <v>1992</v>
          </cell>
          <cell r="N399">
            <v>1993</v>
          </cell>
          <cell r="O399">
            <v>1994</v>
          </cell>
          <cell r="P399">
            <v>1995</v>
          </cell>
          <cell r="Q399">
            <v>1996</v>
          </cell>
          <cell r="R399">
            <v>1997</v>
          </cell>
          <cell r="S399">
            <v>1998</v>
          </cell>
          <cell r="T399">
            <v>1999</v>
          </cell>
          <cell r="U399">
            <v>2000</v>
          </cell>
          <cell r="V399">
            <v>2001</v>
          </cell>
          <cell r="W399">
            <v>2002</v>
          </cell>
          <cell r="X399">
            <v>2003</v>
          </cell>
          <cell r="Y399">
            <v>2004</v>
          </cell>
          <cell r="Z399">
            <v>2005</v>
          </cell>
          <cell r="AA399" t="str">
            <v>X</v>
          </cell>
        </row>
        <row r="400">
          <cell r="AA400" t="str">
            <v>X</v>
          </cell>
        </row>
        <row r="401">
          <cell r="AA401" t="str">
            <v>X</v>
          </cell>
          <cell r="AE401" t="str">
            <v>New</v>
          </cell>
          <cell r="AF401" t="str">
            <v>Old</v>
          </cell>
        </row>
        <row r="402">
          <cell r="B402" t="str">
            <v>d</v>
          </cell>
          <cell r="C402">
            <v>1.0124410719032981</v>
          </cell>
          <cell r="D402" t="str">
            <v xml:space="preserve">  Total exports, fob</v>
          </cell>
          <cell r="E402">
            <v>1992.414438</v>
          </cell>
          <cell r="F402">
            <v>2010.5762679999998</v>
          </cell>
          <cell r="G402">
            <v>1768.5537750000001</v>
          </cell>
          <cell r="H402">
            <v>1812.89816</v>
          </cell>
          <cell r="I402">
            <v>2460.3143439999999</v>
          </cell>
          <cell r="J402">
            <v>2417.0148320000003</v>
          </cell>
          <cell r="K402">
            <v>2326.266404</v>
          </cell>
          <cell r="L402">
            <v>1649.3168800000001</v>
          </cell>
          <cell r="M402">
            <v>1245.8453514100411</v>
          </cell>
          <cell r="N402">
            <v>1143.8784639186576</v>
          </cell>
          <cell r="O402">
            <v>1255.457829682533</v>
          </cell>
          <cell r="P402">
            <v>1652.0142390106732</v>
          </cell>
          <cell r="Q402">
            <v>1652.0142390106732</v>
          </cell>
          <cell r="R402">
            <v>1188.6875525652449</v>
          </cell>
          <cell r="S402">
            <v>1180.0437398552008</v>
          </cell>
          <cell r="T402">
            <v>933.34743513600029</v>
          </cell>
          <cell r="U402">
            <v>760.31907989175477</v>
          </cell>
          <cell r="V402">
            <v>769.77826423413762</v>
          </cell>
          <cell r="W402">
            <v>844.08268984254244</v>
          </cell>
          <cell r="X402">
            <v>873.59714767630271</v>
          </cell>
          <cell r="Y402">
            <v>920.611346569342</v>
          </cell>
          <cell r="Z402">
            <v>975.11710620740905</v>
          </cell>
          <cell r="AA402" t="str">
            <v>X</v>
          </cell>
          <cell r="AB402" t="str">
            <v>n</v>
          </cell>
          <cell r="AD402">
            <v>765.04867206294625</v>
          </cell>
          <cell r="AE402">
            <v>811.64395129210243</v>
          </cell>
          <cell r="AF402">
            <v>862.96882269244998</v>
          </cell>
        </row>
        <row r="403">
          <cell r="B403" t="str">
            <v>f</v>
          </cell>
          <cell r="C403">
            <v>1.0378112679442564</v>
          </cell>
          <cell r="D403" t="str">
            <v xml:space="preserve">    Gécamines</v>
          </cell>
          <cell r="E403">
            <v>920.80000000000007</v>
          </cell>
          <cell r="F403">
            <v>949.80000000000007</v>
          </cell>
          <cell r="G403">
            <v>860.3</v>
          </cell>
          <cell r="H403">
            <v>974.66364926839049</v>
          </cell>
          <cell r="I403">
            <v>1423.5422486099999</v>
          </cell>
          <cell r="J403">
            <v>1389.69919501</v>
          </cell>
          <cell r="K403">
            <v>1265.337312618253</v>
          </cell>
          <cell r="L403">
            <v>896.41364346015348</v>
          </cell>
          <cell r="M403">
            <v>535.60451569925124</v>
          </cell>
          <cell r="N403">
            <v>249.66448110689834</v>
          </cell>
          <cell r="O403">
            <v>182.13792598160526</v>
          </cell>
          <cell r="P403">
            <v>323.23270372452839</v>
          </cell>
          <cell r="Q403">
            <v>412.64083400656989</v>
          </cell>
          <cell r="R403">
            <v>202.15664473385917</v>
          </cell>
          <cell r="S403">
            <v>198.7765589980423</v>
          </cell>
          <cell r="T403">
            <v>125.50042689979202</v>
          </cell>
          <cell r="U403">
            <v>139.24395210363483</v>
          </cell>
          <cell r="V403">
            <v>144.50894248624257</v>
          </cell>
          <cell r="W403">
            <v>140.44406890058656</v>
          </cell>
          <cell r="X403">
            <v>147.51326061756214</v>
          </cell>
          <cell r="Y403">
            <v>151.68699837346401</v>
          </cell>
          <cell r="Z403">
            <v>156.80163365286811</v>
          </cell>
          <cell r="AA403" t="str">
            <v>X</v>
          </cell>
          <cell r="AB403" t="str">
            <v>n</v>
          </cell>
          <cell r="AD403">
            <v>141.87644729493871</v>
          </cell>
          <cell r="AE403">
            <v>146.84015486754592</v>
          </cell>
          <cell r="AF403">
            <v>154.43635763145701</v>
          </cell>
        </row>
        <row r="404">
          <cell r="B404" t="str">
            <v>f</v>
          </cell>
          <cell r="C404">
            <v>1.0067531185393177</v>
          </cell>
          <cell r="D404" t="str">
            <v xml:space="preserve">    Other</v>
          </cell>
          <cell r="E404">
            <v>1071.6144380000001</v>
          </cell>
          <cell r="F404">
            <v>1060.7762679999996</v>
          </cell>
          <cell r="G404">
            <v>908.25377500000013</v>
          </cell>
          <cell r="H404">
            <v>838.23451073160948</v>
          </cell>
          <cell r="I404">
            <v>1036.77209539</v>
          </cell>
          <cell r="J404">
            <v>1027.3156369900003</v>
          </cell>
          <cell r="K404">
            <v>1060.929091381747</v>
          </cell>
          <cell r="L404">
            <v>752.9032365398466</v>
          </cell>
          <cell r="M404">
            <v>710.24083571078984</v>
          </cell>
          <cell r="N404">
            <v>894.21398281175925</v>
          </cell>
          <cell r="O404">
            <v>1073.3199037009276</v>
          </cell>
          <cell r="P404">
            <v>1328.7815352861448</v>
          </cell>
          <cell r="Q404">
            <v>1239.3734050041035</v>
          </cell>
          <cell r="R404">
            <v>986.53090783138578</v>
          </cell>
          <cell r="S404">
            <v>981.26718085715845</v>
          </cell>
          <cell r="T404">
            <v>807.84700823620824</v>
          </cell>
          <cell r="U404">
            <v>621.07512778811997</v>
          </cell>
          <cell r="V404">
            <v>625.26932174789499</v>
          </cell>
          <cell r="W404">
            <v>703.63862094195588</v>
          </cell>
          <cell r="X404">
            <v>726.08388705874063</v>
          </cell>
          <cell r="Y404">
            <v>768.924348195878</v>
          </cell>
          <cell r="Z404">
            <v>818.31547255454097</v>
          </cell>
          <cell r="AA404" t="str">
            <v>X</v>
          </cell>
          <cell r="AB404" t="str">
            <v>n</v>
          </cell>
          <cell r="AD404">
            <v>623.17222476800748</v>
          </cell>
          <cell r="AE404">
            <v>664.80379642455648</v>
          </cell>
          <cell r="AF404">
            <v>708.53246506099299</v>
          </cell>
        </row>
        <row r="405">
          <cell r="B405" t="str">
            <v>f</v>
          </cell>
          <cell r="C405">
            <v>0.92913118508065484</v>
          </cell>
          <cell r="D405" t="str">
            <v xml:space="preserve">          O/w:  parallel exports</v>
          </cell>
          <cell r="E405">
            <v>194.81443800000002</v>
          </cell>
          <cell r="F405">
            <v>314.57626799999991</v>
          </cell>
          <cell r="G405">
            <v>21.547775000000179</v>
          </cell>
          <cell r="H405">
            <v>188.60796502920951</v>
          </cell>
          <cell r="I405">
            <v>407.87120950999986</v>
          </cell>
          <cell r="J405">
            <v>376.14414629975607</v>
          </cell>
          <cell r="K405">
            <v>333.33614137645134</v>
          </cell>
          <cell r="L405">
            <v>139.80934704471377</v>
          </cell>
          <cell r="M405">
            <v>169.68561280570299</v>
          </cell>
          <cell r="N405">
            <v>334.70243972860794</v>
          </cell>
          <cell r="O405">
            <v>426.44727223708696</v>
          </cell>
          <cell r="P405">
            <v>443.7222185749219</v>
          </cell>
          <cell r="Q405">
            <v>396.99416841273933</v>
          </cell>
          <cell r="R405">
            <v>285.38983146083501</v>
          </cell>
          <cell r="S405">
            <v>308.6794307818368</v>
          </cell>
          <cell r="T405">
            <v>256.17147577394263</v>
          </cell>
          <cell r="U405">
            <v>203.96904068084859</v>
          </cell>
          <cell r="V405">
            <v>189.51399648756114</v>
          </cell>
          <cell r="W405">
            <v>222.66181821675139</v>
          </cell>
          <cell r="X405">
            <v>241.49990635261904</v>
          </cell>
          <cell r="Y405">
            <v>261.37423981144411</v>
          </cell>
          <cell r="Z405">
            <v>284.09609357436665</v>
          </cell>
          <cell r="AA405" t="str">
            <v>X</v>
          </cell>
          <cell r="AB405" t="str">
            <v>n</v>
          </cell>
          <cell r="AD405">
            <v>196.74151858420487</v>
          </cell>
          <cell r="AE405">
            <v>212.84749024075384</v>
          </cell>
          <cell r="AF405">
            <v>221.72593980065909</v>
          </cell>
        </row>
        <row r="406">
          <cell r="C406">
            <v>0.9753790857944441</v>
          </cell>
          <cell r="D406" t="str">
            <v>Non-Oil exports</v>
          </cell>
          <cell r="E406">
            <v>1662.1144380000001</v>
          </cell>
          <cell r="F406">
            <v>1709.3762679999998</v>
          </cell>
          <cell r="G406">
            <v>1622.2537750000001</v>
          </cell>
          <cell r="H406">
            <v>1620.66416</v>
          </cell>
          <cell r="I406">
            <v>2316.7533439999997</v>
          </cell>
          <cell r="J406">
            <v>2256.6368320000001</v>
          </cell>
          <cell r="K406">
            <v>2096.6875352000002</v>
          </cell>
          <cell r="L406">
            <v>1484.1587524900001</v>
          </cell>
          <cell r="M406">
            <v>1090.003391760041</v>
          </cell>
          <cell r="N406">
            <v>1016.6540901086577</v>
          </cell>
          <cell r="O406">
            <v>1131.9563033397051</v>
          </cell>
          <cell r="P406">
            <v>1485.8607962106732</v>
          </cell>
          <cell r="Q406">
            <v>1453.9347390106732</v>
          </cell>
          <cell r="R406">
            <v>1012.1471525652449</v>
          </cell>
          <cell r="S406">
            <v>1068.585263966517</v>
          </cell>
          <cell r="T406">
            <v>817.44743513600031</v>
          </cell>
          <cell r="U406">
            <v>619.0190798917547</v>
          </cell>
          <cell r="V406">
            <v>603.77826423413762</v>
          </cell>
          <cell r="W406">
            <v>664.09752764958864</v>
          </cell>
          <cell r="X406">
            <v>714.12080318992275</v>
          </cell>
          <cell r="Y406">
            <v>763.60598537152885</v>
          </cell>
          <cell r="Z406">
            <v>820.54425591277743</v>
          </cell>
          <cell r="AA406" t="str">
            <v>X</v>
          </cell>
          <cell r="AD406">
            <v>611.39867206294616</v>
          </cell>
          <cell r="AE406">
            <v>650.93895129210227</v>
          </cell>
          <cell r="AF406">
            <v>682.85882269244996</v>
          </cell>
        </row>
        <row r="408">
          <cell r="B408" t="str">
            <v>d</v>
          </cell>
          <cell r="C408">
            <v>1.0823725442018315</v>
          </cell>
          <cell r="D408" t="str">
            <v xml:space="preserve">   Copper</v>
          </cell>
          <cell r="E408">
            <v>670.5</v>
          </cell>
          <cell r="F408">
            <v>711.8</v>
          </cell>
          <cell r="G408">
            <v>694.80000000000007</v>
          </cell>
          <cell r="H408">
            <v>843.38907363479041</v>
          </cell>
          <cell r="I408">
            <v>1208.28687156</v>
          </cell>
          <cell r="J408">
            <v>1175.1200000000001</v>
          </cell>
          <cell r="K408">
            <v>997.04559107421994</v>
          </cell>
          <cell r="L408">
            <v>589.84778618722794</v>
          </cell>
          <cell r="M408">
            <v>374.78920814099359</v>
          </cell>
          <cell r="N408">
            <v>150.44580987717123</v>
          </cell>
          <cell r="O408">
            <v>42.800000000000004</v>
          </cell>
          <cell r="P408">
            <v>87.424364719999986</v>
          </cell>
          <cell r="Q408">
            <v>89.423517763199996</v>
          </cell>
          <cell r="R408">
            <v>82.893862399999989</v>
          </cell>
          <cell r="S408">
            <v>53.397731616000002</v>
          </cell>
          <cell r="T408">
            <v>48.0802038912</v>
          </cell>
          <cell r="U408">
            <v>44.5</v>
          </cell>
          <cell r="V408">
            <v>48.165578216981501</v>
          </cell>
          <cell r="W408">
            <v>50.7517278017637</v>
          </cell>
          <cell r="X408">
            <v>54.173192597388208</v>
          </cell>
          <cell r="Y408">
            <v>55.313680862596392</v>
          </cell>
          <cell r="Z408">
            <v>57.024413260408643</v>
          </cell>
          <cell r="AA408" t="str">
            <v>X</v>
          </cell>
          <cell r="AB408" t="str">
            <v>ok</v>
          </cell>
          <cell r="AD408">
            <v>46.332789108490751</v>
          </cell>
          <cell r="AE408">
            <v>48.250208623497983</v>
          </cell>
          <cell r="AF408">
            <v>52.000417246995958</v>
          </cell>
        </row>
        <row r="409">
          <cell r="B409" t="str">
            <v>f</v>
          </cell>
          <cell r="C409">
            <v>1.0874410858003054</v>
          </cell>
          <cell r="D409" t="str">
            <v xml:space="preserve">     Gécamines</v>
          </cell>
          <cell r="E409">
            <v>624.70000000000005</v>
          </cell>
          <cell r="F409">
            <v>658.4</v>
          </cell>
          <cell r="G409">
            <v>655.1</v>
          </cell>
          <cell r="H409">
            <v>797.01789426839036</v>
          </cell>
          <cell r="I409">
            <v>1135.3868715599999</v>
          </cell>
          <cell r="J409">
            <v>1135.72</v>
          </cell>
          <cell r="K409">
            <v>955.77974768957995</v>
          </cell>
          <cell r="L409">
            <v>566.43633365707751</v>
          </cell>
          <cell r="M409">
            <v>351.23041397505119</v>
          </cell>
          <cell r="N409">
            <v>131.26999032517122</v>
          </cell>
          <cell r="O409">
            <v>40.981699346405236</v>
          </cell>
          <cell r="P409">
            <v>81.17976723999999</v>
          </cell>
          <cell r="Q409">
            <v>86.531712462399994</v>
          </cell>
          <cell r="R409">
            <v>80.248313599999989</v>
          </cell>
          <cell r="S409">
            <v>52</v>
          </cell>
          <cell r="T409">
            <v>45.614552409600002</v>
          </cell>
          <cell r="U409">
            <v>42.317757679999993</v>
          </cell>
          <cell r="V409">
            <v>46.018068360173409</v>
          </cell>
          <cell r="W409">
            <v>45.260557252720417</v>
          </cell>
          <cell r="X409">
            <v>48.311830775375718</v>
          </cell>
          <cell r="Y409">
            <v>49.328921949594161</v>
          </cell>
          <cell r="Z409">
            <v>50.854558710921808</v>
          </cell>
          <cell r="AA409" t="str">
            <v>X</v>
          </cell>
          <cell r="AB409" t="str">
            <v>ok</v>
          </cell>
          <cell r="AD409">
            <v>44.167913020086701</v>
          </cell>
          <cell r="AE409">
            <v>46.085332535093926</v>
          </cell>
          <cell r="AF409">
            <v>49.852907390187866</v>
          </cell>
        </row>
        <row r="410">
          <cell r="B410" t="str">
            <v>f</v>
          </cell>
          <cell r="C410">
            <v>0.99682099531694668</v>
          </cell>
          <cell r="D410" t="str">
            <v xml:space="preserve">     Sodimiza</v>
          </cell>
          <cell r="E410">
            <v>45.8</v>
          </cell>
          <cell r="F410">
            <v>53.4</v>
          </cell>
          <cell r="G410">
            <v>39.700000000000003</v>
          </cell>
          <cell r="H410">
            <v>46.3711793664</v>
          </cell>
          <cell r="I410">
            <v>72.900000000000006</v>
          </cell>
          <cell r="J410">
            <v>39.4</v>
          </cell>
          <cell r="K410">
            <v>41.26584338464</v>
          </cell>
          <cell r="L410">
            <v>23.411452530150399</v>
          </cell>
          <cell r="M410">
            <v>23.558794165942398</v>
          </cell>
          <cell r="N410">
            <v>19.175819551999997</v>
          </cell>
          <cell r="O410">
            <v>1.8183006535947714</v>
          </cell>
          <cell r="P410">
            <v>6.2445974799999986</v>
          </cell>
          <cell r="Q410">
            <v>2.8918053008000002</v>
          </cell>
          <cell r="R410">
            <v>2.6455487999999998</v>
          </cell>
          <cell r="S410">
            <v>1.3977316159999997</v>
          </cell>
          <cell r="T410">
            <v>2.4656514816000001</v>
          </cell>
          <cell r="U410">
            <v>2.1543585727999996</v>
          </cell>
          <cell r="V410">
            <v>2.1475098568080924</v>
          </cell>
          <cell r="W410">
            <v>5.4911705490432849</v>
          </cell>
          <cell r="X410">
            <v>5.8613618220124941</v>
          </cell>
          <cell r="Y410">
            <v>5.9847589130022323</v>
          </cell>
          <cell r="Z410">
            <v>6.1698545494868373</v>
          </cell>
          <cell r="AA410" t="str">
            <v>X</v>
          </cell>
          <cell r="AB410" t="str">
            <v>N</v>
          </cell>
          <cell r="AD410">
            <v>2.150934214804046</v>
          </cell>
          <cell r="AE410">
            <v>2.150934214804046</v>
          </cell>
          <cell r="AF410">
            <v>2.1475098568080924</v>
          </cell>
        </row>
        <row r="411">
          <cell r="C411">
            <v>1.0830511852232569</v>
          </cell>
          <cell r="D411" t="str">
            <v>Implied revenues</v>
          </cell>
          <cell r="E411">
            <v>670.47805524896</v>
          </cell>
          <cell r="F411">
            <v>711.72229331839992</v>
          </cell>
          <cell r="G411">
            <v>695.29652174399996</v>
          </cell>
          <cell r="H411">
            <v>843.38907363479041</v>
          </cell>
          <cell r="I411">
            <v>1207.9190011599999</v>
          </cell>
          <cell r="J411">
            <v>1172.356374558176</v>
          </cell>
          <cell r="K411">
            <v>997.04429047359997</v>
          </cell>
          <cell r="L411">
            <v>589.84701539516152</v>
          </cell>
          <cell r="M411">
            <v>374.78920814099359</v>
          </cell>
          <cell r="N411">
            <v>150.44580987717123</v>
          </cell>
          <cell r="O411">
            <v>75.826719705600013</v>
          </cell>
          <cell r="P411">
            <v>87.424364719999986</v>
          </cell>
          <cell r="Q411">
            <v>89.423517763199996</v>
          </cell>
          <cell r="R411">
            <v>82.893862399999989</v>
          </cell>
          <cell r="S411">
            <v>53.393347731200002</v>
          </cell>
          <cell r="T411">
            <v>48.0802038912</v>
          </cell>
          <cell r="U411">
            <v>44.472116252799992</v>
          </cell>
          <cell r="V411">
            <v>48.165578216981501</v>
          </cell>
          <cell r="W411">
            <v>50.7517278017637</v>
          </cell>
          <cell r="X411">
            <v>54.173192597388208</v>
          </cell>
          <cell r="Y411">
            <v>55.313680862596392</v>
          </cell>
          <cell r="Z411">
            <v>57.024413260408643</v>
          </cell>
          <cell r="AA411" t="str">
            <v>X</v>
          </cell>
          <cell r="AD411">
            <v>46.318847234890747</v>
          </cell>
          <cell r="AE411">
            <v>48.236266749897979</v>
          </cell>
          <cell r="AF411">
            <v>52.000417246995958</v>
          </cell>
        </row>
        <row r="412">
          <cell r="C412">
            <v>1.0874410858003054</v>
          </cell>
          <cell r="D412" t="str">
            <v xml:space="preserve">     Gécamines</v>
          </cell>
          <cell r="E412">
            <v>624.73204111024006</v>
          </cell>
          <cell r="F412">
            <v>658.35716477439996</v>
          </cell>
          <cell r="G412">
            <v>655.62453332639996</v>
          </cell>
          <cell r="H412">
            <v>797.01789426839036</v>
          </cell>
          <cell r="I412">
            <v>1135.3868715599999</v>
          </cell>
          <cell r="J412">
            <v>1135.8173773069759</v>
          </cell>
          <cell r="K412">
            <v>955.77844708895998</v>
          </cell>
          <cell r="L412">
            <v>566.43556286501109</v>
          </cell>
          <cell r="M412">
            <v>351.23041397505119</v>
          </cell>
          <cell r="N412">
            <v>131.26999032517122</v>
          </cell>
          <cell r="O412">
            <v>72.605323116800008</v>
          </cell>
          <cell r="P412">
            <v>81.17976723999999</v>
          </cell>
          <cell r="Q412">
            <v>86.531712462399994</v>
          </cell>
          <cell r="R412">
            <v>80.248313599999989</v>
          </cell>
          <cell r="S412">
            <v>51.995616115200001</v>
          </cell>
          <cell r="T412">
            <v>45.614552409600002</v>
          </cell>
          <cell r="U412">
            <v>42.317757679999993</v>
          </cell>
          <cell r="V412">
            <v>46.018068360173409</v>
          </cell>
          <cell r="W412">
            <v>45.260557252720417</v>
          </cell>
          <cell r="X412">
            <v>48.311830775375718</v>
          </cell>
          <cell r="Y412">
            <v>49.328921949594161</v>
          </cell>
          <cell r="Z412">
            <v>50.854558710921808</v>
          </cell>
          <cell r="AA412" t="str">
            <v>X</v>
          </cell>
          <cell r="AD412">
            <v>44.167913020086701</v>
          </cell>
          <cell r="AE412">
            <v>46.085332535093926</v>
          </cell>
          <cell r="AF412">
            <v>49.852907390187866</v>
          </cell>
        </row>
        <row r="413">
          <cell r="C413">
            <v>0.99682099531694668</v>
          </cell>
          <cell r="D413" t="str">
            <v xml:space="preserve">     Sodimiza</v>
          </cell>
          <cell r="E413">
            <v>45.746014138719993</v>
          </cell>
          <cell r="F413">
            <v>53.365128544000001</v>
          </cell>
          <cell r="G413">
            <v>39.671988417599998</v>
          </cell>
          <cell r="H413">
            <v>46.3711793664</v>
          </cell>
          <cell r="I413">
            <v>72.532129600000005</v>
          </cell>
          <cell r="J413">
            <v>36.538997251200001</v>
          </cell>
          <cell r="K413">
            <v>41.26584338464</v>
          </cell>
          <cell r="L413">
            <v>23.411452530150399</v>
          </cell>
          <cell r="M413">
            <v>23.558794165942398</v>
          </cell>
          <cell r="N413">
            <v>19.175819551999997</v>
          </cell>
          <cell r="O413">
            <v>3.2213965888000002</v>
          </cell>
          <cell r="P413">
            <v>6.2445974799999986</v>
          </cell>
          <cell r="Q413">
            <v>2.8918053008000002</v>
          </cell>
          <cell r="R413">
            <v>2.6455487999999998</v>
          </cell>
          <cell r="S413">
            <v>1.3977316159999997</v>
          </cell>
          <cell r="T413">
            <v>2.4656514816000001</v>
          </cell>
          <cell r="U413">
            <v>2.1543585727999996</v>
          </cell>
          <cell r="V413">
            <v>2.1475098568080924</v>
          </cell>
          <cell r="W413">
            <v>5.4911705490432849</v>
          </cell>
          <cell r="X413">
            <v>5.8613618220124941</v>
          </cell>
          <cell r="Y413">
            <v>5.9847589130022323</v>
          </cell>
          <cell r="Z413">
            <v>6.1698545494868373</v>
          </cell>
          <cell r="AA413" t="str">
            <v>X</v>
          </cell>
          <cell r="AD413">
            <v>2.150934214804046</v>
          </cell>
          <cell r="AE413">
            <v>2.150934214804046</v>
          </cell>
          <cell r="AF413">
            <v>2.1475098568080924</v>
          </cell>
        </row>
        <row r="414">
          <cell r="D414" t="str">
            <v>Implied revenues</v>
          </cell>
          <cell r="E414">
            <v>670.47805524896</v>
          </cell>
          <cell r="F414">
            <v>711.72229331840003</v>
          </cell>
          <cell r="G414">
            <v>695.29652174400007</v>
          </cell>
          <cell r="H414">
            <v>843.38907363479052</v>
          </cell>
          <cell r="I414">
            <v>1207.9190011599999</v>
          </cell>
          <cell r="J414">
            <v>1172.356374558176</v>
          </cell>
          <cell r="K414">
            <v>997.0442904736002</v>
          </cell>
          <cell r="L414">
            <v>589.84701539516163</v>
          </cell>
          <cell r="M414">
            <v>374.78920814099365</v>
          </cell>
          <cell r="N414">
            <v>150.44580987717123</v>
          </cell>
          <cell r="O414">
            <v>75.826719705600013</v>
          </cell>
          <cell r="P414">
            <v>87.42436472</v>
          </cell>
          <cell r="Q414">
            <v>89.42351776320001</v>
          </cell>
          <cell r="R414">
            <v>82.893862400000017</v>
          </cell>
          <cell r="S414">
            <v>53.393347731200002</v>
          </cell>
          <cell r="T414">
            <v>48.080203891200007</v>
          </cell>
          <cell r="U414">
            <v>44.472116252799999</v>
          </cell>
          <cell r="V414">
            <v>48.165578216981508</v>
          </cell>
          <cell r="W414">
            <v>50.751727801763707</v>
          </cell>
          <cell r="X414">
            <v>54.173192597388216</v>
          </cell>
          <cell r="Y414">
            <v>55.313680862596406</v>
          </cell>
          <cell r="Z414">
            <v>57.024413260408657</v>
          </cell>
          <cell r="AA414" t="str">
            <v>X</v>
          </cell>
          <cell r="AD414">
            <v>46.318847234890754</v>
          </cell>
          <cell r="AE414">
            <v>48.236266749897979</v>
          </cell>
          <cell r="AF414">
            <v>52.000417246995958</v>
          </cell>
        </row>
        <row r="415">
          <cell r="B415" t="str">
            <v>f</v>
          </cell>
          <cell r="C415">
            <v>1.0865051903114187</v>
          </cell>
          <cell r="D415" t="str">
            <v xml:space="preserve">     Volume (thousand tons)</v>
          </cell>
          <cell r="E415">
            <v>482.2</v>
          </cell>
          <cell r="F415">
            <v>506.8</v>
          </cell>
          <cell r="G415">
            <v>503</v>
          </cell>
          <cell r="H415">
            <v>509.25799999999998</v>
          </cell>
          <cell r="I415">
            <v>466.3</v>
          </cell>
          <cell r="J415">
            <v>442.774</v>
          </cell>
          <cell r="K415">
            <v>389</v>
          </cell>
          <cell r="L415">
            <v>259.053</v>
          </cell>
          <cell r="M415">
            <v>163.57300000000001</v>
          </cell>
          <cell r="N415">
            <v>78.456000000000003</v>
          </cell>
          <cell r="O415">
            <v>30.6</v>
          </cell>
          <cell r="P415">
            <v>35</v>
          </cell>
          <cell r="Q415">
            <v>40.199999999999996</v>
          </cell>
          <cell r="R415">
            <v>37.6</v>
          </cell>
          <cell r="S415">
            <v>38.200000000000003</v>
          </cell>
          <cell r="T415">
            <v>31.200000000000003</v>
          </cell>
          <cell r="U415">
            <v>28.9</v>
          </cell>
          <cell r="V415">
            <v>31.4</v>
          </cell>
          <cell r="W415">
            <v>30.5</v>
          </cell>
          <cell r="X415">
            <v>30.5</v>
          </cell>
          <cell r="Y415">
            <v>30.5</v>
          </cell>
          <cell r="Z415">
            <v>30.5</v>
          </cell>
          <cell r="AA415" t="str">
            <v>X</v>
          </cell>
          <cell r="AB415" t="str">
            <v>ok</v>
          </cell>
          <cell r="AD415">
            <v>30.15</v>
          </cell>
          <cell r="AE415">
            <v>31.4</v>
          </cell>
          <cell r="AF415">
            <v>33.9</v>
          </cell>
        </row>
        <row r="416">
          <cell r="B416" t="str">
            <v>d</v>
          </cell>
          <cell r="C416">
            <v>1.0909090909090908</v>
          </cell>
          <cell r="D416" t="str">
            <v xml:space="preserve">             Gécamines </v>
          </cell>
          <cell r="E416">
            <v>449.3</v>
          </cell>
          <cell r="F416">
            <v>468.8</v>
          </cell>
          <cell r="G416">
            <v>474.3</v>
          </cell>
          <cell r="H416">
            <v>481.25799999999998</v>
          </cell>
          <cell r="I416">
            <v>438.3</v>
          </cell>
          <cell r="J416">
            <v>428.97399999999999</v>
          </cell>
          <cell r="K416">
            <v>372.9</v>
          </cell>
          <cell r="L416">
            <v>248.77099999999999</v>
          </cell>
          <cell r="M416">
            <v>153.291</v>
          </cell>
          <cell r="N416">
            <v>68.456000000000003</v>
          </cell>
          <cell r="O416">
            <v>29.3</v>
          </cell>
          <cell r="P416">
            <v>32.5</v>
          </cell>
          <cell r="Q416">
            <v>38.9</v>
          </cell>
          <cell r="R416">
            <v>36.4</v>
          </cell>
          <cell r="S416">
            <v>37.200000000000003</v>
          </cell>
          <cell r="T416">
            <v>29.6</v>
          </cell>
          <cell r="U416">
            <v>27.5</v>
          </cell>
          <cell r="V416">
            <v>30</v>
          </cell>
          <cell r="W416">
            <v>27.2</v>
          </cell>
          <cell r="X416">
            <v>27.2</v>
          </cell>
          <cell r="Y416">
            <v>27.2</v>
          </cell>
          <cell r="Z416">
            <v>27.2</v>
          </cell>
          <cell r="AA416" t="str">
            <v>X</v>
          </cell>
          <cell r="AB416" t="str">
            <v>ok</v>
          </cell>
          <cell r="AD416">
            <v>28.75</v>
          </cell>
          <cell r="AE416">
            <v>30</v>
          </cell>
          <cell r="AF416">
            <v>32.5</v>
          </cell>
        </row>
        <row r="417">
          <cell r="B417" t="str">
            <v>d</v>
          </cell>
          <cell r="C417">
            <v>1</v>
          </cell>
          <cell r="D417" t="str">
            <v xml:space="preserve">             Sodimiza</v>
          </cell>
          <cell r="E417">
            <v>32.9</v>
          </cell>
          <cell r="F417">
            <v>38</v>
          </cell>
          <cell r="G417">
            <v>28.7</v>
          </cell>
          <cell r="H417">
            <v>28</v>
          </cell>
          <cell r="I417">
            <v>28</v>
          </cell>
          <cell r="J417">
            <v>13.8</v>
          </cell>
          <cell r="K417">
            <v>16.100000000000001</v>
          </cell>
          <cell r="L417">
            <v>10.282</v>
          </cell>
          <cell r="M417">
            <v>10.282</v>
          </cell>
          <cell r="N417">
            <v>10</v>
          </cell>
          <cell r="O417">
            <v>1.3</v>
          </cell>
          <cell r="P417">
            <v>2.5</v>
          </cell>
          <cell r="Q417">
            <v>1.3</v>
          </cell>
          <cell r="R417">
            <v>1.2</v>
          </cell>
          <cell r="S417">
            <v>1</v>
          </cell>
          <cell r="T417">
            <v>1.6</v>
          </cell>
          <cell r="U417">
            <v>1.4</v>
          </cell>
          <cell r="V417">
            <v>1.4</v>
          </cell>
          <cell r="W417">
            <v>3.3</v>
          </cell>
          <cell r="X417">
            <v>3.3</v>
          </cell>
          <cell r="Y417">
            <v>3.3</v>
          </cell>
          <cell r="Z417">
            <v>3.3</v>
          </cell>
          <cell r="AA417" t="str">
            <v>X</v>
          </cell>
          <cell r="AB417" t="str">
            <v>ok</v>
          </cell>
          <cell r="AD417">
            <v>1.4</v>
          </cell>
          <cell r="AE417">
            <v>1.4</v>
          </cell>
          <cell r="AF417">
            <v>1.4</v>
          </cell>
        </row>
        <row r="418">
          <cell r="B418" t="str">
            <v>d</v>
          </cell>
          <cell r="C418">
            <v>0.99682099531694668</v>
          </cell>
          <cell r="D418" t="str">
            <v xml:space="preserve">Unit value (¢/lb) </v>
          </cell>
          <cell r="E418">
            <v>63.07</v>
          </cell>
          <cell r="F418">
            <v>63.7</v>
          </cell>
          <cell r="G418">
            <v>62.7</v>
          </cell>
          <cell r="H418">
            <v>75.12</v>
          </cell>
          <cell r="I418">
            <v>117.5</v>
          </cell>
          <cell r="J418">
            <v>120.1</v>
          </cell>
          <cell r="K418">
            <v>116.26</v>
          </cell>
          <cell r="L418">
            <v>103.28</v>
          </cell>
          <cell r="M418">
            <v>103.93</v>
          </cell>
          <cell r="N418">
            <v>86.98</v>
          </cell>
          <cell r="O418">
            <v>112.4</v>
          </cell>
          <cell r="P418">
            <v>113.3</v>
          </cell>
          <cell r="Q418">
            <v>100.9</v>
          </cell>
          <cell r="R418">
            <v>100</v>
          </cell>
          <cell r="S418">
            <v>63.4</v>
          </cell>
          <cell r="T418">
            <v>69.900000000000006</v>
          </cell>
          <cell r="U418">
            <v>69.8</v>
          </cell>
          <cell r="V418">
            <v>69.578105473122875</v>
          </cell>
          <cell r="W418">
            <v>75.477318375725858</v>
          </cell>
          <cell r="X418">
            <v>80.565676917909613</v>
          </cell>
          <cell r="Y418">
            <v>82.261796431970879</v>
          </cell>
          <cell r="Z418">
            <v>84.805975703062757</v>
          </cell>
          <cell r="AA418" t="str">
            <v>X</v>
          </cell>
          <cell r="AB418" t="str">
            <v>ok</v>
          </cell>
          <cell r="AD418">
            <v>69.689052736561436</v>
          </cell>
          <cell r="AE418">
            <v>69.689052736561436</v>
          </cell>
          <cell r="AF418">
            <v>69.578105473122875</v>
          </cell>
        </row>
        <row r="419">
          <cell r="C419">
            <v>0.99619638622397888</v>
          </cell>
          <cell r="D419" t="str">
            <v>Implied unit value</v>
          </cell>
          <cell r="E419">
            <v>63.072064281503714</v>
          </cell>
          <cell r="F419">
            <v>63.70695484132559</v>
          </cell>
          <cell r="G419">
            <v>62.655224983334143</v>
          </cell>
          <cell r="H419">
            <v>75.12</v>
          </cell>
          <cell r="I419">
            <v>117.53578449544919</v>
          </cell>
          <cell r="J419">
            <v>120.38311477871919</v>
          </cell>
          <cell r="K419">
            <v>116.26015165607942</v>
          </cell>
          <cell r="L419">
            <v>103.28013496279975</v>
          </cell>
          <cell r="M419">
            <v>103.92999999999999</v>
          </cell>
          <cell r="N419">
            <v>86.980000000000018</v>
          </cell>
          <cell r="O419">
            <v>63.443599019946994</v>
          </cell>
          <cell r="P419">
            <v>113.29999999999998</v>
          </cell>
          <cell r="Q419">
            <v>100.9</v>
          </cell>
          <cell r="R419">
            <v>99.999999999999972</v>
          </cell>
          <cell r="S419">
            <v>63.405205485479563</v>
          </cell>
          <cell r="T419">
            <v>69.899999999999991</v>
          </cell>
          <cell r="U419">
            <v>69.8437641767146</v>
          </cell>
          <cell r="V419">
            <v>69.578105473122875</v>
          </cell>
          <cell r="W419">
            <v>75.477318375725844</v>
          </cell>
          <cell r="X419">
            <v>80.565676917909599</v>
          </cell>
          <cell r="Y419">
            <v>82.261796431970865</v>
          </cell>
          <cell r="Z419">
            <v>84.805975703062742</v>
          </cell>
          <cell r="AA419" t="str">
            <v>X</v>
          </cell>
          <cell r="AB419" t="str">
            <v>ok</v>
          </cell>
          <cell r="AD419">
            <v>69.710934824918738</v>
          </cell>
          <cell r="AE419">
            <v>69.710934824918738</v>
          </cell>
          <cell r="AF419">
            <v>69.578105473122875</v>
          </cell>
        </row>
        <row r="420">
          <cell r="C420">
            <v>0.99682099531694668</v>
          </cell>
          <cell r="D420" t="str">
            <v>Unit value $ per ton</v>
          </cell>
          <cell r="E420">
            <v>1390.4563568000001</v>
          </cell>
          <cell r="F420">
            <v>1404.3454880000002</v>
          </cell>
          <cell r="G420">
            <v>1382.299248</v>
          </cell>
          <cell r="H420">
            <v>1656.1135488000002</v>
          </cell>
          <cell r="I420">
            <v>2590.4331999999999</v>
          </cell>
          <cell r="J420">
            <v>2647.753424</v>
          </cell>
          <cell r="K420">
            <v>2563.0958624000004</v>
          </cell>
          <cell r="L420">
            <v>2276.9356671999999</v>
          </cell>
          <cell r="M420">
            <v>2291.2657232000001</v>
          </cell>
          <cell r="N420">
            <v>1917.5819552000003</v>
          </cell>
          <cell r="O420">
            <v>2477.9973760000003</v>
          </cell>
          <cell r="P420">
            <v>2497.838992</v>
          </cell>
          <cell r="Q420">
            <v>2224.4656160000004</v>
          </cell>
          <cell r="R420">
            <v>2204.6240000000003</v>
          </cell>
          <cell r="S420">
            <v>1397.731616</v>
          </cell>
          <cell r="T420">
            <v>1541.0321760000002</v>
          </cell>
          <cell r="U420">
            <v>1538.827552</v>
          </cell>
          <cell r="V420">
            <v>1533.9356120057805</v>
          </cell>
          <cell r="W420">
            <v>1663.9910754676625</v>
          </cell>
          <cell r="X420">
            <v>1776.1702490946957</v>
          </cell>
          <cell r="Y420">
            <v>1813.5633069703738</v>
          </cell>
          <cell r="Z420">
            <v>1869.6528937838902</v>
          </cell>
          <cell r="AA420" t="str">
            <v>X</v>
          </cell>
          <cell r="AD420">
            <v>1536.3815820028904</v>
          </cell>
          <cell r="AE420">
            <v>1536.3815820028904</v>
          </cell>
          <cell r="AF420">
            <v>1533.9356120057805</v>
          </cell>
        </row>
        <row r="422">
          <cell r="B422" t="str">
            <v>f</v>
          </cell>
          <cell r="C422">
            <v>0.99172699069286452</v>
          </cell>
          <cell r="D422" t="str">
            <v xml:space="preserve">   Cobalt</v>
          </cell>
          <cell r="E422">
            <v>236.1</v>
          </cell>
          <cell r="F422">
            <v>235.8</v>
          </cell>
          <cell r="G422">
            <v>149.19999999999999</v>
          </cell>
          <cell r="H422">
            <v>133.68</v>
          </cell>
          <cell r="I422">
            <v>217</v>
          </cell>
          <cell r="J422">
            <v>162.44999999999999</v>
          </cell>
          <cell r="K422">
            <v>256.89480368079995</v>
          </cell>
          <cell r="L422">
            <v>296.71659629919998</v>
          </cell>
          <cell r="M422">
            <v>162.61553541888</v>
          </cell>
          <cell r="N422">
            <v>113.89087583999998</v>
          </cell>
          <cell r="O422">
            <v>140.30000000000001</v>
          </cell>
          <cell r="P422">
            <v>237.10731119999997</v>
          </cell>
          <cell r="Q422">
            <v>322.21468223471999</v>
          </cell>
          <cell r="R422">
            <v>119.168745696</v>
          </cell>
          <cell r="S422">
            <v>145.07969156800002</v>
          </cell>
          <cell r="T422">
            <v>79.885873414399995</v>
          </cell>
          <cell r="U422">
            <v>96.7</v>
          </cell>
          <cell r="V422">
            <v>95.9</v>
          </cell>
          <cell r="W422">
            <v>94.964323837726042</v>
          </cell>
          <cell r="X422">
            <v>98.972278949771635</v>
          </cell>
          <cell r="Y422">
            <v>102.12394399030133</v>
          </cell>
          <cell r="Z422">
            <v>105.70796096721789</v>
          </cell>
          <cell r="AA422" t="str">
            <v>X</v>
          </cell>
          <cell r="AB422" t="str">
            <v>n</v>
          </cell>
          <cell r="AD422">
            <v>96.300000000000011</v>
          </cell>
          <cell r="AE422">
            <v>98.150499999999994</v>
          </cell>
          <cell r="AF422">
            <v>99.600999999999999</v>
          </cell>
        </row>
        <row r="423">
          <cell r="C423">
            <v>0.88874588874588889</v>
          </cell>
          <cell r="D423" t="str">
            <v>Implied revenues</v>
          </cell>
          <cell r="E423">
            <v>236.1</v>
          </cell>
          <cell r="F423">
            <v>235.8</v>
          </cell>
          <cell r="G423">
            <v>149.19999999999999</v>
          </cell>
          <cell r="H423">
            <v>133.68</v>
          </cell>
          <cell r="I423">
            <v>217</v>
          </cell>
          <cell r="J423">
            <v>162.44999999999999</v>
          </cell>
          <cell r="K423">
            <v>256.89480368079995</v>
          </cell>
          <cell r="L423">
            <v>296.71659629919998</v>
          </cell>
          <cell r="M423">
            <v>162.61553541888</v>
          </cell>
          <cell r="N423">
            <v>113.89087583999998</v>
          </cell>
          <cell r="O423">
            <v>140.30152735190057</v>
          </cell>
          <cell r="P423">
            <v>237.10731119999997</v>
          </cell>
          <cell r="Q423">
            <v>322.21468223471999</v>
          </cell>
          <cell r="R423">
            <v>119.168745696</v>
          </cell>
          <cell r="S423">
            <v>145.07969156800002</v>
          </cell>
          <cell r="T423">
            <v>79.885873414399995</v>
          </cell>
          <cell r="U423">
            <v>107.91854942399999</v>
          </cell>
          <cell r="V423">
            <v>95.912167120000007</v>
          </cell>
          <cell r="W423">
            <v>94.964323837726042</v>
          </cell>
          <cell r="X423">
            <v>98.972278949771635</v>
          </cell>
          <cell r="Y423">
            <v>102.12394399030133</v>
          </cell>
          <cell r="Z423">
            <v>105.70796096721789</v>
          </cell>
          <cell r="AA423" t="str">
            <v>X</v>
          </cell>
          <cell r="AD423">
            <v>101.91535827199999</v>
          </cell>
          <cell r="AE423">
            <v>103.783777112</v>
          </cell>
          <cell r="AF423">
            <v>99.6490048</v>
          </cell>
        </row>
        <row r="424">
          <cell r="D424" t="str">
            <v>Implied revenues</v>
          </cell>
          <cell r="E424">
            <v>236.1</v>
          </cell>
          <cell r="F424">
            <v>235.8</v>
          </cell>
          <cell r="G424">
            <v>149.19999999999999</v>
          </cell>
          <cell r="H424">
            <v>133.68</v>
          </cell>
          <cell r="I424">
            <v>217.00000000000006</v>
          </cell>
          <cell r="J424">
            <v>162.44999999999999</v>
          </cell>
          <cell r="K424">
            <v>256.89480368080001</v>
          </cell>
          <cell r="L424">
            <v>296.71659629920003</v>
          </cell>
          <cell r="M424">
            <v>162.61553541888</v>
          </cell>
          <cell r="N424">
            <v>113.89087583999999</v>
          </cell>
          <cell r="O424">
            <v>140.30152735190057</v>
          </cell>
          <cell r="P424">
            <v>237.1073112</v>
          </cell>
          <cell r="Q424">
            <v>322.21468223472004</v>
          </cell>
          <cell r="R424">
            <v>119.16874569600002</v>
          </cell>
          <cell r="S424">
            <v>145.07969156800002</v>
          </cell>
          <cell r="T424">
            <v>79.885873414399995</v>
          </cell>
          <cell r="U424">
            <v>107.91854942400001</v>
          </cell>
          <cell r="V424">
            <v>95.912167120000021</v>
          </cell>
          <cell r="W424">
            <v>0.94964323837726028</v>
          </cell>
          <cell r="X424">
            <v>0.9897227894977163</v>
          </cell>
          <cell r="Y424">
            <v>1.0212394399030134</v>
          </cell>
          <cell r="Z424">
            <v>1.0570796096721791</v>
          </cell>
          <cell r="AA424" t="str">
            <v>X</v>
          </cell>
          <cell r="AD424">
            <v>101.91535827200002</v>
          </cell>
          <cell r="AE424">
            <v>103.78377711200001</v>
          </cell>
          <cell r="AF424">
            <v>99.649004800000014</v>
          </cell>
        </row>
        <row r="425">
          <cell r="B425" t="str">
            <v>d</v>
          </cell>
          <cell r="C425">
            <v>1.0405405405405406</v>
          </cell>
          <cell r="D425" t="str">
            <v xml:space="preserve">     Volume (thousand tons)</v>
          </cell>
          <cell r="E425">
            <v>12.6</v>
          </cell>
          <cell r="F425">
            <v>9.3000000000000007</v>
          </cell>
          <cell r="G425">
            <v>14.1</v>
          </cell>
          <cell r="H425">
            <v>10.217000000000001</v>
          </cell>
          <cell r="I425">
            <v>15.26</v>
          </cell>
          <cell r="J425">
            <v>10.199999999999999</v>
          </cell>
          <cell r="K425">
            <v>15.641</v>
          </cell>
          <cell r="L425">
            <v>11.858000000000001</v>
          </cell>
          <cell r="M425">
            <v>3.258</v>
          </cell>
          <cell r="N425">
            <v>4.0999999999999996</v>
          </cell>
          <cell r="O425">
            <v>3</v>
          </cell>
          <cell r="P425">
            <v>4.5</v>
          </cell>
          <cell r="Q425">
            <v>6.0670000000000002</v>
          </cell>
          <cell r="R425">
            <v>3.0030000000000001</v>
          </cell>
          <cell r="S425">
            <v>3.871</v>
          </cell>
          <cell r="T425">
            <v>2.3079999999999998</v>
          </cell>
          <cell r="U425">
            <v>3.7</v>
          </cell>
          <cell r="V425">
            <v>3.85</v>
          </cell>
          <cell r="W425">
            <v>3.57</v>
          </cell>
          <cell r="X425">
            <v>3.57</v>
          </cell>
          <cell r="Y425">
            <v>3.57</v>
          </cell>
          <cell r="Z425">
            <v>3.57</v>
          </cell>
          <cell r="AA425" t="str">
            <v>X</v>
          </cell>
          <cell r="AB425" t="str">
            <v>ok</v>
          </cell>
          <cell r="AD425">
            <v>3.7750000000000004</v>
          </cell>
          <cell r="AE425">
            <v>3.85</v>
          </cell>
          <cell r="AF425">
            <v>4</v>
          </cell>
        </row>
        <row r="426">
          <cell r="B426" t="str">
            <v>d</v>
          </cell>
          <cell r="C426">
            <v>0.85411942554799702</v>
          </cell>
          <cell r="D426" t="str">
            <v xml:space="preserve">Unit value (¢/lb) </v>
          </cell>
          <cell r="E426">
            <v>8.4994517151655966</v>
          </cell>
          <cell r="F426">
            <v>11.500754191951742</v>
          </cell>
          <cell r="G426">
            <v>4.7997120069852919</v>
          </cell>
          <cell r="H426">
            <v>5.9348331326977339</v>
          </cell>
          <cell r="I426">
            <v>6.4501626972393176</v>
          </cell>
          <cell r="J426">
            <v>7.2241210239184976</v>
          </cell>
          <cell r="K426">
            <v>7.45</v>
          </cell>
          <cell r="L426">
            <v>11.35</v>
          </cell>
          <cell r="M426">
            <v>22.64</v>
          </cell>
          <cell r="N426">
            <v>12.6</v>
          </cell>
          <cell r="O426">
            <v>21.213220841271283</v>
          </cell>
          <cell r="P426">
            <v>23.9</v>
          </cell>
          <cell r="Q426">
            <v>24.09</v>
          </cell>
          <cell r="R426">
            <v>18</v>
          </cell>
          <cell r="S426">
            <v>17</v>
          </cell>
          <cell r="T426">
            <v>15.7</v>
          </cell>
          <cell r="U426">
            <v>13.23</v>
          </cell>
          <cell r="V426">
            <v>11.3</v>
          </cell>
          <cell r="W426">
            <v>12.065844758533549</v>
          </cell>
          <cell r="X426">
            <v>12.575081935473271</v>
          </cell>
          <cell r="Y426">
            <v>12.975521801447671</v>
          </cell>
          <cell r="Z426">
            <v>13.430894837423994</v>
          </cell>
          <cell r="AA426" t="str">
            <v>X</v>
          </cell>
          <cell r="AB426" t="str">
            <v>ok</v>
          </cell>
          <cell r="AC426" t="str">
            <v>Actual price, includes discount for nickel content</v>
          </cell>
          <cell r="AD426">
            <v>12.265000000000001</v>
          </cell>
          <cell r="AE426">
            <v>12.265000000000001</v>
          </cell>
          <cell r="AF426">
            <v>11.3</v>
          </cell>
        </row>
        <row r="427">
          <cell r="C427">
            <v>0.95308827676976593</v>
          </cell>
          <cell r="D427" t="str">
            <v xml:space="preserve">     Implied unit value</v>
          </cell>
          <cell r="E427">
            <v>8.4994517151655966</v>
          </cell>
          <cell r="F427">
            <v>11.500754191951742</v>
          </cell>
          <cell r="G427">
            <v>4.7997120069852919</v>
          </cell>
          <cell r="H427">
            <v>5.9348331326977339</v>
          </cell>
          <cell r="I427">
            <v>6.4501626972393176</v>
          </cell>
          <cell r="J427">
            <v>7.2241210239184976</v>
          </cell>
          <cell r="K427">
            <v>7.4499999999999993</v>
          </cell>
          <cell r="L427">
            <v>11.35</v>
          </cell>
          <cell r="M427">
            <v>22.64</v>
          </cell>
          <cell r="N427">
            <v>12.6</v>
          </cell>
          <cell r="O427">
            <v>21.21298990969284</v>
          </cell>
          <cell r="P427">
            <v>23.9</v>
          </cell>
          <cell r="Q427">
            <v>24.09</v>
          </cell>
          <cell r="R427">
            <v>18</v>
          </cell>
          <cell r="S427">
            <v>17</v>
          </cell>
          <cell r="T427">
            <v>15.7</v>
          </cell>
          <cell r="U427">
            <v>11.854690475625384</v>
          </cell>
          <cell r="V427">
            <v>11.298566517052754</v>
          </cell>
          <cell r="W427">
            <v>12.065844758533549</v>
          </cell>
          <cell r="X427">
            <v>12.575081935473271</v>
          </cell>
          <cell r="Y427">
            <v>12.975521801447671</v>
          </cell>
          <cell r="Z427">
            <v>13.430894837423994</v>
          </cell>
          <cell r="AA427" t="str">
            <v>X</v>
          </cell>
          <cell r="AD427">
            <v>11.576628496339069</v>
          </cell>
          <cell r="AE427">
            <v>11.574623413138735</v>
          </cell>
          <cell r="AF427">
            <v>11.294556350652085</v>
          </cell>
        </row>
        <row r="428">
          <cell r="C428">
            <v>0.85411942554799702</v>
          </cell>
          <cell r="D428" t="str">
            <v>Unit value $ per ton</v>
          </cell>
          <cell r="E428">
            <v>187.38095238095238</v>
          </cell>
          <cell r="F428">
            <v>253.54838709677418</v>
          </cell>
          <cell r="G428">
            <v>105.81560283687942</v>
          </cell>
          <cell r="H428">
            <v>130.84075560340611</v>
          </cell>
          <cell r="I428">
            <v>142.20183486238534</v>
          </cell>
          <cell r="J428">
            <v>159.26470588235296</v>
          </cell>
          <cell r="K428">
            <v>164.24448800000002</v>
          </cell>
          <cell r="L428">
            <v>250.22482400000001</v>
          </cell>
          <cell r="M428">
            <v>499.12687360000001</v>
          </cell>
          <cell r="N428">
            <v>277.782624</v>
          </cell>
          <cell r="O428">
            <v>467.67175783966866</v>
          </cell>
          <cell r="P428">
            <v>526.90513599999997</v>
          </cell>
          <cell r="Q428">
            <v>531.09392160000004</v>
          </cell>
          <cell r="R428">
            <v>396.83232000000004</v>
          </cell>
          <cell r="S428">
            <v>374.78608000000003</v>
          </cell>
          <cell r="T428">
            <v>346.125968</v>
          </cell>
          <cell r="U428">
            <v>291.67175520000001</v>
          </cell>
          <cell r="V428">
            <v>249.12251200000003</v>
          </cell>
          <cell r="W428">
            <v>266.00650934937266</v>
          </cell>
          <cell r="X428">
            <v>277.23327436910824</v>
          </cell>
          <cell r="Y428">
            <v>286.06146775994773</v>
          </cell>
          <cell r="Z428">
            <v>296.10073100061038</v>
          </cell>
          <cell r="AA428" t="str">
            <v>X</v>
          </cell>
          <cell r="AD428">
            <v>270.39713360000002</v>
          </cell>
          <cell r="AE428">
            <v>270.39713360000002</v>
          </cell>
          <cell r="AF428">
            <v>249.12251200000003</v>
          </cell>
        </row>
        <row r="429">
          <cell r="AA429" t="str">
            <v>X</v>
          </cell>
          <cell r="AD429">
            <v>0</v>
          </cell>
          <cell r="AE429">
            <v>0</v>
          </cell>
        </row>
        <row r="430">
          <cell r="B430" t="str">
            <v>f</v>
          </cell>
          <cell r="C430">
            <v>11.454191033138402</v>
          </cell>
          <cell r="D430" t="str">
            <v xml:space="preserve">   Zinc</v>
          </cell>
          <cell r="E430">
            <v>53.3</v>
          </cell>
          <cell r="F430">
            <v>49.1</v>
          </cell>
          <cell r="G430">
            <v>48.3</v>
          </cell>
          <cell r="H430">
            <v>37.450000000000003</v>
          </cell>
          <cell r="I430">
            <v>64.25</v>
          </cell>
          <cell r="J430">
            <v>84.48</v>
          </cell>
          <cell r="K430">
            <v>49.392761247873125</v>
          </cell>
          <cell r="L430">
            <v>29.509621970544</v>
          </cell>
          <cell r="M430">
            <v>21.377147639120004</v>
          </cell>
          <cell r="N430">
            <v>4.3301681371200003</v>
          </cell>
          <cell r="O430">
            <v>0.55622663519999993</v>
          </cell>
          <cell r="P430">
            <v>4.639859499560945</v>
          </cell>
          <cell r="Q430">
            <v>3.2798964924624752</v>
          </cell>
          <cell r="R430">
            <v>2.1827152275244699</v>
          </cell>
          <cell r="S430">
            <v>1.1748461394281073</v>
          </cell>
          <cell r="T430">
            <v>1.075792026919319E-6</v>
          </cell>
          <cell r="U430">
            <v>0.22619442239999998</v>
          </cell>
          <cell r="V430">
            <v>2.5908741248</v>
          </cell>
          <cell r="W430">
            <v>0.21918780878489674</v>
          </cell>
          <cell r="X430">
            <v>0.22915089100239208</v>
          </cell>
          <cell r="Y430">
            <v>0.23413243211113971</v>
          </cell>
          <cell r="Z430">
            <v>0.23911397321988737</v>
          </cell>
          <cell r="AA430" t="str">
            <v>X</v>
          </cell>
          <cell r="AB430" t="str">
            <v>n</v>
          </cell>
          <cell r="AD430">
            <v>1.4085342735999999</v>
          </cell>
          <cell r="AE430">
            <v>2.6043223312000001</v>
          </cell>
          <cell r="AF430">
            <v>4.9824502400000004</v>
          </cell>
        </row>
        <row r="431">
          <cell r="C431">
            <v>11.454191033138402</v>
          </cell>
          <cell r="D431" t="str">
            <v>Implied revenues</v>
          </cell>
          <cell r="E431">
            <v>53.3</v>
          </cell>
          <cell r="F431">
            <v>49.1</v>
          </cell>
          <cell r="G431">
            <v>48.29999999999999</v>
          </cell>
          <cell r="H431">
            <v>37.450000000000003</v>
          </cell>
          <cell r="I431">
            <v>64.25</v>
          </cell>
          <cell r="J431">
            <v>84.48</v>
          </cell>
          <cell r="K431">
            <v>49.392761247873125</v>
          </cell>
          <cell r="L431">
            <v>29.509621970544</v>
          </cell>
          <cell r="M431">
            <v>21.377147639120004</v>
          </cell>
          <cell r="N431">
            <v>4.3301681371200003</v>
          </cell>
          <cell r="O431">
            <v>0.55622663519999993</v>
          </cell>
          <cell r="P431">
            <v>4.639859499560945</v>
          </cell>
          <cell r="Q431">
            <v>3.2798964924624752</v>
          </cell>
          <cell r="R431">
            <v>2.1827152275244699</v>
          </cell>
          <cell r="S431">
            <v>1.1748461394281073</v>
          </cell>
          <cell r="T431">
            <v>1.075792026919319E-6</v>
          </cell>
          <cell r="U431">
            <v>0.22619442239999998</v>
          </cell>
          <cell r="V431">
            <v>2.5908741248</v>
          </cell>
          <cell r="W431">
            <v>0.21918780878489674</v>
          </cell>
          <cell r="X431">
            <v>0.22915089100239208</v>
          </cell>
          <cell r="Y431">
            <v>0.23413243211113971</v>
          </cell>
          <cell r="Z431">
            <v>0.23911397321988737</v>
          </cell>
          <cell r="AA431" t="str">
            <v>X</v>
          </cell>
          <cell r="AD431">
            <v>1.4085342735999999</v>
          </cell>
          <cell r="AE431">
            <v>2.6043223312000001</v>
          </cell>
          <cell r="AF431">
            <v>4.9824502400000004</v>
          </cell>
        </row>
        <row r="432">
          <cell r="D432" t="str">
            <v>Implied revenues</v>
          </cell>
          <cell r="E432">
            <v>53.3</v>
          </cell>
          <cell r="F432">
            <v>49.1</v>
          </cell>
          <cell r="G432">
            <v>48.29999999999999</v>
          </cell>
          <cell r="H432">
            <v>37.45000000000001</v>
          </cell>
          <cell r="I432">
            <v>64.25</v>
          </cell>
          <cell r="J432">
            <v>84.48</v>
          </cell>
          <cell r="K432">
            <v>49.392761247873125</v>
          </cell>
          <cell r="L432">
            <v>29.509621970543996</v>
          </cell>
          <cell r="M432">
            <v>21.377147639120004</v>
          </cell>
          <cell r="N432">
            <v>4.3301681371200003</v>
          </cell>
          <cell r="O432">
            <v>0.55622663520000004</v>
          </cell>
          <cell r="P432">
            <v>4.6398594995609459</v>
          </cell>
          <cell r="Q432">
            <v>3.2798964924624752</v>
          </cell>
          <cell r="R432">
            <v>2.1827152275244703</v>
          </cell>
          <cell r="S432">
            <v>1.1748461394281076</v>
          </cell>
          <cell r="T432">
            <v>1.075792026919319E-6</v>
          </cell>
          <cell r="U432">
            <v>0.22619442240000001</v>
          </cell>
          <cell r="V432">
            <v>2.5908741248000005</v>
          </cell>
          <cell r="W432">
            <v>0.21918780878489677</v>
          </cell>
          <cell r="X432">
            <v>0.22915089100239208</v>
          </cell>
          <cell r="Y432">
            <v>0.23413243211113974</v>
          </cell>
          <cell r="Z432">
            <v>0.23911397321988739</v>
          </cell>
          <cell r="AA432" t="str">
            <v>X</v>
          </cell>
          <cell r="AD432">
            <v>1.4085342736000004</v>
          </cell>
          <cell r="AE432">
            <v>2.6043223312000001</v>
          </cell>
          <cell r="AF432">
            <v>4.9824502400000004</v>
          </cell>
        </row>
        <row r="433">
          <cell r="B433" t="str">
            <v>d</v>
          </cell>
          <cell r="C433">
            <v>13</v>
          </cell>
          <cell r="D433" t="str">
            <v xml:space="preserve">     Volume (thousand tons)</v>
          </cell>
          <cell r="E433">
            <v>63</v>
          </cell>
          <cell r="F433">
            <v>70.7</v>
          </cell>
          <cell r="G433">
            <v>71.900000000000006</v>
          </cell>
          <cell r="H433">
            <v>51.645000000000003</v>
          </cell>
          <cell r="I433">
            <v>62.19</v>
          </cell>
          <cell r="J433">
            <v>55.856000000000002</v>
          </cell>
          <cell r="K433">
            <v>37.447000000000003</v>
          </cell>
          <cell r="L433">
            <v>28.934999999999999</v>
          </cell>
          <cell r="M433">
            <v>18.382000000000001</v>
          </cell>
          <cell r="N433">
            <v>4.2</v>
          </cell>
          <cell r="O433">
            <v>0.6</v>
          </cell>
          <cell r="P433">
            <v>4.5</v>
          </cell>
          <cell r="Q433">
            <v>3.2</v>
          </cell>
          <cell r="R433">
            <v>1.66</v>
          </cell>
          <cell r="S433">
            <v>1.147</v>
          </cell>
          <cell r="T433">
            <v>9.9999999999999995E-7</v>
          </cell>
          <cell r="U433">
            <v>0.2</v>
          </cell>
          <cell r="V433">
            <v>2.6</v>
          </cell>
          <cell r="W433">
            <v>0.2</v>
          </cell>
          <cell r="X433">
            <v>0.2</v>
          </cell>
          <cell r="Y433">
            <v>0.2</v>
          </cell>
          <cell r="Z433">
            <v>0.2</v>
          </cell>
          <cell r="AA433" t="str">
            <v>X</v>
          </cell>
          <cell r="AB433" t="str">
            <v>ok</v>
          </cell>
          <cell r="AD433">
            <v>1.4</v>
          </cell>
          <cell r="AE433">
            <v>2.6</v>
          </cell>
          <cell r="AF433">
            <v>5</v>
          </cell>
        </row>
        <row r="434">
          <cell r="B434" t="str">
            <v>f</v>
          </cell>
          <cell r="C434">
            <v>0.88109161793372326</v>
          </cell>
          <cell r="D434" t="str">
            <v xml:space="preserve">     Unit value (¢/lb) </v>
          </cell>
          <cell r="E434">
            <v>38.375330488634162</v>
          </cell>
          <cell r="F434">
            <v>31.501232595113471</v>
          </cell>
          <cell r="G434">
            <v>30.470789673969961</v>
          </cell>
          <cell r="H434">
            <v>32.891903645252803</v>
          </cell>
          <cell r="I434">
            <v>46.86170052175305</v>
          </cell>
          <cell r="J434">
            <v>68.604016512787197</v>
          </cell>
          <cell r="K434">
            <v>59.829000000000001</v>
          </cell>
          <cell r="L434">
            <v>46.26</v>
          </cell>
          <cell r="M434">
            <v>52.75</v>
          </cell>
          <cell r="N434">
            <v>46.765000000000001</v>
          </cell>
          <cell r="O434">
            <v>42.05</v>
          </cell>
          <cell r="P434">
            <v>46.768967805454409</v>
          </cell>
          <cell r="Q434">
            <v>46.491721667482679</v>
          </cell>
          <cell r="R434">
            <v>59.642310492846001</v>
          </cell>
          <cell r="S434">
            <v>46.460410779609823</v>
          </cell>
          <cell r="T434">
            <v>48.797075007770893</v>
          </cell>
          <cell r="U434">
            <v>51.3</v>
          </cell>
          <cell r="V434">
            <v>45.2</v>
          </cell>
          <cell r="W434">
            <v>49.710927755684587</v>
          </cell>
          <cell r="X434">
            <v>51.970515380942977</v>
          </cell>
          <cell r="Y434">
            <v>53.100309193572173</v>
          </cell>
          <cell r="Z434">
            <v>54.230103006201368</v>
          </cell>
          <cell r="AA434" t="str">
            <v>X</v>
          </cell>
          <cell r="AB434" t="str">
            <v>ok</v>
          </cell>
          <cell r="AD434">
            <v>48.25</v>
          </cell>
          <cell r="AE434">
            <v>48.25</v>
          </cell>
          <cell r="AF434">
            <v>45.2</v>
          </cell>
        </row>
        <row r="435">
          <cell r="C435">
            <v>0.88730951409801906</v>
          </cell>
          <cell r="D435" t="str">
            <v xml:space="preserve">     Implied unit value</v>
          </cell>
          <cell r="E435">
            <v>38.375330488634162</v>
          </cell>
          <cell r="F435">
            <v>31.501232595113471</v>
          </cell>
          <cell r="G435">
            <v>30.470789673969968</v>
          </cell>
          <cell r="H435">
            <v>32.891903645252803</v>
          </cell>
          <cell r="I435">
            <v>46.86170052175305</v>
          </cell>
          <cell r="J435">
            <v>68.604016512787197</v>
          </cell>
          <cell r="K435">
            <v>59.829000000000008</v>
          </cell>
          <cell r="L435">
            <v>46.26</v>
          </cell>
          <cell r="M435">
            <v>52.750000000000007</v>
          </cell>
          <cell r="N435">
            <v>46.765000000000001</v>
          </cell>
          <cell r="O435">
            <v>42.05</v>
          </cell>
          <cell r="P435">
            <v>46.768967805454409</v>
          </cell>
          <cell r="Q435">
            <v>46.491721667482686</v>
          </cell>
          <cell r="R435">
            <v>59.642310492845994</v>
          </cell>
          <cell r="S435">
            <v>46.460410779609816</v>
          </cell>
          <cell r="T435">
            <v>48.797075007770893</v>
          </cell>
          <cell r="U435">
            <v>51.300000000000004</v>
          </cell>
          <cell r="V435">
            <v>45.518978073228382</v>
          </cell>
          <cell r="W435">
            <v>41.388441169751587</v>
          </cell>
          <cell r="X435">
            <v>39.588943727588472</v>
          </cell>
          <cell r="Y435">
            <v>38.746625775937659</v>
          </cell>
          <cell r="Z435">
            <v>37.939404405605629</v>
          </cell>
          <cell r="AA435" t="str">
            <v>X</v>
          </cell>
          <cell r="AD435">
            <v>48.40948903661419</v>
          </cell>
          <cell r="AE435">
            <v>48.40948903661419</v>
          </cell>
          <cell r="AF435">
            <v>45.518978073228375</v>
          </cell>
        </row>
        <row r="436">
          <cell r="C436">
            <v>0.88109161793372337</v>
          </cell>
          <cell r="D436" t="str">
            <v>Unit value $ per ton</v>
          </cell>
          <cell r="E436">
            <v>846.03174603174602</v>
          </cell>
          <cell r="F436">
            <v>694.48373408769442</v>
          </cell>
          <cell r="G436">
            <v>671.76634214186356</v>
          </cell>
          <cell r="H436">
            <v>725.14280182011817</v>
          </cell>
          <cell r="I436">
            <v>1033.1242965106931</v>
          </cell>
          <cell r="J436">
            <v>1512.4606130048696</v>
          </cell>
          <cell r="K436">
            <v>1319.0044929600001</v>
          </cell>
          <cell r="L436">
            <v>1019.8590624</v>
          </cell>
          <cell r="M436">
            <v>1162.9391600000001</v>
          </cell>
          <cell r="N436">
            <v>1030.9924136</v>
          </cell>
          <cell r="O436">
            <v>927.04439200000002</v>
          </cell>
          <cell r="P436">
            <v>1031.0798887913213</v>
          </cell>
          <cell r="Q436">
            <v>1024.9676538945234</v>
          </cell>
          <cell r="R436">
            <v>1314.8886912798014</v>
          </cell>
          <cell r="S436">
            <v>1024.2773665458653</v>
          </cell>
          <cell r="T436">
            <v>1075.7920269193189</v>
          </cell>
          <cell r="U436">
            <v>1130.9721119999999</v>
          </cell>
          <cell r="V436">
            <v>996.49004800000012</v>
          </cell>
          <cell r="W436">
            <v>1095.9390439244837</v>
          </cell>
          <cell r="X436">
            <v>1145.7544550119603</v>
          </cell>
          <cell r="Y436">
            <v>1170.6621605556986</v>
          </cell>
          <cell r="Z436">
            <v>1195.5698660994369</v>
          </cell>
          <cell r="AA436" t="str">
            <v>X</v>
          </cell>
          <cell r="AD436">
            <v>1063.73108</v>
          </cell>
          <cell r="AE436">
            <v>1063.73108</v>
          </cell>
          <cell r="AF436">
            <v>996.49004800000012</v>
          </cell>
        </row>
        <row r="437">
          <cell r="AA437" t="str">
            <v>X</v>
          </cell>
          <cell r="AD437">
            <v>0</v>
          </cell>
          <cell r="AE437">
            <v>0</v>
          </cell>
        </row>
        <row r="438">
          <cell r="B438" t="str">
            <v>f</v>
          </cell>
          <cell r="C438">
            <v>1.0277987471531966</v>
          </cell>
          <cell r="D438" t="str">
            <v xml:space="preserve">   Silver  </v>
          </cell>
          <cell r="E438">
            <v>6.7</v>
          </cell>
          <cell r="F438">
            <v>6.5</v>
          </cell>
          <cell r="G438">
            <v>7.7</v>
          </cell>
          <cell r="H438">
            <v>6.5157550000000004</v>
          </cell>
          <cell r="I438">
            <v>6.9053770500000002</v>
          </cell>
          <cell r="J438">
            <v>7.04919501</v>
          </cell>
          <cell r="K438">
            <v>3.27</v>
          </cell>
          <cell r="L438">
            <v>3.7510915333320001</v>
          </cell>
          <cell r="M438">
            <v>0.38141866619999998</v>
          </cell>
          <cell r="N438">
            <v>0.17344680460711712</v>
          </cell>
          <cell r="O438">
            <v>0.3</v>
          </cell>
          <cell r="P438">
            <v>0.30576578496750001</v>
          </cell>
          <cell r="Q438">
            <v>0.6145428169874575</v>
          </cell>
          <cell r="R438">
            <v>0.55687021033468442</v>
          </cell>
          <cell r="S438">
            <v>0.52202129061418978</v>
          </cell>
          <cell r="T438">
            <v>0</v>
          </cell>
          <cell r="U438">
            <v>1.234848214886146E-9</v>
          </cell>
          <cell r="V438">
            <v>1.2691754481843422E-9</v>
          </cell>
          <cell r="W438">
            <v>1.3551923831092491E-9</v>
          </cell>
          <cell r="X438">
            <v>1.4123880753459393E-9</v>
          </cell>
          <cell r="Y438">
            <v>1.4573640440511551E-9</v>
          </cell>
          <cell r="Z438">
            <v>1.5085099092747225E-9</v>
          </cell>
          <cell r="AA438" t="str">
            <v>X</v>
          </cell>
          <cell r="AB438" t="str">
            <v>ok</v>
          </cell>
          <cell r="AD438">
            <v>1.2520118315352441E-9</v>
          </cell>
          <cell r="AE438">
            <v>1.2520118315352441E-9</v>
          </cell>
          <cell r="AF438">
            <v>1.2691754481843422E-9</v>
          </cell>
        </row>
        <row r="439">
          <cell r="C439">
            <v>1.0277987471531966</v>
          </cell>
          <cell r="D439" t="str">
            <v>Implied revenues</v>
          </cell>
          <cell r="E439">
            <v>6.7</v>
          </cell>
          <cell r="F439">
            <v>6.5</v>
          </cell>
          <cell r="G439">
            <v>7.7</v>
          </cell>
          <cell r="H439">
            <v>6.5157550000000004</v>
          </cell>
          <cell r="I439">
            <v>6.9053770500000002</v>
          </cell>
          <cell r="J439">
            <v>7.04919501</v>
          </cell>
          <cell r="K439">
            <v>3.27</v>
          </cell>
          <cell r="L439">
            <v>3.7510915333320001</v>
          </cell>
          <cell r="M439">
            <v>0.38141866619999998</v>
          </cell>
          <cell r="N439">
            <v>0.17344680460711712</v>
          </cell>
          <cell r="O439">
            <v>0.30074939564867043</v>
          </cell>
          <cell r="P439">
            <v>0.30576578496750001</v>
          </cell>
          <cell r="Q439">
            <v>0.6145428169874575</v>
          </cell>
          <cell r="R439">
            <v>0.55687021033468442</v>
          </cell>
          <cell r="S439">
            <v>0.52202129061418978</v>
          </cell>
          <cell r="T439">
            <v>0</v>
          </cell>
          <cell r="U439">
            <v>1.234848214886146E-9</v>
          </cell>
          <cell r="V439">
            <v>1.2691754481843422E-9</v>
          </cell>
          <cell r="W439">
            <v>1.3551923831092491E-9</v>
          </cell>
          <cell r="X439">
            <v>1.4123880753459393E-9</v>
          </cell>
          <cell r="Y439">
            <v>1.4573640440511551E-9</v>
          </cell>
          <cell r="Z439">
            <v>1.5085099092747225E-9</v>
          </cell>
          <cell r="AA439" t="str">
            <v>X</v>
          </cell>
          <cell r="AD439">
            <v>1.2520118315352441E-9</v>
          </cell>
          <cell r="AE439">
            <v>1.2520118315352441E-9</v>
          </cell>
          <cell r="AF439">
            <v>1.2691754481843422E-9</v>
          </cell>
        </row>
        <row r="440">
          <cell r="D440" t="str">
            <v>Implied revenues</v>
          </cell>
          <cell r="E440">
            <v>6.6999999999999993</v>
          </cell>
          <cell r="F440">
            <v>6.5</v>
          </cell>
          <cell r="G440">
            <v>7.7</v>
          </cell>
          <cell r="H440">
            <v>6.5157549999999995</v>
          </cell>
          <cell r="I440">
            <v>6.9053770500000002</v>
          </cell>
          <cell r="J440">
            <v>7.0491950099999992</v>
          </cell>
          <cell r="K440">
            <v>3.2700000000000005</v>
          </cell>
          <cell r="L440">
            <v>3.7510915333319996</v>
          </cell>
          <cell r="M440">
            <v>0.38141866619999998</v>
          </cell>
          <cell r="N440">
            <v>0.17344680460711712</v>
          </cell>
          <cell r="O440">
            <v>0.30074939564867043</v>
          </cell>
          <cell r="P440">
            <v>0.30576578496749995</v>
          </cell>
          <cell r="Q440">
            <v>0.6145428169874575</v>
          </cell>
          <cell r="R440">
            <v>0.55687021033468453</v>
          </cell>
          <cell r="S440">
            <v>0.52202129061418978</v>
          </cell>
          <cell r="T440">
            <v>0</v>
          </cell>
          <cell r="U440">
            <v>1.2348482148861458E-9</v>
          </cell>
          <cell r="V440">
            <v>1.2691754481843422E-9</v>
          </cell>
          <cell r="W440">
            <v>1.3551923831092489E-9</v>
          </cell>
          <cell r="X440">
            <v>1.4123880753459393E-9</v>
          </cell>
          <cell r="Y440">
            <v>1.4573640440511551E-9</v>
          </cell>
          <cell r="Z440">
            <v>1.5085099092747227E-9</v>
          </cell>
          <cell r="AA440" t="str">
            <v>X</v>
          </cell>
          <cell r="AD440">
            <v>1.2520118315352441E-9</v>
          </cell>
          <cell r="AE440">
            <v>1.2520118315352441E-9</v>
          </cell>
          <cell r="AF440">
            <v>1.2691754481843422E-9</v>
          </cell>
        </row>
        <row r="441">
          <cell r="B441" t="str">
            <v>d</v>
          </cell>
          <cell r="C441">
            <v>1</v>
          </cell>
          <cell r="D441" t="str">
            <v xml:space="preserve">     Volume (tons)</v>
          </cell>
          <cell r="E441">
            <v>25.4</v>
          </cell>
          <cell r="F441">
            <v>27</v>
          </cell>
          <cell r="G441">
            <v>44.9</v>
          </cell>
          <cell r="H441">
            <v>31.042000000000002</v>
          </cell>
          <cell r="I441">
            <v>34</v>
          </cell>
          <cell r="J441">
            <v>41.207999999999998</v>
          </cell>
          <cell r="K441">
            <v>34</v>
          </cell>
          <cell r="L441">
            <v>29.852519999999998</v>
          </cell>
          <cell r="M441">
            <v>3.06582</v>
          </cell>
          <cell r="N441">
            <v>1.3691200000000001</v>
          </cell>
          <cell r="O441">
            <v>2.99</v>
          </cell>
          <cell r="P441">
            <v>1.913</v>
          </cell>
          <cell r="Q441">
            <v>3.89</v>
          </cell>
          <cell r="R441">
            <v>3.64</v>
          </cell>
          <cell r="S441">
            <v>4</v>
          </cell>
          <cell r="T441">
            <v>0</v>
          </cell>
          <cell r="U441">
            <v>1E-8</v>
          </cell>
          <cell r="V441">
            <v>1E-8</v>
          </cell>
          <cell r="W441">
            <v>1E-8</v>
          </cell>
          <cell r="X441">
            <v>1E-8</v>
          </cell>
          <cell r="Y441">
            <v>1E-8</v>
          </cell>
          <cell r="Z441">
            <v>1E-8</v>
          </cell>
          <cell r="AA441" t="str">
            <v>X</v>
          </cell>
          <cell r="AB441" t="str">
            <v>ok</v>
          </cell>
          <cell r="AD441">
            <v>1E-8</v>
          </cell>
          <cell r="AE441">
            <v>1E-8</v>
          </cell>
          <cell r="AF441">
            <v>1E-8</v>
          </cell>
        </row>
        <row r="442">
          <cell r="B442" t="str">
            <v>d</v>
          </cell>
          <cell r="C442">
            <v>1.0277987471531969</v>
          </cell>
          <cell r="D442" t="str">
            <v xml:space="preserve">     Unit value ($ per troy oz)</v>
          </cell>
          <cell r="E442">
            <v>8.4809750842876017</v>
          </cell>
          <cell r="F442">
            <v>7.7402376252950971</v>
          </cell>
          <cell r="G442">
            <v>5.5137755775187616</v>
          </cell>
          <cell r="H442">
            <v>6.748694246611417</v>
          </cell>
          <cell r="I442">
            <v>6.53</v>
          </cell>
          <cell r="J442">
            <v>5.5</v>
          </cell>
          <cell r="K442">
            <v>3.0922424431552225</v>
          </cell>
          <cell r="L442">
            <v>4.04</v>
          </cell>
          <cell r="M442">
            <v>4</v>
          </cell>
          <cell r="N442">
            <v>4.0731414273058943</v>
          </cell>
          <cell r="O442">
            <v>3.2339870478818731</v>
          </cell>
          <cell r="P442">
            <v>5.1390000000000002</v>
          </cell>
          <cell r="Q442">
            <v>5.0793395581898855</v>
          </cell>
          <cell r="R442">
            <v>4.9187789251834326</v>
          </cell>
          <cell r="S442">
            <v>4.1959753284638674</v>
          </cell>
          <cell r="T442">
            <v>3.9000529331802358</v>
          </cell>
          <cell r="U442">
            <v>3.9702538859774803</v>
          </cell>
          <cell r="V442">
            <v>4.0806219698877655</v>
          </cell>
          <cell r="W442">
            <v>4.3571815227369148</v>
          </cell>
          <cell r="X442">
            <v>4.5410757184983179</v>
          </cell>
          <cell r="Y442">
            <v>4.6856813569685878</v>
          </cell>
          <cell r="Z442">
            <v>4.8501242963579214</v>
          </cell>
          <cell r="AA442" t="str">
            <v>X</v>
          </cell>
          <cell r="AB442" t="str">
            <v>ok</v>
          </cell>
          <cell r="AD442">
            <v>4.0254379279326233</v>
          </cell>
          <cell r="AE442">
            <v>4.0254379279326233</v>
          </cell>
          <cell r="AF442">
            <v>4.0806219698877655</v>
          </cell>
        </row>
        <row r="443">
          <cell r="C443">
            <v>1.0277987471531966</v>
          </cell>
          <cell r="D443" t="str">
            <v xml:space="preserve">     Implied unit value</v>
          </cell>
          <cell r="E443">
            <v>8.4809750842876035</v>
          </cell>
          <cell r="F443">
            <v>7.7402376252950971</v>
          </cell>
          <cell r="G443">
            <v>5.5137755775187616</v>
          </cell>
          <cell r="H443">
            <v>6.748694246611417</v>
          </cell>
          <cell r="I443">
            <v>6.5300000000000011</v>
          </cell>
          <cell r="J443">
            <v>5.5</v>
          </cell>
          <cell r="K443">
            <v>3.0922424431552225</v>
          </cell>
          <cell r="L443">
            <v>4.04</v>
          </cell>
          <cell r="M443">
            <v>4</v>
          </cell>
          <cell r="N443">
            <v>4.0731414273058943</v>
          </cell>
          <cell r="O443">
            <v>3.2259287247177912</v>
          </cell>
          <cell r="P443">
            <v>5.1390000000000002</v>
          </cell>
          <cell r="Q443">
            <v>5.0793395581898846</v>
          </cell>
          <cell r="R443">
            <v>4.9187789251834317</v>
          </cell>
          <cell r="S443">
            <v>4.1959753284638674</v>
          </cell>
          <cell r="T443">
            <v>3.9</v>
          </cell>
          <cell r="U443">
            <v>3.9702538859774807</v>
          </cell>
          <cell r="V443">
            <v>4.0806219698877655</v>
          </cell>
          <cell r="W443">
            <v>4.3571815227369157</v>
          </cell>
          <cell r="X443">
            <v>4.5410757184983179</v>
          </cell>
          <cell r="Y443">
            <v>4.6856813569685878</v>
          </cell>
          <cell r="Z443">
            <v>4.8501242963579205</v>
          </cell>
          <cell r="AA443" t="str">
            <v>X</v>
          </cell>
          <cell r="AD443">
            <v>4.0254379279326233</v>
          </cell>
          <cell r="AE443">
            <v>4.0254379279326233</v>
          </cell>
          <cell r="AF443">
            <v>4.0806219698877655</v>
          </cell>
        </row>
        <row r="444">
          <cell r="C444">
            <v>1.0277987471531969</v>
          </cell>
          <cell r="D444" t="str">
            <v>Unit value $ per ton</v>
          </cell>
          <cell r="E444">
            <v>0.26377952755905509</v>
          </cell>
          <cell r="F444">
            <v>0.24074074074074076</v>
          </cell>
          <cell r="G444">
            <v>0.17149220489977729</v>
          </cell>
          <cell r="H444">
            <v>0.20990126280523161</v>
          </cell>
          <cell r="I444">
            <v>0.203099325</v>
          </cell>
          <cell r="J444">
            <v>0.17106374999999999</v>
          </cell>
          <cell r="K444">
            <v>9.6176470588235308E-2</v>
          </cell>
          <cell r="L444">
            <v>0.12565409999999999</v>
          </cell>
          <cell r="M444">
            <v>0.12440999999999999</v>
          </cell>
          <cell r="N444">
            <v>0.12668488124278157</v>
          </cell>
          <cell r="O444">
            <v>0.10058508215674596</v>
          </cell>
          <cell r="P444">
            <v>0.15983574749999999</v>
          </cell>
          <cell r="Q444">
            <v>0.1579801586086009</v>
          </cell>
          <cell r="R444">
            <v>0.15298632152051772</v>
          </cell>
          <cell r="S444">
            <v>0.13050532265354745</v>
          </cell>
          <cell r="T444">
            <v>0.12130139635423828</v>
          </cell>
          <cell r="U444">
            <v>0.12348482148861457</v>
          </cell>
          <cell r="V444">
            <v>0.12691754481843423</v>
          </cell>
          <cell r="W444">
            <v>0.13551923831092488</v>
          </cell>
          <cell r="X444">
            <v>0.14123880753459392</v>
          </cell>
          <cell r="Y444">
            <v>0.14573640440511551</v>
          </cell>
          <cell r="Z444">
            <v>0.15085099092747226</v>
          </cell>
          <cell r="AA444" t="str">
            <v>X</v>
          </cell>
          <cell r="AD444">
            <v>0.12520118315352441</v>
          </cell>
          <cell r="AE444">
            <v>0.12520118315352441</v>
          </cell>
          <cell r="AF444">
            <v>0.12691754481843423</v>
          </cell>
        </row>
        <row r="445">
          <cell r="AA445" t="str">
            <v>X</v>
          </cell>
          <cell r="AD445">
            <v>0</v>
          </cell>
          <cell r="AE445">
            <v>0</v>
          </cell>
        </row>
        <row r="446">
          <cell r="C446" t="e">
            <v>#DIV/0!</v>
          </cell>
          <cell r="D446" t="str">
            <v>Gold (incl. Parallel)</v>
          </cell>
          <cell r="E446">
            <v>115.33000000000001</v>
          </cell>
          <cell r="F446">
            <v>59.09</v>
          </cell>
          <cell r="G446">
            <v>50.920000000000009</v>
          </cell>
          <cell r="H446">
            <v>88.54</v>
          </cell>
          <cell r="I446">
            <v>73.53</v>
          </cell>
          <cell r="J446">
            <v>33.440000000000005</v>
          </cell>
          <cell r="K446">
            <v>34.909999999999997</v>
          </cell>
          <cell r="L446">
            <v>40.24</v>
          </cell>
          <cell r="M446">
            <v>21.465</v>
          </cell>
          <cell r="N446">
            <v>15.914999999999999</v>
          </cell>
          <cell r="O446">
            <v>5.6</v>
          </cell>
          <cell r="P446">
            <v>32.313347695200001</v>
          </cell>
          <cell r="Q446">
            <v>38.951576664000001</v>
          </cell>
          <cell r="R446">
            <v>7.2379249800000007</v>
          </cell>
          <cell r="S446">
            <v>1.0015005000000001</v>
          </cell>
          <cell r="T446">
            <v>0.3</v>
          </cell>
          <cell r="U446">
            <v>0</v>
          </cell>
          <cell r="V446">
            <v>0</v>
          </cell>
          <cell r="W446">
            <v>0.85749592499999994</v>
          </cell>
          <cell r="X446">
            <v>0.85749592499999994</v>
          </cell>
          <cell r="Y446">
            <v>0.85749592499999994</v>
          </cell>
          <cell r="Z446">
            <v>0.85749592499999994</v>
          </cell>
          <cell r="AA446" t="str">
            <v>X</v>
          </cell>
          <cell r="AC446">
            <v>0.3</v>
          </cell>
          <cell r="AD446">
            <v>0</v>
          </cell>
          <cell r="AE446">
            <v>0</v>
          </cell>
          <cell r="AF446">
            <v>0</v>
          </cell>
        </row>
        <row r="447">
          <cell r="D447" t="str">
            <v xml:space="preserve">     Volume (incl.parallel, tons)</v>
          </cell>
          <cell r="E447">
            <v>11.590000000000003</v>
          </cell>
          <cell r="F447">
            <v>5.7000000000000011</v>
          </cell>
          <cell r="G447">
            <v>5.1300000000000008</v>
          </cell>
          <cell r="H447">
            <v>7.2200000000000006</v>
          </cell>
          <cell r="I447">
            <v>6.65</v>
          </cell>
          <cell r="J447">
            <v>3.6100000000000017</v>
          </cell>
          <cell r="K447">
            <v>5.6710119904951233</v>
          </cell>
          <cell r="L447">
            <v>4.3465469387382685</v>
          </cell>
          <cell r="M447">
            <v>2.3570649398243342</v>
          </cell>
          <cell r="N447">
            <v>1.7236326600747995</v>
          </cell>
          <cell r="O447">
            <v>0.59514704400307084</v>
          </cell>
          <cell r="P447">
            <v>2.7952206095109564</v>
          </cell>
          <cell r="Q447">
            <v>3.3699775099873217</v>
          </cell>
          <cell r="R447">
            <v>0.785638928708701</v>
          </cell>
          <cell r="S447">
            <v>0.11887957473881658</v>
          </cell>
          <cell r="T447">
            <v>3.5658140062499809E-2</v>
          </cell>
          <cell r="U447">
            <v>0</v>
          </cell>
          <cell r="V447">
            <v>0</v>
          </cell>
          <cell r="W447">
            <v>0.1</v>
          </cell>
          <cell r="X447">
            <v>0.1</v>
          </cell>
          <cell r="Y447">
            <v>0.1</v>
          </cell>
          <cell r="Z447">
            <v>0.1</v>
          </cell>
          <cell r="AA447" t="str">
            <v>X</v>
          </cell>
          <cell r="AC447">
            <v>0.2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 t="str">
            <v>f</v>
          </cell>
          <cell r="C448" t="e">
            <v>#DIV/0!</v>
          </cell>
          <cell r="D448" t="str">
            <v xml:space="preserve">   Gold (excl. parallel)</v>
          </cell>
          <cell r="E448">
            <v>60.7</v>
          </cell>
          <cell r="F448">
            <v>31.1</v>
          </cell>
          <cell r="G448">
            <v>26.800000000000004</v>
          </cell>
          <cell r="H448">
            <v>46.6</v>
          </cell>
          <cell r="I448">
            <v>38.700000000000003</v>
          </cell>
          <cell r="J448">
            <v>17.600000000000001</v>
          </cell>
          <cell r="K448">
            <v>29.599999999999998</v>
          </cell>
          <cell r="L448">
            <v>38.08</v>
          </cell>
          <cell r="M448">
            <v>20.61</v>
          </cell>
          <cell r="N448">
            <v>10.469999999999999</v>
          </cell>
          <cell r="O448">
            <v>3.2</v>
          </cell>
          <cell r="P448">
            <v>19.4071289412</v>
          </cell>
          <cell r="Q448">
            <v>24.972023075999999</v>
          </cell>
          <cell r="R448">
            <v>3.8094342000000001</v>
          </cell>
          <cell r="S448">
            <v>0.87087000000000003</v>
          </cell>
          <cell r="T448">
            <v>0.3</v>
          </cell>
          <cell r="U448">
            <v>0</v>
          </cell>
          <cell r="V448">
            <v>0</v>
          </cell>
          <cell r="W448">
            <v>0.85749592499999994</v>
          </cell>
          <cell r="X448">
            <v>0.85749592499999994</v>
          </cell>
          <cell r="Y448">
            <v>0.85749592499999994</v>
          </cell>
          <cell r="Z448">
            <v>0.85749592499999994</v>
          </cell>
          <cell r="AA448" t="str">
            <v>X</v>
          </cell>
          <cell r="AB448" t="str">
            <v>n</v>
          </cell>
          <cell r="AC448">
            <v>270.5</v>
          </cell>
          <cell r="AD448">
            <v>0</v>
          </cell>
          <cell r="AE448">
            <v>0</v>
          </cell>
          <cell r="AF448">
            <v>0</v>
          </cell>
        </row>
        <row r="449">
          <cell r="C449">
            <v>0</v>
          </cell>
          <cell r="D449" t="str">
            <v>Implied revenues</v>
          </cell>
          <cell r="E449">
            <v>60.699999999999996</v>
          </cell>
          <cell r="F449">
            <v>31.099999999999998</v>
          </cell>
          <cell r="G449">
            <v>26.8</v>
          </cell>
          <cell r="H449">
            <v>46.6</v>
          </cell>
          <cell r="I449">
            <v>38.700000000000003</v>
          </cell>
          <cell r="J449">
            <v>17.600000000000001</v>
          </cell>
          <cell r="K449">
            <v>28.634018984999997</v>
          </cell>
          <cell r="L449">
            <v>36.837278478000002</v>
          </cell>
          <cell r="M449">
            <v>19.937403083812502</v>
          </cell>
          <cell r="N449">
            <v>10.128316850437496</v>
          </cell>
          <cell r="O449">
            <v>3.2</v>
          </cell>
          <cell r="P449">
            <v>18.773787113062962</v>
          </cell>
          <cell r="Q449">
            <v>24.157073745001419</v>
          </cell>
          <cell r="R449">
            <v>3.6851152434090633</v>
          </cell>
          <cell r="S449">
            <v>0.84244959842793754</v>
          </cell>
          <cell r="T449">
            <v>1.68264525</v>
          </cell>
          <cell r="U449">
            <v>0.85749592499999994</v>
          </cell>
          <cell r="V449">
            <v>0</v>
          </cell>
          <cell r="W449">
            <v>0.85749592499999994</v>
          </cell>
          <cell r="X449">
            <v>0.85749592499999994</v>
          </cell>
          <cell r="Y449">
            <v>0.85749592499999994</v>
          </cell>
          <cell r="Z449">
            <v>0.85749592499999994</v>
          </cell>
          <cell r="AA449" t="str">
            <v>X</v>
          </cell>
          <cell r="AD449">
            <v>0.42874796249999997</v>
          </cell>
          <cell r="AE449">
            <v>0.42874796249999997</v>
          </cell>
          <cell r="AF449">
            <v>0</v>
          </cell>
        </row>
        <row r="450">
          <cell r="D450" t="str">
            <v>Implied revenues</v>
          </cell>
          <cell r="E450">
            <v>60.699999999999989</v>
          </cell>
          <cell r="F450">
            <v>31.099999999999994</v>
          </cell>
          <cell r="G450">
            <v>26.8</v>
          </cell>
          <cell r="H450">
            <v>46.6</v>
          </cell>
          <cell r="I450">
            <v>38.700000000000003</v>
          </cell>
          <cell r="J450">
            <v>17.599999999999994</v>
          </cell>
          <cell r="K450">
            <v>28.634018984999997</v>
          </cell>
          <cell r="L450">
            <v>36.837278478000002</v>
          </cell>
          <cell r="M450">
            <v>19.937403083812498</v>
          </cell>
          <cell r="N450">
            <v>10.128316850437498</v>
          </cell>
          <cell r="O450">
            <v>3.2</v>
          </cell>
          <cell r="P450">
            <v>18.773787113062962</v>
          </cell>
          <cell r="Q450">
            <v>24.157073745001419</v>
          </cell>
          <cell r="R450">
            <v>3.6851152434090633</v>
          </cell>
          <cell r="S450">
            <v>0.84244959842793754</v>
          </cell>
          <cell r="T450">
            <v>1.68264525</v>
          </cell>
          <cell r="U450">
            <v>0.85749592499999994</v>
          </cell>
          <cell r="V450">
            <v>0</v>
          </cell>
          <cell r="W450">
            <v>0.85749592499999994</v>
          </cell>
          <cell r="X450">
            <v>0.85749592499999994</v>
          </cell>
          <cell r="Y450">
            <v>0.85749592499999994</v>
          </cell>
          <cell r="Z450">
            <v>0.85749592499999994</v>
          </cell>
          <cell r="AA450" t="str">
            <v>X</v>
          </cell>
          <cell r="AD450">
            <v>0.42874796249999997</v>
          </cell>
          <cell r="AE450">
            <v>0.42874796249999997</v>
          </cell>
          <cell r="AF450">
            <v>0</v>
          </cell>
        </row>
        <row r="451">
          <cell r="B451" t="str">
            <v>f</v>
          </cell>
          <cell r="C451">
            <v>0</v>
          </cell>
          <cell r="D451" t="str">
            <v xml:space="preserve">     Volume (excl.parallel, tons)</v>
          </cell>
          <cell r="E451">
            <v>6.1</v>
          </cell>
          <cell r="F451">
            <v>3</v>
          </cell>
          <cell r="G451">
            <v>2.7</v>
          </cell>
          <cell r="H451">
            <v>3.8</v>
          </cell>
          <cell r="I451">
            <v>3.5</v>
          </cell>
          <cell r="J451">
            <v>1.9000000000000001</v>
          </cell>
          <cell r="K451">
            <v>4.6515000000000004</v>
          </cell>
          <cell r="L451">
            <v>3.9790000000000001</v>
          </cell>
          <cell r="M451">
            <v>2.1893199999999999</v>
          </cell>
          <cell r="N451">
            <v>1.096921</v>
          </cell>
          <cell r="O451">
            <v>0.34008402514461195</v>
          </cell>
          <cell r="P451">
            <v>1.6239999999999999</v>
          </cell>
          <cell r="Q451">
            <v>2.09</v>
          </cell>
          <cell r="R451">
            <v>0.4</v>
          </cell>
          <cell r="S451">
            <v>0.1</v>
          </cell>
          <cell r="T451">
            <v>0.2</v>
          </cell>
          <cell r="U451">
            <v>0.1</v>
          </cell>
          <cell r="V451">
            <v>0</v>
          </cell>
          <cell r="W451">
            <v>0.1</v>
          </cell>
          <cell r="X451">
            <v>0.1</v>
          </cell>
          <cell r="Y451">
            <v>0.1</v>
          </cell>
          <cell r="Z451">
            <v>0.1</v>
          </cell>
          <cell r="AA451" t="str">
            <v>X</v>
          </cell>
          <cell r="AB451" t="str">
            <v>ok</v>
          </cell>
          <cell r="AD451">
            <v>0.05</v>
          </cell>
          <cell r="AE451">
            <v>0.05</v>
          </cell>
          <cell r="AF451">
            <v>0</v>
          </cell>
        </row>
        <row r="452">
          <cell r="B452" t="str">
            <v>f</v>
          </cell>
          <cell r="C452">
            <v>1</v>
          </cell>
          <cell r="D452" t="str">
            <v xml:space="preserve">     Unit value ($ per troy oz)</v>
          </cell>
          <cell r="E452">
            <v>319.93632898098696</v>
          </cell>
          <cell r="F452">
            <v>333.30654020309191</v>
          </cell>
          <cell r="G452">
            <v>319.13595131985937</v>
          </cell>
          <cell r="H452">
            <v>394.28206397353404</v>
          </cell>
          <cell r="I452">
            <v>355.50656240311412</v>
          </cell>
          <cell r="J452">
            <v>297.82679510447201</v>
          </cell>
          <cell r="K452">
            <v>197.92196065785228</v>
          </cell>
          <cell r="L452">
            <v>297.65850716260366</v>
          </cell>
          <cell r="M452">
            <v>292.79526291268519</v>
          </cell>
          <cell r="N452">
            <v>296.87021672481421</v>
          </cell>
          <cell r="O452">
            <v>302.52999999999997</v>
          </cell>
          <cell r="P452">
            <v>371.681174811375</v>
          </cell>
          <cell r="Q452">
            <v>371.623132881</v>
          </cell>
          <cell r="R452">
            <v>296.20731801374995</v>
          </cell>
          <cell r="S452">
            <v>270.86234174999998</v>
          </cell>
          <cell r="T452">
            <v>270.5</v>
          </cell>
          <cell r="U452">
            <v>275.7</v>
          </cell>
          <cell r="V452">
            <v>275.7</v>
          </cell>
          <cell r="W452">
            <v>275.7</v>
          </cell>
          <cell r="X452">
            <v>275.7</v>
          </cell>
          <cell r="Y452">
            <v>275.7</v>
          </cell>
          <cell r="Z452">
            <v>275.7</v>
          </cell>
          <cell r="AA452" t="str">
            <v>X</v>
          </cell>
          <cell r="AB452" t="str">
            <v>ok</v>
          </cell>
          <cell r="AD452">
            <v>275.7</v>
          </cell>
          <cell r="AE452">
            <v>275.7</v>
          </cell>
          <cell r="AF452">
            <v>275.7</v>
          </cell>
        </row>
        <row r="453">
          <cell r="C453" t="e">
            <v>#DIV/0!</v>
          </cell>
          <cell r="D453" t="str">
            <v xml:space="preserve">     Implied unit value</v>
          </cell>
          <cell r="E453">
            <v>319.93632898098701</v>
          </cell>
          <cell r="F453">
            <v>333.30654020309191</v>
          </cell>
          <cell r="G453">
            <v>319.13595131985937</v>
          </cell>
          <cell r="H453">
            <v>394.28206397353404</v>
          </cell>
          <cell r="I453">
            <v>355.50656240311417</v>
          </cell>
          <cell r="J453">
            <v>297.82679510447207</v>
          </cell>
          <cell r="K453">
            <v>204.59894360415882</v>
          </cell>
          <cell r="L453">
            <v>307.70014564244616</v>
          </cell>
          <cell r="M453">
            <v>302.67283774434793</v>
          </cell>
          <cell r="N453">
            <v>306.88526188579328</v>
          </cell>
          <cell r="O453">
            <v>302.52999999999997</v>
          </cell>
          <cell r="P453">
            <v>384.22000000000008</v>
          </cell>
          <cell r="Q453">
            <v>384.16000000000008</v>
          </cell>
          <cell r="R453">
            <v>306.2</v>
          </cell>
          <cell r="S453">
            <v>279.99999999999994</v>
          </cell>
          <cell r="T453">
            <v>48.227634434530977</v>
          </cell>
          <cell r="U453">
            <v>0</v>
          </cell>
          <cell r="V453" t="e">
            <v>#DIV/0!</v>
          </cell>
          <cell r="W453">
            <v>275.69999999999993</v>
          </cell>
          <cell r="X453">
            <v>275.69999999999993</v>
          </cell>
          <cell r="Y453">
            <v>275.69999999999993</v>
          </cell>
          <cell r="Z453">
            <v>275.69999999999993</v>
          </cell>
          <cell r="AA453" t="str">
            <v>X</v>
          </cell>
          <cell r="AB453" t="str">
            <v>n</v>
          </cell>
          <cell r="AD453" t="e">
            <v>#DIV/0!</v>
          </cell>
          <cell r="AE453" t="e">
            <v>#DIV/0!</v>
          </cell>
          <cell r="AF453" t="e">
            <v>#DIV/0!</v>
          </cell>
        </row>
        <row r="454">
          <cell r="C454">
            <v>1</v>
          </cell>
          <cell r="D454" t="str">
            <v>Unit value $m per ton</v>
          </cell>
          <cell r="E454">
            <v>9.9508196721311464</v>
          </cell>
          <cell r="F454">
            <v>10.366666666666665</v>
          </cell>
          <cell r="G454">
            <v>9.9259259259259256</v>
          </cell>
          <cell r="H454">
            <v>12.263157894736842</v>
          </cell>
          <cell r="I454">
            <v>11.057142857142857</v>
          </cell>
          <cell r="J454">
            <v>9.2631578947368389</v>
          </cell>
          <cell r="K454">
            <v>6.1558677813608504</v>
          </cell>
          <cell r="L454">
            <v>9.2579237190248804</v>
          </cell>
          <cell r="M454">
            <v>9.1066646647417908</v>
          </cell>
          <cell r="N454">
            <v>9.2334059156835337</v>
          </cell>
          <cell r="O454">
            <v>9.4094393249999992</v>
          </cell>
          <cell r="P454">
            <v>11.560213739570791</v>
          </cell>
          <cell r="Q454">
            <v>11.558408490431303</v>
          </cell>
          <cell r="R454">
            <v>9.2127881085226573</v>
          </cell>
          <cell r="S454">
            <v>8.4244959842793747</v>
          </cell>
          <cell r="T454">
            <v>8.4132262499999992</v>
          </cell>
          <cell r="U454">
            <v>8.5749592499999991</v>
          </cell>
          <cell r="V454">
            <v>8.5749592499999991</v>
          </cell>
          <cell r="W454">
            <v>8.5749592499999991</v>
          </cell>
          <cell r="X454">
            <v>8.5749592499999991</v>
          </cell>
          <cell r="Y454">
            <v>8.5749592499999991</v>
          </cell>
          <cell r="Z454">
            <v>8.5749592499999991</v>
          </cell>
          <cell r="AA454" t="str">
            <v>X</v>
          </cell>
          <cell r="AD454">
            <v>8.5749592499999991</v>
          </cell>
          <cell r="AE454">
            <v>8.5749592499999991</v>
          </cell>
          <cell r="AF454">
            <v>8.5749592499999991</v>
          </cell>
        </row>
        <row r="455">
          <cell r="AA455" t="str">
            <v>X</v>
          </cell>
          <cell r="AD455">
            <v>0</v>
          </cell>
          <cell r="AE455">
            <v>0</v>
          </cell>
        </row>
        <row r="456">
          <cell r="C456">
            <v>0.96162135782977365</v>
          </cell>
          <cell r="D456" t="str">
            <v xml:space="preserve">   Diamonds (incl. parallel)</v>
          </cell>
          <cell r="E456">
            <v>345.19443799999999</v>
          </cell>
          <cell r="F456">
            <v>474.29626799999994</v>
          </cell>
          <cell r="G456">
            <v>214.14377500000018</v>
          </cell>
          <cell r="H456">
            <v>319.87296502920947</v>
          </cell>
          <cell r="I456">
            <v>629.75120950999985</v>
          </cell>
          <cell r="J456">
            <v>595.83624629975611</v>
          </cell>
          <cell r="K456">
            <v>571.36926168870286</v>
          </cell>
          <cell r="L456">
            <v>337.05224389307534</v>
          </cell>
          <cell r="M456">
            <v>346.33904981329238</v>
          </cell>
          <cell r="N456">
            <v>580.05612982652679</v>
          </cell>
          <cell r="O456">
            <v>533.09442153570512</v>
          </cell>
          <cell r="P456">
            <v>654.81024507402503</v>
          </cell>
          <cell r="Q456">
            <v>632.84825813173416</v>
          </cell>
          <cell r="R456">
            <v>610.69646760686601</v>
          </cell>
          <cell r="S456">
            <v>716.40750574130152</v>
          </cell>
          <cell r="T456">
            <v>571.57756331860173</v>
          </cell>
          <cell r="U456">
            <v>436.70411080276619</v>
          </cell>
          <cell r="V456">
            <v>419.94399999999996</v>
          </cell>
          <cell r="W456">
            <v>459.07676800000002</v>
          </cell>
          <cell r="X456">
            <v>493.12835935999999</v>
          </cell>
          <cell r="Y456">
            <v>530.11298631199998</v>
          </cell>
          <cell r="Z456">
            <v>572.52202521695995</v>
          </cell>
          <cell r="AA456" t="str">
            <v>X</v>
          </cell>
          <cell r="AD456">
            <v>428.32405540138308</v>
          </cell>
          <cell r="AE456">
            <v>462.80955540138308</v>
          </cell>
          <cell r="AF456">
            <v>488.91500000000002</v>
          </cell>
        </row>
        <row r="457">
          <cell r="D457" t="str">
            <v xml:space="preserve">     Volume (incl.parallel, million carats)</v>
          </cell>
          <cell r="E457">
            <v>28.766203166666671</v>
          </cell>
          <cell r="F457">
            <v>46.504286407203601</v>
          </cell>
          <cell r="G457">
            <v>21.800181685167729</v>
          </cell>
          <cell r="H457">
            <v>33.30633359542523</v>
          </cell>
          <cell r="I457">
            <v>42.53221166199743</v>
          </cell>
          <cell r="J457">
            <v>41.925234120961356</v>
          </cell>
          <cell r="K457">
            <v>43.179729807479575</v>
          </cell>
          <cell r="L457">
            <v>28.288511922117021</v>
          </cell>
          <cell r="M457">
            <v>19.879980123495454</v>
          </cell>
          <cell r="N457">
            <v>28.497022460168491</v>
          </cell>
          <cell r="O457">
            <v>30.018993808886009</v>
          </cell>
          <cell r="P457">
            <v>34.056718444768755</v>
          </cell>
          <cell r="Q457">
            <v>34.535941848357893</v>
          </cell>
          <cell r="R457">
            <v>35.715255660621708</v>
          </cell>
          <cell r="S457">
            <v>41.827085359800158</v>
          </cell>
          <cell r="T457">
            <v>31.476781991310606</v>
          </cell>
          <cell r="U457">
            <v>27.040931396685885</v>
          </cell>
          <cell r="V457">
            <v>31.78495681299788</v>
          </cell>
          <cell r="W457">
            <v>29.376818258549303</v>
          </cell>
          <cell r="X457">
            <v>29.39571498406017</v>
          </cell>
          <cell r="Y457">
            <v>29.395714984060167</v>
          </cell>
          <cell r="Z457">
            <v>29.39571498406017</v>
          </cell>
          <cell r="AD457">
            <v>29.412944104841884</v>
          </cell>
          <cell r="AE457">
            <v>32.044765221501187</v>
          </cell>
          <cell r="AF457">
            <v>37.04859904631649</v>
          </cell>
        </row>
        <row r="458">
          <cell r="B458" t="str">
            <v>f</v>
          </cell>
          <cell r="C458">
            <v>0.97341223167741864</v>
          </cell>
          <cell r="D458" t="str">
            <v xml:space="preserve">   Diamonds (excl. parallel)</v>
          </cell>
          <cell r="E458">
            <v>217.2</v>
          </cell>
          <cell r="F458">
            <v>199.9</v>
          </cell>
          <cell r="G458">
            <v>228.90600000000001</v>
          </cell>
          <cell r="H458">
            <v>185.39499999999998</v>
          </cell>
          <cell r="I458">
            <v>268.89999999999998</v>
          </cell>
          <cell r="J458">
            <v>250.82400000000001</v>
          </cell>
          <cell r="K458">
            <v>257.7</v>
          </cell>
          <cell r="L458">
            <v>212.23850999999999</v>
          </cell>
          <cell r="M458">
            <v>231.33693220070003</v>
          </cell>
          <cell r="N458">
            <v>311.96031999999997</v>
          </cell>
          <cell r="O458">
            <v>293.61214929861819</v>
          </cell>
          <cell r="P458">
            <v>423.45655999999997</v>
          </cell>
          <cell r="Q458">
            <v>403.13542743471299</v>
          </cell>
          <cell r="R458">
            <v>380.9836369098449</v>
          </cell>
          <cell r="S458">
            <v>445.03259219602421</v>
          </cell>
          <cell r="T458">
            <v>367.57756331860168</v>
          </cell>
          <cell r="U458">
            <v>239.96904127398466</v>
          </cell>
          <cell r="V458">
            <v>233.58879999999999</v>
          </cell>
          <cell r="W458">
            <v>250.03484800000001</v>
          </cell>
          <cell r="X458">
            <v>268.40829536000001</v>
          </cell>
          <cell r="Y458">
            <v>288.53891751200001</v>
          </cell>
          <cell r="Z458">
            <v>311.62203091295999</v>
          </cell>
          <cell r="AA458" t="str">
            <v>X</v>
          </cell>
          <cell r="AB458" t="str">
            <v>n</v>
          </cell>
          <cell r="AD458">
            <v>236.77892063699232</v>
          </cell>
          <cell r="AE458">
            <v>255.24952063699232</v>
          </cell>
          <cell r="AF458">
            <v>270.52999999999997</v>
          </cell>
        </row>
        <row r="459">
          <cell r="C459">
            <v>0.97641975355087296</v>
          </cell>
          <cell r="D459" t="str">
            <v>Implied revenues</v>
          </cell>
          <cell r="E459">
            <v>217.2</v>
          </cell>
          <cell r="F459">
            <v>199.9</v>
          </cell>
          <cell r="G459">
            <v>228.90600000000001</v>
          </cell>
          <cell r="H459">
            <v>185.39499999999998</v>
          </cell>
          <cell r="I459">
            <v>268.89999999999998</v>
          </cell>
          <cell r="J459">
            <v>250.82400000000001</v>
          </cell>
          <cell r="K459">
            <v>257.7</v>
          </cell>
          <cell r="L459">
            <v>212.23850999999999</v>
          </cell>
          <cell r="M459">
            <v>231.33693220070003</v>
          </cell>
          <cell r="N459">
            <v>311.96031999999997</v>
          </cell>
          <cell r="O459">
            <v>293.61214929861819</v>
          </cell>
          <cell r="P459">
            <v>423.45655999999997</v>
          </cell>
          <cell r="Q459">
            <v>403.13542743471305</v>
          </cell>
          <cell r="R459">
            <v>380.9836369098449</v>
          </cell>
          <cell r="S459">
            <v>445.03259219602421</v>
          </cell>
          <cell r="T459">
            <v>367.57756331860168</v>
          </cell>
          <cell r="U459">
            <v>239.22990000000001</v>
          </cell>
          <cell r="V459">
            <v>233.58879999999999</v>
          </cell>
          <cell r="W459">
            <v>250.03484800000001</v>
          </cell>
          <cell r="X459">
            <v>268.40829536000001</v>
          </cell>
          <cell r="Y459">
            <v>288.53891751200001</v>
          </cell>
          <cell r="Z459">
            <v>311.62203091295999</v>
          </cell>
          <cell r="AA459" t="str">
            <v>X</v>
          </cell>
          <cell r="AD459">
            <v>236.40935000000002</v>
          </cell>
          <cell r="AE459">
            <v>254.87995000000001</v>
          </cell>
          <cell r="AF459">
            <v>270.52999999999997</v>
          </cell>
        </row>
        <row r="460">
          <cell r="B460" t="str">
            <v>f</v>
          </cell>
          <cell r="C460">
            <v>1.189851268591426</v>
          </cell>
          <cell r="D460" t="str">
            <v xml:space="preserve">     Volume (excl.parallel, million carats)</v>
          </cell>
          <cell r="E460">
            <v>18.100000000000001</v>
          </cell>
          <cell r="F460">
            <v>19.600000000000001</v>
          </cell>
          <cell r="G460">
            <v>23.303000000000001</v>
          </cell>
          <cell r="H460">
            <v>19.304000000000002</v>
          </cell>
          <cell r="I460">
            <v>18.161000000000001</v>
          </cell>
          <cell r="J460">
            <v>17.648900999999999</v>
          </cell>
          <cell r="K460">
            <v>19.474999999999998</v>
          </cell>
          <cell r="L460">
            <v>17.813000000000002</v>
          </cell>
          <cell r="M460">
            <v>13.27881917</v>
          </cell>
          <cell r="N460">
            <v>15.326000000000001</v>
          </cell>
          <cell r="O460">
            <v>16.533546283636362</v>
          </cell>
          <cell r="P460">
            <v>22.024000000000001</v>
          </cell>
          <cell r="Q460">
            <v>22</v>
          </cell>
          <cell r="R460">
            <v>22.281000000000002</v>
          </cell>
          <cell r="S460">
            <v>25.983000000000001</v>
          </cell>
          <cell r="T460">
            <v>20.2425</v>
          </cell>
          <cell r="U460">
            <v>14.859</v>
          </cell>
          <cell r="V460">
            <v>17.68</v>
          </cell>
          <cell r="W460">
            <v>16</v>
          </cell>
          <cell r="X460">
            <v>16</v>
          </cell>
          <cell r="Y460">
            <v>16</v>
          </cell>
          <cell r="Z460">
            <v>16</v>
          </cell>
          <cell r="AA460" t="str">
            <v>X</v>
          </cell>
          <cell r="AB460" t="str">
            <v>ok</v>
          </cell>
          <cell r="AD460">
            <v>16.269500000000001</v>
          </cell>
          <cell r="AE460">
            <v>17.679500000000001</v>
          </cell>
          <cell r="AF460">
            <v>20.5</v>
          </cell>
        </row>
        <row r="461">
          <cell r="B461" t="str">
            <v>f</v>
          </cell>
          <cell r="C461">
            <v>0.82062336640341749</v>
          </cell>
          <cell r="D461" t="str">
            <v xml:space="preserve">     Unit value ($ per carat)</v>
          </cell>
          <cell r="E461">
            <v>11.999999999999998</v>
          </cell>
          <cell r="F461">
            <v>10.198979591836734</v>
          </cell>
          <cell r="G461">
            <v>9.8230270780586189</v>
          </cell>
          <cell r="H461">
            <v>9.6039680895151243</v>
          </cell>
          <cell r="I461">
            <v>14.806453389130553</v>
          </cell>
          <cell r="J461">
            <v>14.211876422220286</v>
          </cell>
          <cell r="K461">
            <v>13.23234916559692</v>
          </cell>
          <cell r="L461">
            <v>11.914809970246447</v>
          </cell>
          <cell r="M461">
            <v>17.421498797373864</v>
          </cell>
          <cell r="N461">
            <v>20.354973248075165</v>
          </cell>
          <cell r="O461">
            <v>17.758570621307843</v>
          </cell>
          <cell r="P461">
            <v>19.227050490374136</v>
          </cell>
          <cell r="Q461">
            <v>18.324337610668774</v>
          </cell>
          <cell r="R461">
            <v>17.099036708848114</v>
          </cell>
          <cell r="S461">
            <v>17.127837131817888</v>
          </cell>
          <cell r="T461">
            <v>18.158703881368492</v>
          </cell>
          <cell r="U461">
            <v>16.100000000000001</v>
          </cell>
          <cell r="V461">
            <v>13.212036199095023</v>
          </cell>
          <cell r="W461">
            <v>15.627178000000001</v>
          </cell>
          <cell r="X461">
            <v>16.775518460000001</v>
          </cell>
          <cell r="Y461">
            <v>18.033682344500001</v>
          </cell>
          <cell r="Z461">
            <v>19.476376932059999</v>
          </cell>
          <cell r="AA461" t="str">
            <v>X</v>
          </cell>
          <cell r="AB461" t="str">
            <v>ok</v>
          </cell>
          <cell r="AD461">
            <v>14.656018099547513</v>
          </cell>
          <cell r="AE461">
            <v>14.648292682926829</v>
          </cell>
          <cell r="AF461">
            <v>13.196585365853657</v>
          </cell>
        </row>
        <row r="462">
          <cell r="C462">
            <v>0.81809572118183049</v>
          </cell>
          <cell r="D462" t="str">
            <v xml:space="preserve">     Implied unit value</v>
          </cell>
          <cell r="E462">
            <v>11.999999999999998</v>
          </cell>
          <cell r="F462">
            <v>10.198979591836734</v>
          </cell>
          <cell r="G462">
            <v>9.8230270780586189</v>
          </cell>
          <cell r="H462">
            <v>9.6039680895151243</v>
          </cell>
          <cell r="I462">
            <v>14.806453389130553</v>
          </cell>
          <cell r="J462">
            <v>14.211876422220286</v>
          </cell>
          <cell r="K462">
            <v>13.23234916559692</v>
          </cell>
          <cell r="L462">
            <v>11.914809970246447</v>
          </cell>
          <cell r="M462">
            <v>17.421498797373864</v>
          </cell>
          <cell r="N462">
            <v>20.354973248075165</v>
          </cell>
          <cell r="O462">
            <v>17.758570621307843</v>
          </cell>
          <cell r="P462">
            <v>19.227050490374136</v>
          </cell>
          <cell r="Q462">
            <v>18.324337610668774</v>
          </cell>
          <cell r="R462">
            <v>17.099036708848114</v>
          </cell>
          <cell r="S462">
            <v>17.127837131817888</v>
          </cell>
          <cell r="T462">
            <v>18.158703881368492</v>
          </cell>
          <cell r="U462">
            <v>16.14974367548184</v>
          </cell>
          <cell r="V462">
            <v>13.212036199095023</v>
          </cell>
          <cell r="W462">
            <v>15.627178000000001</v>
          </cell>
          <cell r="X462">
            <v>16.775518460000001</v>
          </cell>
          <cell r="Y462">
            <v>18.033682344500001</v>
          </cell>
          <cell r="Z462">
            <v>19.476376932059999</v>
          </cell>
          <cell r="AA462" t="str">
            <v>X</v>
          </cell>
          <cell r="AB462" t="str">
            <v>ok</v>
          </cell>
          <cell r="AD462">
            <v>14.680889937288431</v>
          </cell>
          <cell r="AE462">
            <v>14.673164520667749</v>
          </cell>
          <cell r="AF462">
            <v>13.196585365853657</v>
          </cell>
        </row>
        <row r="463">
          <cell r="AA463" t="str">
            <v>X</v>
          </cell>
          <cell r="AD463">
            <v>0</v>
          </cell>
          <cell r="AE463">
            <v>0</v>
          </cell>
        </row>
        <row r="464">
          <cell r="B464" t="str">
            <v>f</v>
          </cell>
          <cell r="C464">
            <v>1.1748053786270345</v>
          </cell>
          <cell r="D464" t="str">
            <v xml:space="preserve">   Crude oil</v>
          </cell>
          <cell r="E464">
            <v>330.3</v>
          </cell>
          <cell r="F464">
            <v>301.2</v>
          </cell>
          <cell r="G464">
            <v>146.30000000000001</v>
          </cell>
          <cell r="H464">
            <v>192.23400000000001</v>
          </cell>
          <cell r="I464">
            <v>143.56099999999998</v>
          </cell>
          <cell r="J464">
            <v>160.37799999999999</v>
          </cell>
          <cell r="K464">
            <v>229.57886879999998</v>
          </cell>
          <cell r="L464">
            <v>165.15812750999999</v>
          </cell>
          <cell r="M464">
            <v>155.84195965000001</v>
          </cell>
          <cell r="N464">
            <v>127.22437380999999</v>
          </cell>
          <cell r="O464">
            <v>123.50152634282799</v>
          </cell>
          <cell r="P464">
            <v>166.15344279999999</v>
          </cell>
          <cell r="Q464">
            <v>198.07950000000002</v>
          </cell>
          <cell r="R464">
            <v>176.54039999999998</v>
          </cell>
          <cell r="S464">
            <v>111.45847588868374</v>
          </cell>
          <cell r="T464">
            <v>115.9</v>
          </cell>
          <cell r="U464">
            <v>141.30000000000001</v>
          </cell>
          <cell r="V464">
            <v>166</v>
          </cell>
          <cell r="W464">
            <v>179.98516219295382</v>
          </cell>
          <cell r="X464">
            <v>159.47634448638001</v>
          </cell>
          <cell r="Y464">
            <v>157.00536119781313</v>
          </cell>
          <cell r="Z464">
            <v>154.57285029463165</v>
          </cell>
          <cell r="AA464" t="str">
            <v>X</v>
          </cell>
          <cell r="AB464" t="str">
            <v>n</v>
          </cell>
          <cell r="AD464">
            <v>153.65</v>
          </cell>
          <cell r="AE464">
            <v>160.70500000000001</v>
          </cell>
          <cell r="AF464">
            <v>180.11</v>
          </cell>
        </row>
        <row r="465">
          <cell r="C465">
            <v>1.1748053786270345</v>
          </cell>
          <cell r="D465" t="str">
            <v>Implied revenues</v>
          </cell>
          <cell r="E465">
            <v>330.3</v>
          </cell>
          <cell r="F465">
            <v>301.2</v>
          </cell>
          <cell r="G465">
            <v>146.30000000000001</v>
          </cell>
          <cell r="H465">
            <v>192.23400000000001</v>
          </cell>
          <cell r="I465">
            <v>143.56099999999998</v>
          </cell>
          <cell r="J465">
            <v>160.37799999999999</v>
          </cell>
          <cell r="K465">
            <v>229.57886879999998</v>
          </cell>
          <cell r="L465">
            <v>165.15812750999999</v>
          </cell>
          <cell r="M465">
            <v>155.84195965000001</v>
          </cell>
          <cell r="N465">
            <v>127.22437380999999</v>
          </cell>
          <cell r="O465">
            <v>123.50152634282799</v>
          </cell>
          <cell r="P465">
            <v>166.15344279999999</v>
          </cell>
          <cell r="Q465">
            <v>198.07950000000002</v>
          </cell>
          <cell r="R465">
            <v>176.54039999999998</v>
          </cell>
          <cell r="S465">
            <v>111.45847588868374</v>
          </cell>
          <cell r="T465">
            <v>115.9</v>
          </cell>
          <cell r="U465">
            <v>141.30000000000001</v>
          </cell>
          <cell r="V465">
            <v>166</v>
          </cell>
          <cell r="W465">
            <v>179.98516219295382</v>
          </cell>
          <cell r="X465">
            <v>159.47634448638001</v>
          </cell>
          <cell r="Y465">
            <v>157.00536119781313</v>
          </cell>
          <cell r="Z465">
            <v>154.57285029463165</v>
          </cell>
          <cell r="AA465" t="str">
            <v>X</v>
          </cell>
          <cell r="AD465">
            <v>153.65</v>
          </cell>
          <cell r="AE465">
            <v>160.70500000000001</v>
          </cell>
          <cell r="AF465">
            <v>180.11</v>
          </cell>
        </row>
        <row r="466">
          <cell r="B466" t="str">
            <v>f</v>
          </cell>
          <cell r="C466">
            <v>1</v>
          </cell>
          <cell r="D466" t="str">
            <v xml:space="preserve">     Volume (million barrels)</v>
          </cell>
          <cell r="E466">
            <v>12.100000000000001</v>
          </cell>
          <cell r="F466">
            <v>12</v>
          </cell>
          <cell r="G466">
            <v>11.7</v>
          </cell>
          <cell r="H466">
            <v>11.534000000000001</v>
          </cell>
          <cell r="I466">
            <v>10.627064000000001</v>
          </cell>
          <cell r="J466">
            <v>9.8561999999999994</v>
          </cell>
          <cell r="K466">
            <v>10.689762</v>
          </cell>
          <cell r="L466">
            <v>9.4809960000000011</v>
          </cell>
          <cell r="M466">
            <v>8.9242889999999999</v>
          </cell>
          <cell r="N466">
            <v>8.3096239999999995</v>
          </cell>
          <cell r="O466">
            <v>8.530435279999999</v>
          </cell>
          <cell r="P466">
            <v>10.1</v>
          </cell>
          <cell r="Q466">
            <v>10.707000000000001</v>
          </cell>
          <cell r="R466">
            <v>10.146000000000001</v>
          </cell>
          <cell r="S466">
            <v>9.4400000000000013</v>
          </cell>
          <cell r="T466">
            <v>8.6999999999999993</v>
          </cell>
          <cell r="U466">
            <v>8.3000000000000007</v>
          </cell>
          <cell r="V466">
            <v>8.3000000000000007</v>
          </cell>
          <cell r="W466">
            <v>8.3000000000000007</v>
          </cell>
          <cell r="X466">
            <v>8.3000000000000007</v>
          </cell>
          <cell r="Y466">
            <v>8.3000000000000007</v>
          </cell>
          <cell r="Z466">
            <v>8.3000000000000007</v>
          </cell>
          <cell r="AA466" t="str">
            <v>X</v>
          </cell>
          <cell r="AB466" t="str">
            <v>ok</v>
          </cell>
          <cell r="AD466">
            <v>8.3000000000000007</v>
          </cell>
          <cell r="AE466">
            <v>8.3000000000000007</v>
          </cell>
          <cell r="AF466">
            <v>8.3000000000000007</v>
          </cell>
        </row>
        <row r="467">
          <cell r="B467" t="str">
            <v>f</v>
          </cell>
          <cell r="C467">
            <v>1.1748053786270347</v>
          </cell>
          <cell r="D467" t="str">
            <v xml:space="preserve">     Unit v. ($ per barrel)</v>
          </cell>
          <cell r="E467">
            <v>27.297520661157023</v>
          </cell>
          <cell r="F467">
            <v>25.099999999999998</v>
          </cell>
          <cell r="G467">
            <v>12.504273504273506</v>
          </cell>
          <cell r="H467">
            <v>16.666724466793827</v>
          </cell>
          <cell r="I467">
            <v>13.50899928710319</v>
          </cell>
          <cell r="J467">
            <v>16.271788315983848</v>
          </cell>
          <cell r="K467">
            <v>21.476518261117505</v>
          </cell>
          <cell r="L467">
            <v>17.419913214814137</v>
          </cell>
          <cell r="M467">
            <v>17.46267513860208</v>
          </cell>
          <cell r="N467">
            <v>15.310485024352486</v>
          </cell>
          <cell r="O467">
            <v>14.477751989090526</v>
          </cell>
          <cell r="P467">
            <v>16.45083592079208</v>
          </cell>
          <cell r="Q467">
            <v>18.5</v>
          </cell>
          <cell r="R467">
            <v>17.399999999999995</v>
          </cell>
          <cell r="S467">
            <v>11.807041937360564</v>
          </cell>
          <cell r="T467">
            <v>13.321839080459771</v>
          </cell>
          <cell r="U467">
            <v>17.024096385542169</v>
          </cell>
          <cell r="V467">
            <v>20</v>
          </cell>
          <cell r="W467">
            <v>21.684959300355882</v>
          </cell>
          <cell r="X467">
            <v>19.214017407997591</v>
          </cell>
          <cell r="Y467">
            <v>18.916308578049772</v>
          </cell>
          <cell r="Z467">
            <v>18.623234975256825</v>
          </cell>
          <cell r="AA467" t="str">
            <v>X</v>
          </cell>
          <cell r="AB467" t="str">
            <v>ok</v>
          </cell>
          <cell r="AD467">
            <v>18.512048192771083</v>
          </cell>
          <cell r="AE467">
            <v>19.362048192771084</v>
          </cell>
          <cell r="AF467">
            <v>21.7</v>
          </cell>
        </row>
        <row r="468">
          <cell r="C468">
            <v>1.1748053786270347</v>
          </cell>
          <cell r="D468" t="str">
            <v xml:space="preserve">     Implied unit value</v>
          </cell>
          <cell r="E468">
            <v>27.297520661157023</v>
          </cell>
          <cell r="F468">
            <v>25.099999999999998</v>
          </cell>
          <cell r="G468">
            <v>12.504273504273506</v>
          </cell>
          <cell r="H468">
            <v>16.666724466793827</v>
          </cell>
          <cell r="I468">
            <v>13.50899928710319</v>
          </cell>
          <cell r="J468">
            <v>16.271788315983848</v>
          </cell>
          <cell r="K468">
            <v>21.476518261117505</v>
          </cell>
          <cell r="L468">
            <v>17.419913214814137</v>
          </cell>
          <cell r="M468">
            <v>17.46267513860208</v>
          </cell>
          <cell r="N468">
            <v>15.310485024352486</v>
          </cell>
          <cell r="O468">
            <v>14.477751989090526</v>
          </cell>
          <cell r="P468">
            <v>16.45083592079208</v>
          </cell>
          <cell r="Q468">
            <v>18.5</v>
          </cell>
          <cell r="R468">
            <v>17.399999999999995</v>
          </cell>
          <cell r="S468">
            <v>11.807041937360564</v>
          </cell>
          <cell r="T468">
            <v>13.321839080459771</v>
          </cell>
          <cell r="U468">
            <v>17.024096385542169</v>
          </cell>
          <cell r="V468">
            <v>20</v>
          </cell>
          <cell r="W468">
            <v>21.684959300355882</v>
          </cell>
          <cell r="X468">
            <v>19.214017407997591</v>
          </cell>
          <cell r="Y468">
            <v>18.916308578049772</v>
          </cell>
          <cell r="Z468">
            <v>18.623234975256825</v>
          </cell>
          <cell r="AA468" t="str">
            <v>X</v>
          </cell>
          <cell r="AB468" t="str">
            <v>ok</v>
          </cell>
          <cell r="AD468">
            <v>18.512048192771083</v>
          </cell>
          <cell r="AE468">
            <v>19.362048192771084</v>
          </cell>
          <cell r="AF468">
            <v>21.7</v>
          </cell>
        </row>
        <row r="469">
          <cell r="AA469" t="str">
            <v>X</v>
          </cell>
          <cell r="AD469">
            <v>0</v>
          </cell>
          <cell r="AE469">
            <v>0</v>
          </cell>
        </row>
        <row r="470">
          <cell r="C470">
            <v>0.39005654714092358</v>
          </cell>
          <cell r="D470" t="str">
            <v xml:space="preserve">   Coffee (incl. parallel)</v>
          </cell>
          <cell r="E470">
            <v>224.29</v>
          </cell>
          <cell r="F470">
            <v>165.19</v>
          </cell>
          <cell r="G470">
            <v>449.28999999999996</v>
          </cell>
          <cell r="H470">
            <v>180.834</v>
          </cell>
          <cell r="I470">
            <v>105.78</v>
          </cell>
          <cell r="J470">
            <v>136.66999999999999</v>
          </cell>
          <cell r="K470">
            <v>126.10017154049399</v>
          </cell>
          <cell r="L470">
            <v>111.53949199361597</v>
          </cell>
          <cell r="M470">
            <v>100.8861039839616</v>
          </cell>
          <cell r="N470">
            <v>120.0189814287648</v>
          </cell>
          <cell r="O470">
            <v>340.99</v>
          </cell>
          <cell r="P470">
            <v>367.07869613940733</v>
          </cell>
          <cell r="Q470">
            <v>263.36159761486442</v>
          </cell>
          <cell r="R470">
            <v>95.174073450001941</v>
          </cell>
          <cell r="S470">
            <v>66.888992543283408</v>
          </cell>
          <cell r="T470">
            <v>91.288914487189629</v>
          </cell>
          <cell r="U470">
            <v>11.617104013463585</v>
          </cell>
          <cell r="V470">
            <v>4.5313274792685716</v>
          </cell>
          <cell r="W470">
            <v>21.621918774499996</v>
          </cell>
          <cell r="X470">
            <v>26.851769163999997</v>
          </cell>
          <cell r="Y470">
            <v>31.847447147999997</v>
          </cell>
          <cell r="Z470">
            <v>37.46758487999999</v>
          </cell>
          <cell r="AA470" t="str">
            <v>X</v>
          </cell>
          <cell r="AC470">
            <v>91.2</v>
          </cell>
          <cell r="AD470">
            <v>8.0742157463660789</v>
          </cell>
          <cell r="AE470">
            <v>8.0742157463660789</v>
          </cell>
          <cell r="AF470">
            <v>4.5313274792685716</v>
          </cell>
        </row>
        <row r="471">
          <cell r="D471" t="str">
            <v xml:space="preserve">     Volume (excl. parallel, thousand tons)</v>
          </cell>
          <cell r="E471">
            <v>83.395292177191337</v>
          </cell>
          <cell r="F471">
            <v>70.672403657740034</v>
          </cell>
          <cell r="G471">
            <v>149.83184354986275</v>
          </cell>
          <cell r="H471">
            <v>112.33646757218031</v>
          </cell>
          <cell r="I471">
            <v>61.995728466218367</v>
          </cell>
          <cell r="J471">
            <v>130.67244910900624</v>
          </cell>
          <cell r="K471">
            <v>105.03996757103869</v>
          </cell>
          <cell r="L471">
            <v>98.17355618879435</v>
          </cell>
          <cell r="M471">
            <v>113.262</v>
          </cell>
          <cell r="N471">
            <v>110.08999999999999</v>
          </cell>
          <cell r="O471">
            <v>131.15</v>
          </cell>
          <cell r="P471">
            <v>168.345</v>
          </cell>
          <cell r="Q471">
            <v>124.55000000000004</v>
          </cell>
          <cell r="R471">
            <v>42.999999999999993</v>
          </cell>
          <cell r="S471">
            <v>34.4</v>
          </cell>
          <cell r="T471">
            <v>55.286908119494562</v>
          </cell>
          <cell r="U471">
            <v>12.499999999999998</v>
          </cell>
          <cell r="V471">
            <v>6.5</v>
          </cell>
          <cell r="W471">
            <v>28.324999999999996</v>
          </cell>
          <cell r="X471">
            <v>27.5</v>
          </cell>
          <cell r="Y471">
            <v>27.499999999999996</v>
          </cell>
          <cell r="Z471">
            <v>27.5</v>
          </cell>
          <cell r="AA471" t="str">
            <v>X</v>
          </cell>
          <cell r="AC471">
            <v>24.4</v>
          </cell>
          <cell r="AD471">
            <v>9.5</v>
          </cell>
          <cell r="AE471">
            <v>9.5</v>
          </cell>
          <cell r="AF471">
            <v>6.5</v>
          </cell>
        </row>
        <row r="472">
          <cell r="B472" t="str">
            <v>f</v>
          </cell>
          <cell r="C472">
            <v>0.39005654714092353</v>
          </cell>
          <cell r="D472" t="str">
            <v xml:space="preserve">   Coffee (excl. parallel)</v>
          </cell>
          <cell r="E472">
            <v>212.2</v>
          </cell>
          <cell r="F472">
            <v>153.1</v>
          </cell>
          <cell r="G472">
            <v>437.2</v>
          </cell>
          <cell r="H472">
            <v>168.744</v>
          </cell>
          <cell r="I472">
            <v>93.69</v>
          </cell>
          <cell r="J472">
            <v>124.58</v>
          </cell>
          <cell r="K472">
            <v>114.94519185274559</v>
          </cell>
          <cell r="L472">
            <v>101.67256832197759</v>
          </cell>
          <cell r="M472">
            <v>50.443051991980802</v>
          </cell>
          <cell r="N472">
            <v>60.009490714382402</v>
          </cell>
          <cell r="O472">
            <v>158.6</v>
          </cell>
          <cell r="P472">
            <v>170.73427727414293</v>
          </cell>
          <cell r="Q472">
            <v>112.06876494249548</v>
          </cell>
          <cell r="R472">
            <v>44.267010906977646</v>
          </cell>
          <cell r="S472">
            <v>31.111159322457397</v>
          </cell>
          <cell r="T472">
            <v>40.288914487189636</v>
          </cell>
          <cell r="U472">
            <v>4.6468416053854344</v>
          </cell>
          <cell r="V472">
            <v>1.8125309917074286</v>
          </cell>
          <cell r="W472">
            <v>8.648767509799999</v>
          </cell>
          <cell r="X472">
            <v>10.740707665599999</v>
          </cell>
          <cell r="Y472">
            <v>12.7389788592</v>
          </cell>
          <cell r="Z472">
            <v>14.987033951999997</v>
          </cell>
          <cell r="AA472" t="str">
            <v>X</v>
          </cell>
          <cell r="AB472" t="str">
            <v>n</v>
          </cell>
          <cell r="AC472">
            <v>0.7</v>
          </cell>
          <cell r="AD472">
            <v>3.2296862985464316</v>
          </cell>
          <cell r="AE472">
            <v>3.2296862985464316</v>
          </cell>
          <cell r="AF472">
            <v>1.8125309917074286</v>
          </cell>
        </row>
        <row r="473">
          <cell r="C473">
            <v>0.39005654714092353</v>
          </cell>
          <cell r="D473" t="str">
            <v>Implied revenues</v>
          </cell>
          <cell r="E473">
            <v>212.2</v>
          </cell>
          <cell r="F473">
            <v>153.1</v>
          </cell>
          <cell r="G473">
            <v>437.2</v>
          </cell>
          <cell r="H473">
            <v>168.744</v>
          </cell>
          <cell r="I473">
            <v>93.69</v>
          </cell>
          <cell r="J473">
            <v>124.58</v>
          </cell>
          <cell r="K473">
            <v>114.94519185274559</v>
          </cell>
          <cell r="L473">
            <v>101.67256832197758</v>
          </cell>
          <cell r="M473">
            <v>50.443051991980802</v>
          </cell>
          <cell r="N473">
            <v>60.009490714382402</v>
          </cell>
          <cell r="O473">
            <v>158.6</v>
          </cell>
          <cell r="P473">
            <v>170.73427727414293</v>
          </cell>
          <cell r="Q473">
            <v>112.06876494249548</v>
          </cell>
          <cell r="R473">
            <v>44.267010906977646</v>
          </cell>
          <cell r="S473">
            <v>31.1111593224574</v>
          </cell>
          <cell r="T473">
            <v>40.288914487189636</v>
          </cell>
          <cell r="U473">
            <v>4.6468416053854344</v>
          </cell>
          <cell r="V473">
            <v>1.8125309917074286</v>
          </cell>
          <cell r="W473">
            <v>8.648767509799999</v>
          </cell>
          <cell r="X473">
            <v>10.740707665599999</v>
          </cell>
          <cell r="Y473">
            <v>12.7389788592</v>
          </cell>
          <cell r="Z473">
            <v>14.987033951999997</v>
          </cell>
          <cell r="AA473" t="str">
            <v>X</v>
          </cell>
          <cell r="AD473">
            <v>3.2296862985464316</v>
          </cell>
          <cell r="AE473">
            <v>3.2296862985464316</v>
          </cell>
          <cell r="AF473">
            <v>1.8125309917074286</v>
          </cell>
        </row>
        <row r="474">
          <cell r="D474" t="str">
            <v>Implied revenues</v>
          </cell>
          <cell r="E474">
            <v>212.19999999999996</v>
          </cell>
          <cell r="F474">
            <v>153.1</v>
          </cell>
          <cell r="G474">
            <v>437.2</v>
          </cell>
          <cell r="H474">
            <v>168.74400000000003</v>
          </cell>
          <cell r="I474">
            <v>93.69</v>
          </cell>
          <cell r="J474">
            <v>124.58000000000001</v>
          </cell>
          <cell r="K474">
            <v>114.94519185274559</v>
          </cell>
          <cell r="L474">
            <v>101.67256832197759</v>
          </cell>
          <cell r="M474">
            <v>50.443051991980802</v>
          </cell>
          <cell r="N474">
            <v>60.009490714382402</v>
          </cell>
          <cell r="O474">
            <v>158.6</v>
          </cell>
          <cell r="P474">
            <v>170.73427727414295</v>
          </cell>
          <cell r="Q474">
            <v>112.06876494249548</v>
          </cell>
          <cell r="R474">
            <v>44.26701090697766</v>
          </cell>
          <cell r="S474">
            <v>31.1111593224574</v>
          </cell>
          <cell r="T474">
            <v>40.288914487189636</v>
          </cell>
          <cell r="U474">
            <v>4.6468416053854344</v>
          </cell>
          <cell r="V474">
            <v>1.8125309917074288</v>
          </cell>
          <cell r="W474">
            <v>8.6487675098000008</v>
          </cell>
          <cell r="X474">
            <v>10.740707665599999</v>
          </cell>
          <cell r="Y474">
            <v>12.738978859200001</v>
          </cell>
          <cell r="Z474">
            <v>14.987033951999996</v>
          </cell>
          <cell r="AA474" t="str">
            <v>X</v>
          </cell>
          <cell r="AD474">
            <v>3.2296862985464316</v>
          </cell>
          <cell r="AE474">
            <v>3.2296862985464316</v>
          </cell>
          <cell r="AF474">
            <v>1.8125309917074288</v>
          </cell>
        </row>
        <row r="475">
          <cell r="B475" t="str">
            <v>f</v>
          </cell>
          <cell r="C475">
            <v>0.52</v>
          </cell>
          <cell r="D475" t="str">
            <v xml:space="preserve">     Volume (excl. parallel, thousand tons)</v>
          </cell>
          <cell r="E475">
            <v>78.900000000000006</v>
          </cell>
          <cell r="F475">
            <v>65.5</v>
          </cell>
          <cell r="G475">
            <v>145.80000000000001</v>
          </cell>
          <cell r="H475">
            <v>104.82599999999999</v>
          </cell>
          <cell r="I475">
            <v>54.91</v>
          </cell>
          <cell r="J475">
            <v>119.113</v>
          </cell>
          <cell r="K475">
            <v>95.748000000000005</v>
          </cell>
          <cell r="L475">
            <v>89.489000000000004</v>
          </cell>
          <cell r="M475">
            <v>56.631</v>
          </cell>
          <cell r="N475">
            <v>55.045000000000002</v>
          </cell>
          <cell r="O475">
            <v>61</v>
          </cell>
          <cell r="P475">
            <v>78.3</v>
          </cell>
          <cell r="Q475">
            <v>53</v>
          </cell>
          <cell r="R475">
            <v>20</v>
          </cell>
          <cell r="S475">
            <v>16</v>
          </cell>
          <cell r="T475">
            <v>24.4</v>
          </cell>
          <cell r="U475">
            <v>5</v>
          </cell>
          <cell r="V475">
            <v>2.6</v>
          </cell>
          <cell r="W475">
            <v>11.33</v>
          </cell>
          <cell r="X475">
            <v>11</v>
          </cell>
          <cell r="Y475">
            <v>11</v>
          </cell>
          <cell r="Z475">
            <v>11</v>
          </cell>
          <cell r="AA475" t="str">
            <v>X</v>
          </cell>
          <cell r="AB475" t="str">
            <v>ok</v>
          </cell>
          <cell r="AD475">
            <v>3.8</v>
          </cell>
          <cell r="AE475">
            <v>3.8</v>
          </cell>
          <cell r="AF475">
            <v>2.6</v>
          </cell>
        </row>
        <row r="476">
          <cell r="B476" t="str">
            <v>f</v>
          </cell>
          <cell r="C476">
            <v>0.75010874450177611</v>
          </cell>
          <cell r="D476" t="str">
            <v xml:space="preserve">     Unit value ($ per pound)</v>
          </cell>
          <cell r="E476">
            <v>1.2199270056388727</v>
          </cell>
          <cell r="F476">
            <v>1.0602282203916276</v>
          </cell>
          <cell r="G476">
            <v>1.3601540479861949</v>
          </cell>
          <cell r="H476">
            <v>0.73017136050303766</v>
          </cell>
          <cell r="I476">
            <v>0.77393994863588311</v>
          </cell>
          <cell r="J476">
            <v>0.47441087144197897</v>
          </cell>
          <cell r="K476">
            <v>0.54453596315327735</v>
          </cell>
          <cell r="L476">
            <v>0.51534682921923358</v>
          </cell>
          <cell r="M476">
            <v>0.40402905122636013</v>
          </cell>
          <cell r="N476">
            <v>0.49450140975565449</v>
          </cell>
          <cell r="O476">
            <v>1.1793394247726596</v>
          </cell>
          <cell r="P476">
            <v>0.98906407480824987</v>
          </cell>
          <cell r="Q476">
            <v>0.95912273426897687</v>
          </cell>
          <cell r="R476">
            <v>1.0039582919123091</v>
          </cell>
          <cell r="S476">
            <v>0.88198597931147782</v>
          </cell>
          <cell r="T476">
            <v>0.74896445832340963</v>
          </cell>
          <cell r="U476">
            <v>0.42155411583884006</v>
          </cell>
          <cell r="V476">
            <v>0.31621142857142859</v>
          </cell>
          <cell r="W476">
            <v>0.34625</v>
          </cell>
          <cell r="X476">
            <v>0.44289999999999996</v>
          </cell>
          <cell r="Y476">
            <v>0.52529999999999999</v>
          </cell>
          <cell r="Z476">
            <v>0.61799999999999988</v>
          </cell>
          <cell r="AA476" t="str">
            <v>X</v>
          </cell>
          <cell r="AB476" t="str">
            <v>ok</v>
          </cell>
          <cell r="AD476">
            <v>0.36888277220513432</v>
          </cell>
          <cell r="AE476">
            <v>0.36888277220513432</v>
          </cell>
          <cell r="AF476">
            <v>0.31621142857142859</v>
          </cell>
        </row>
        <row r="477">
          <cell r="C477">
            <v>0.750108744501776</v>
          </cell>
          <cell r="D477" t="str">
            <v xml:space="preserve">     Implied unit value</v>
          </cell>
          <cell r="E477">
            <v>1.2199270056388727</v>
          </cell>
          <cell r="F477">
            <v>1.0602282203916276</v>
          </cell>
          <cell r="G477">
            <v>1.3601540479861949</v>
          </cell>
          <cell r="H477">
            <v>0.73017136050303766</v>
          </cell>
          <cell r="I477">
            <v>0.77393994863588311</v>
          </cell>
          <cell r="J477">
            <v>0.47441087144197897</v>
          </cell>
          <cell r="K477">
            <v>0.54453596315327735</v>
          </cell>
          <cell r="L477">
            <v>0.51534682921923358</v>
          </cell>
          <cell r="M477">
            <v>0.40402905122636013</v>
          </cell>
          <cell r="N477">
            <v>0.49450140975565449</v>
          </cell>
          <cell r="O477">
            <v>1.1793394247726596</v>
          </cell>
          <cell r="P477">
            <v>0.98906407480824987</v>
          </cell>
          <cell r="Q477">
            <v>0.95912273426897687</v>
          </cell>
          <cell r="R477">
            <v>1.0039582919123091</v>
          </cell>
          <cell r="S477">
            <v>0.88198597931147782</v>
          </cell>
          <cell r="T477">
            <v>0.74896445832340963</v>
          </cell>
          <cell r="U477">
            <v>0.42155411583884012</v>
          </cell>
          <cell r="V477">
            <v>0.31621142857142859</v>
          </cell>
          <cell r="W477">
            <v>0.34625</v>
          </cell>
          <cell r="X477">
            <v>0.44289999999999996</v>
          </cell>
          <cell r="Y477">
            <v>0.52529999999999999</v>
          </cell>
          <cell r="Z477">
            <v>0.61799999999999988</v>
          </cell>
          <cell r="AA477" t="str">
            <v>X</v>
          </cell>
          <cell r="AD477">
            <v>0.36888277220513432</v>
          </cell>
          <cell r="AE477">
            <v>0.36888277220513432</v>
          </cell>
          <cell r="AF477">
            <v>0.31621142857142859</v>
          </cell>
        </row>
        <row r="478">
          <cell r="C478">
            <v>0.75010874450177611</v>
          </cell>
          <cell r="D478" t="str">
            <v>Unit value $ per ton</v>
          </cell>
          <cell r="E478">
            <v>2689.480354879594</v>
          </cell>
          <cell r="F478">
            <v>2337.4045801526718</v>
          </cell>
          <cell r="G478">
            <v>2998.6282578875171</v>
          </cell>
          <cell r="H478">
            <v>1609.7533054776491</v>
          </cell>
          <cell r="I478">
            <v>1706.2465853214353</v>
          </cell>
          <cell r="J478">
            <v>1045.8975930419015</v>
          </cell>
          <cell r="K478">
            <v>1200.4970532308309</v>
          </cell>
          <cell r="L478">
            <v>1136.1459880206237</v>
          </cell>
          <cell r="M478">
            <v>890.73214303086297</v>
          </cell>
          <cell r="N478">
            <v>1090.18967598115</v>
          </cell>
          <cell r="O478">
            <v>2600</v>
          </cell>
          <cell r="P478">
            <v>2180.5143968600632</v>
          </cell>
          <cell r="Q478">
            <v>2114.5049989150089</v>
          </cell>
          <cell r="R478">
            <v>2213.3505453488829</v>
          </cell>
          <cell r="S478">
            <v>1944.4474576535874</v>
          </cell>
          <cell r="T478">
            <v>1651.1850199667886</v>
          </cell>
          <cell r="U478">
            <v>929.36832107708688</v>
          </cell>
          <cell r="V478">
            <v>697.12730450285721</v>
          </cell>
          <cell r="W478">
            <v>763.35105999999996</v>
          </cell>
          <cell r="X478">
            <v>976.42796959999987</v>
          </cell>
          <cell r="Y478">
            <v>1158.0889872</v>
          </cell>
          <cell r="Z478">
            <v>1362.4576319999996</v>
          </cell>
          <cell r="AA478" t="str">
            <v>X</v>
          </cell>
          <cell r="AD478">
            <v>813.24781278997204</v>
          </cell>
          <cell r="AE478">
            <v>813.24781278997204</v>
          </cell>
          <cell r="AF478">
            <v>697.12730450285721</v>
          </cell>
        </row>
        <row r="479">
          <cell r="AA479" t="str">
            <v>X</v>
          </cell>
          <cell r="AD479">
            <v>0</v>
          </cell>
          <cell r="AE479">
            <v>0</v>
          </cell>
        </row>
        <row r="480">
          <cell r="B480" t="str">
            <v>f</v>
          </cell>
          <cell r="C480">
            <v>0.9457863055975817</v>
          </cell>
          <cell r="D480" t="str">
            <v xml:space="preserve">   Rubber</v>
          </cell>
          <cell r="E480">
            <v>10.6</v>
          </cell>
          <cell r="F480">
            <v>7.5</v>
          </cell>
          <cell r="G480">
            <v>7.8</v>
          </cell>
          <cell r="H480">
            <v>10.282366335999999</v>
          </cell>
          <cell r="I480">
            <v>11.149885879999999</v>
          </cell>
          <cell r="J480">
            <v>10.998490690244161</v>
          </cell>
          <cell r="K480">
            <v>7.1120459679102606</v>
          </cell>
          <cell r="L480">
            <v>4.5520970530047995</v>
          </cell>
          <cell r="M480">
            <v>6.1266033579711987</v>
          </cell>
          <cell r="N480">
            <v>4.2682212891936002</v>
          </cell>
          <cell r="O480">
            <v>3.9406551688000002</v>
          </cell>
          <cell r="P480">
            <v>5.8441938991327662</v>
          </cell>
          <cell r="Q480">
            <v>5.3394171067921281</v>
          </cell>
          <cell r="R480">
            <v>4.0705301923236057</v>
          </cell>
          <cell r="S480">
            <v>2.1650706348052964</v>
          </cell>
          <cell r="T480">
            <v>1.9069353095014547</v>
          </cell>
          <cell r="U480">
            <v>6.9126610833446534E-8</v>
          </cell>
          <cell r="V480">
            <v>6.5379001878647165E-8</v>
          </cell>
          <cell r="W480">
            <v>7.0547967999999994E-8</v>
          </cell>
          <cell r="X480">
            <v>7.7161839999999988E-8</v>
          </cell>
          <cell r="Y480">
            <v>8.3775711999999996E-8</v>
          </cell>
          <cell r="Z480">
            <v>8.8184959999999992E-8</v>
          </cell>
          <cell r="AA480" t="str">
            <v>X</v>
          </cell>
          <cell r="AB480" t="str">
            <v>ok</v>
          </cell>
          <cell r="AD480">
            <v>6.7252806356046843E-8</v>
          </cell>
          <cell r="AE480">
            <v>6.7252806356046843E-8</v>
          </cell>
          <cell r="AF480">
            <v>6.5379001878647165E-8</v>
          </cell>
        </row>
        <row r="481">
          <cell r="C481">
            <v>0.9457863055975817</v>
          </cell>
          <cell r="D481" t="str">
            <v>Implied revenues</v>
          </cell>
          <cell r="E481">
            <v>10.6</v>
          </cell>
          <cell r="F481">
            <v>7.5</v>
          </cell>
          <cell r="G481">
            <v>7.8</v>
          </cell>
          <cell r="H481">
            <v>10.282366335999999</v>
          </cell>
          <cell r="I481">
            <v>11.149885879999999</v>
          </cell>
          <cell r="J481">
            <v>10.998490690244161</v>
          </cell>
          <cell r="K481">
            <v>7.1120459679102606</v>
          </cell>
          <cell r="L481">
            <v>4.5520970530047995</v>
          </cell>
          <cell r="M481">
            <v>6.1266033579711987</v>
          </cell>
          <cell r="N481">
            <v>4.2682212891936002</v>
          </cell>
          <cell r="O481">
            <v>3.9406551688000002</v>
          </cell>
          <cell r="P481">
            <v>5.8441938991327662</v>
          </cell>
          <cell r="Q481">
            <v>5.3394171067921281</v>
          </cell>
          <cell r="R481">
            <v>4.0705301923236057</v>
          </cell>
          <cell r="S481">
            <v>2.1650706348052964</v>
          </cell>
          <cell r="T481">
            <v>1.9069353095014547</v>
          </cell>
          <cell r="U481">
            <v>6.9126610833446534E-8</v>
          </cell>
          <cell r="V481">
            <v>6.5379001878647165E-8</v>
          </cell>
          <cell r="W481">
            <v>7.0547967999999994E-8</v>
          </cell>
          <cell r="X481">
            <v>7.7161839999999988E-8</v>
          </cell>
          <cell r="Y481">
            <v>8.3775711999999996E-8</v>
          </cell>
          <cell r="Z481">
            <v>8.8184959999999992E-8</v>
          </cell>
          <cell r="AA481" t="str">
            <v>X</v>
          </cell>
          <cell r="AD481">
            <v>6.7252806356046843E-8</v>
          </cell>
          <cell r="AE481">
            <v>6.7252806356046843E-8</v>
          </cell>
          <cell r="AF481">
            <v>6.5379001878647165E-8</v>
          </cell>
        </row>
        <row r="482">
          <cell r="D482" t="str">
            <v>Implied revenues</v>
          </cell>
          <cell r="E482">
            <v>10.599999999999998</v>
          </cell>
          <cell r="F482">
            <v>7.5000000000000009</v>
          </cell>
          <cell r="G482">
            <v>7.8000000000000007</v>
          </cell>
          <cell r="H482">
            <v>10.282366336000001</v>
          </cell>
          <cell r="I482">
            <v>11.149885880000001</v>
          </cell>
          <cell r="J482">
            <v>10.998490690244161</v>
          </cell>
          <cell r="K482">
            <v>7.1120459679102614</v>
          </cell>
          <cell r="L482">
            <v>4.5520970530047995</v>
          </cell>
          <cell r="M482">
            <v>6.1266033579712014</v>
          </cell>
          <cell r="N482">
            <v>4.2682212891935993</v>
          </cell>
          <cell r="O482">
            <v>3.9406551688000007</v>
          </cell>
          <cell r="P482">
            <v>5.8441938991327662</v>
          </cell>
          <cell r="Q482">
            <v>5.3394171067921281</v>
          </cell>
          <cell r="R482">
            <v>4.0705301923236066</v>
          </cell>
          <cell r="S482">
            <v>2.1650706348052968</v>
          </cell>
          <cell r="T482">
            <v>1.906935309501455</v>
          </cell>
          <cell r="U482">
            <v>6.9126610833446548E-8</v>
          </cell>
          <cell r="V482">
            <v>6.5379001878647165E-8</v>
          </cell>
          <cell r="W482">
            <v>7.0547967999999994E-8</v>
          </cell>
          <cell r="X482">
            <v>7.7161840000000002E-8</v>
          </cell>
          <cell r="Y482">
            <v>8.3775711999999996E-8</v>
          </cell>
          <cell r="Z482">
            <v>8.8184960000000006E-8</v>
          </cell>
          <cell r="AA482" t="str">
            <v>X</v>
          </cell>
          <cell r="AD482">
            <v>6.7252806356046856E-8</v>
          </cell>
          <cell r="AE482">
            <v>6.7252806356046856E-8</v>
          </cell>
          <cell r="AF482">
            <v>6.5379001878647165E-8</v>
          </cell>
        </row>
        <row r="483">
          <cell r="B483" t="str">
            <v>d</v>
          </cell>
          <cell r="C483">
            <v>1</v>
          </cell>
          <cell r="D483" t="str">
            <v xml:space="preserve">     Volume (thousand tons)</v>
          </cell>
          <cell r="E483">
            <v>14.6</v>
          </cell>
          <cell r="F483">
            <v>11</v>
          </cell>
          <cell r="G483">
            <v>13.9</v>
          </cell>
          <cell r="H483">
            <v>10.6</v>
          </cell>
          <cell r="I483">
            <v>10.625</v>
          </cell>
          <cell r="J483">
            <v>9.7970000000000006</v>
          </cell>
          <cell r="K483">
            <v>6.9770000000000003</v>
          </cell>
          <cell r="L483">
            <v>5.5119999999999996</v>
          </cell>
          <cell r="M483">
            <v>7.1109999999999998</v>
          </cell>
          <cell r="N483">
            <v>5.1340000000000003</v>
          </cell>
          <cell r="O483">
            <v>3.5</v>
          </cell>
          <cell r="P483">
            <v>3.698</v>
          </cell>
          <cell r="Q483">
            <v>3.8089400000000002</v>
          </cell>
          <cell r="R483">
            <v>4</v>
          </cell>
          <cell r="S483">
            <v>3</v>
          </cell>
          <cell r="T483">
            <v>3</v>
          </cell>
          <cell r="U483">
            <v>9.9999999999999995E-8</v>
          </cell>
          <cell r="V483">
            <v>9.9999999999999995E-8</v>
          </cell>
          <cell r="W483">
            <v>9.9999999999999995E-8</v>
          </cell>
          <cell r="X483">
            <v>9.9999999999999995E-8</v>
          </cell>
          <cell r="Y483">
            <v>9.9999999999999995E-8</v>
          </cell>
          <cell r="Z483">
            <v>9.9999999999999995E-8</v>
          </cell>
          <cell r="AA483" t="str">
            <v>X</v>
          </cell>
          <cell r="AB483" t="str">
            <v>ok</v>
          </cell>
          <cell r="AD483">
            <v>9.9999999999999995E-8</v>
          </cell>
          <cell r="AE483">
            <v>9.9999999999999995E-8</v>
          </cell>
          <cell r="AF483">
            <v>9.9999999999999995E-8</v>
          </cell>
        </row>
        <row r="484">
          <cell r="B484" t="str">
            <v>f</v>
          </cell>
          <cell r="C484">
            <v>0.9457863055975817</v>
          </cell>
          <cell r="D484" t="str">
            <v xml:space="preserve">     Unit value ($ per pound)</v>
          </cell>
          <cell r="E484">
            <v>0.32932028194389334</v>
          </cell>
          <cell r="F484">
            <v>0.309267331671152</v>
          </cell>
          <cell r="G484">
            <v>0.25453368879985461</v>
          </cell>
          <cell r="H484">
            <v>0.44</v>
          </cell>
          <cell r="I484">
            <v>0.47600000000000003</v>
          </cell>
          <cell r="J484">
            <v>0.50922000000000001</v>
          </cell>
          <cell r="K484">
            <v>0.46237176000000002</v>
          </cell>
          <cell r="L484">
            <v>0.37459999999999999</v>
          </cell>
          <cell r="M484">
            <v>0.39079999999999998</v>
          </cell>
          <cell r="N484">
            <v>0.37709999999999999</v>
          </cell>
          <cell r="O484">
            <v>0.51070000000000004</v>
          </cell>
          <cell r="P484">
            <v>0.71684156417846689</v>
          </cell>
          <cell r="Q484">
            <v>0.63585074742635106</v>
          </cell>
          <cell r="R484">
            <v>0.46159007072448704</v>
          </cell>
          <cell r="S484">
            <v>0.32735296885172505</v>
          </cell>
          <cell r="T484">
            <v>0.28832358858796403</v>
          </cell>
          <cell r="U484">
            <v>0.31355283637230902</v>
          </cell>
          <cell r="V484">
            <v>0.29655397872220918</v>
          </cell>
          <cell r="W484">
            <v>0.32</v>
          </cell>
          <cell r="X484">
            <v>0.35</v>
          </cell>
          <cell r="Y484">
            <v>0.38</v>
          </cell>
          <cell r="Z484">
            <v>0.4</v>
          </cell>
          <cell r="AA484" t="str">
            <v>X</v>
          </cell>
          <cell r="AB484" t="str">
            <v>ok</v>
          </cell>
          <cell r="AD484">
            <v>0.30505340754725907</v>
          </cell>
          <cell r="AE484">
            <v>0.30505340754725907</v>
          </cell>
          <cell r="AF484">
            <v>0.29655397872220918</v>
          </cell>
        </row>
        <row r="485">
          <cell r="C485">
            <v>0.9457863055975817</v>
          </cell>
          <cell r="D485" t="str">
            <v xml:space="preserve">     Implied unit value</v>
          </cell>
          <cell r="E485">
            <v>0.32932028194389334</v>
          </cell>
          <cell r="F485">
            <v>0.309267331671152</v>
          </cell>
          <cell r="G485">
            <v>0.25453368879985461</v>
          </cell>
          <cell r="H485">
            <v>0.44</v>
          </cell>
          <cell r="I485">
            <v>0.47600000000000003</v>
          </cell>
          <cell r="J485">
            <v>0.50922000000000001</v>
          </cell>
          <cell r="K485">
            <v>0.46237176000000002</v>
          </cell>
          <cell r="L485">
            <v>0.37460000000000004</v>
          </cell>
          <cell r="M485">
            <v>0.39079999999999998</v>
          </cell>
          <cell r="N485">
            <v>0.37709999999999999</v>
          </cell>
          <cell r="O485">
            <v>0.51070000000000004</v>
          </cell>
          <cell r="P485">
            <v>0.71684156417846689</v>
          </cell>
          <cell r="Q485">
            <v>0.63585074742635106</v>
          </cell>
          <cell r="R485">
            <v>0.46159007072448699</v>
          </cell>
          <cell r="S485">
            <v>0.32735296885172505</v>
          </cell>
          <cell r="T485">
            <v>0.28832358858796403</v>
          </cell>
          <cell r="U485">
            <v>0.31355283637230902</v>
          </cell>
          <cell r="V485">
            <v>0.29655397872220918</v>
          </cell>
          <cell r="W485">
            <v>0.32</v>
          </cell>
          <cell r="X485">
            <v>0.35</v>
          </cell>
          <cell r="Y485">
            <v>0.38</v>
          </cell>
          <cell r="Z485">
            <v>0.4</v>
          </cell>
          <cell r="AA485" t="str">
            <v>X</v>
          </cell>
          <cell r="AD485">
            <v>0.30505340754725907</v>
          </cell>
          <cell r="AE485">
            <v>0.30505340754725907</v>
          </cell>
          <cell r="AF485">
            <v>0.29655397872220918</v>
          </cell>
        </row>
        <row r="486">
          <cell r="C486">
            <v>0.94578630559758159</v>
          </cell>
          <cell r="D486" t="str">
            <v>Unit value $ per ton</v>
          </cell>
          <cell r="E486">
            <v>726.02739726027391</v>
          </cell>
          <cell r="F486">
            <v>681.81818181818187</v>
          </cell>
          <cell r="G486">
            <v>561.15107913669067</v>
          </cell>
          <cell r="H486">
            <v>970.03456000000006</v>
          </cell>
          <cell r="I486">
            <v>1049.4010240000002</v>
          </cell>
          <cell r="J486">
            <v>1122.63863328</v>
          </cell>
          <cell r="K486">
            <v>1019.3558790182401</v>
          </cell>
          <cell r="L486">
            <v>825.85215040000003</v>
          </cell>
          <cell r="M486">
            <v>861.56705920000013</v>
          </cell>
          <cell r="N486">
            <v>831.36371039999995</v>
          </cell>
          <cell r="O486">
            <v>1125.9014768000002</v>
          </cell>
          <cell r="P486">
            <v>1580.3661165853885</v>
          </cell>
          <cell r="Q486">
            <v>1401.8118181940717</v>
          </cell>
          <cell r="R486">
            <v>1017.6325480809016</v>
          </cell>
          <cell r="S486">
            <v>721.69021160176555</v>
          </cell>
          <cell r="T486">
            <v>635.64510316715166</v>
          </cell>
          <cell r="U486">
            <v>691.26610833446546</v>
          </cell>
          <cell r="V486">
            <v>653.79001878647171</v>
          </cell>
          <cell r="W486">
            <v>705.47968000000003</v>
          </cell>
          <cell r="X486">
            <v>771.61840000000007</v>
          </cell>
          <cell r="Y486">
            <v>837.75711999999999</v>
          </cell>
          <cell r="Z486">
            <v>881.84960000000012</v>
          </cell>
          <cell r="AA486" t="str">
            <v>X</v>
          </cell>
          <cell r="AD486">
            <v>672.52806356046858</v>
          </cell>
          <cell r="AE486">
            <v>672.52806356046858</v>
          </cell>
          <cell r="AF486">
            <v>653.79001878647171</v>
          </cell>
        </row>
        <row r="487">
          <cell r="AA487" t="str">
            <v>X</v>
          </cell>
          <cell r="AD487">
            <v>0</v>
          </cell>
          <cell r="AE487">
            <v>0</v>
          </cell>
        </row>
        <row r="488">
          <cell r="B488" t="str">
            <v>f</v>
          </cell>
          <cell r="C488">
            <v>0.95168397926025083</v>
          </cell>
          <cell r="D488" t="str">
            <v xml:space="preserve">   Other exports</v>
          </cell>
          <cell r="E488">
            <v>194.81443800000002</v>
          </cell>
          <cell r="F488">
            <v>314.57626799999991</v>
          </cell>
          <cell r="G488">
            <v>21.547775000000183</v>
          </cell>
          <cell r="H488">
            <v>188.60796502920951</v>
          </cell>
          <cell r="I488">
            <v>407.87120950999986</v>
          </cell>
          <cell r="J488">
            <v>423.53514629975609</v>
          </cell>
          <cell r="K488">
            <v>380.72714137645136</v>
          </cell>
          <cell r="L488">
            <v>207.79048112471375</v>
          </cell>
          <cell r="M488">
            <v>222.32349434419527</v>
          </cell>
          <cell r="N488">
            <v>361.10575744618342</v>
          </cell>
          <cell r="O488">
            <v>488.64727223708695</v>
          </cell>
          <cell r="P488">
            <v>536.94133489166916</v>
          </cell>
          <cell r="Q488">
            <v>492.88646714330281</v>
          </cell>
          <cell r="R488">
            <v>374.21434682223969</v>
          </cell>
          <cell r="S488">
            <v>389.23128119918772</v>
          </cell>
          <cell r="T488">
            <v>279.40794363931553</v>
          </cell>
          <cell r="U488">
            <v>232.97700251962314</v>
          </cell>
          <cell r="V488">
            <v>221.72048083400043</v>
          </cell>
          <cell r="W488">
            <v>258.62117669461094</v>
          </cell>
          <cell r="X488">
            <v>280.7396817225864</v>
          </cell>
          <cell r="Y488">
            <v>303.79883570508701</v>
          </cell>
          <cell r="Z488">
            <v>330.10620683227756</v>
          </cell>
          <cell r="AA488" t="str">
            <v>X</v>
          </cell>
          <cell r="AB488" t="str">
            <v>ok</v>
          </cell>
          <cell r="AD488">
            <v>227.34874167681178</v>
          </cell>
          <cell r="AE488">
            <v>243.45471333336073</v>
          </cell>
          <cell r="AF488">
            <v>253.93242414709832</v>
          </cell>
        </row>
        <row r="489">
          <cell r="C489">
            <v>0.92913118508065484</v>
          </cell>
          <cell r="D489" t="str">
            <v>Parallel exports</v>
          </cell>
          <cell r="E489">
            <v>194.81443800000002</v>
          </cell>
          <cell r="F489">
            <v>314.57626799999991</v>
          </cell>
          <cell r="G489">
            <v>21.547775000000179</v>
          </cell>
          <cell r="H489">
            <v>188.60796502920951</v>
          </cell>
          <cell r="I489">
            <v>407.87120950999986</v>
          </cell>
          <cell r="J489">
            <v>376.14414629975607</v>
          </cell>
          <cell r="K489">
            <v>333.33614137645134</v>
          </cell>
          <cell r="L489">
            <v>139.80934704471377</v>
          </cell>
          <cell r="M489">
            <v>169.68561280570299</v>
          </cell>
          <cell r="N489">
            <v>334.70243972860794</v>
          </cell>
          <cell r="O489">
            <v>426.44727223708696</v>
          </cell>
          <cell r="P489">
            <v>443.7222185749219</v>
          </cell>
          <cell r="Q489">
            <v>396.99416841273933</v>
          </cell>
          <cell r="R489">
            <v>285.38983146083501</v>
          </cell>
          <cell r="S489">
            <v>308.6794307818368</v>
          </cell>
          <cell r="T489">
            <v>256.17147577394263</v>
          </cell>
          <cell r="U489">
            <v>203.96904068084859</v>
          </cell>
          <cell r="V489">
            <v>189.51399648756114</v>
          </cell>
          <cell r="W489">
            <v>222.66181821675139</v>
          </cell>
          <cell r="X489">
            <v>241.49990635261904</v>
          </cell>
          <cell r="Y489">
            <v>261.37423981144411</v>
          </cell>
          <cell r="Z489">
            <v>284.09609357436665</v>
          </cell>
          <cell r="AA489" t="str">
            <v>X</v>
          </cell>
          <cell r="AD489">
            <v>196.74151858420487</v>
          </cell>
          <cell r="AE489">
            <v>212.84749024075384</v>
          </cell>
          <cell r="AF489">
            <v>221.72593980065909</v>
          </cell>
        </row>
        <row r="490">
          <cell r="C490">
            <v>0.94723935313798724</v>
          </cell>
          <cell r="D490" t="str">
            <v>Diamonds</v>
          </cell>
          <cell r="E490">
            <v>127.99443800000003</v>
          </cell>
          <cell r="F490">
            <v>274.39626799999991</v>
          </cell>
          <cell r="G490">
            <v>-14.762224999999827</v>
          </cell>
          <cell r="H490">
            <v>134.47796502920951</v>
          </cell>
          <cell r="I490">
            <v>360.85120950999988</v>
          </cell>
          <cell r="J490">
            <v>345.0122462997561</v>
          </cell>
          <cell r="K490">
            <v>313.66926168870293</v>
          </cell>
          <cell r="L490">
            <v>124.81373389307537</v>
          </cell>
          <cell r="M490">
            <v>115.00211761259234</v>
          </cell>
          <cell r="N490">
            <v>268.09580982652687</v>
          </cell>
          <cell r="O490">
            <v>239.48227223708693</v>
          </cell>
          <cell r="P490">
            <v>231.35368507402507</v>
          </cell>
          <cell r="Q490">
            <v>229.71283069702116</v>
          </cell>
          <cell r="R490">
            <v>229.71283069702116</v>
          </cell>
          <cell r="S490">
            <v>271.37491354527737</v>
          </cell>
          <cell r="T490">
            <v>204</v>
          </cell>
          <cell r="U490">
            <v>196.73506952878157</v>
          </cell>
          <cell r="V490">
            <v>186.3552</v>
          </cell>
          <cell r="W490">
            <v>209.04192</v>
          </cell>
          <cell r="X490">
            <v>224.72006399999998</v>
          </cell>
          <cell r="Y490">
            <v>241.57406879999999</v>
          </cell>
          <cell r="Z490">
            <v>260.89999430399996</v>
          </cell>
          <cell r="AA490" t="str">
            <v>X</v>
          </cell>
          <cell r="AD490">
            <v>191.54513476439078</v>
          </cell>
          <cell r="AE490">
            <v>207.56003476439076</v>
          </cell>
          <cell r="AF490">
            <v>218.38499999999999</v>
          </cell>
        </row>
        <row r="491">
          <cell r="C491" t="e">
            <v>#DIV/0!</v>
          </cell>
          <cell r="D491" t="str">
            <v>Gold</v>
          </cell>
          <cell r="E491">
            <v>54.63</v>
          </cell>
          <cell r="F491">
            <v>27.990000000000002</v>
          </cell>
          <cell r="G491">
            <v>24.120000000000005</v>
          </cell>
          <cell r="H491">
            <v>41.940000000000005</v>
          </cell>
          <cell r="I491">
            <v>34.830000000000005</v>
          </cell>
          <cell r="J491">
            <v>15.840000000000002</v>
          </cell>
          <cell r="K491">
            <v>5.31</v>
          </cell>
          <cell r="L491">
            <v>2.1600000000000006</v>
          </cell>
          <cell r="M491">
            <v>0.85500000000000009</v>
          </cell>
          <cell r="N491">
            <v>5.4450000000000003</v>
          </cell>
          <cell r="O491">
            <v>2.4</v>
          </cell>
          <cell r="P491">
            <v>12.906218754000001</v>
          </cell>
          <cell r="Q491">
            <v>13.979553588</v>
          </cell>
          <cell r="R491">
            <v>3.4284907800000002</v>
          </cell>
          <cell r="S491">
            <v>0.13063050000000001</v>
          </cell>
          <cell r="T491">
            <v>0.60649874999999986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 t="str">
            <v>X</v>
          </cell>
          <cell r="AD491">
            <v>0</v>
          </cell>
          <cell r="AE491">
            <v>0</v>
          </cell>
          <cell r="AF491">
            <v>0</v>
          </cell>
        </row>
        <row r="492">
          <cell r="C492">
            <v>0.39005654714092353</v>
          </cell>
          <cell r="D492" t="str">
            <v>Coffee</v>
          </cell>
          <cell r="E492">
            <v>12.09</v>
          </cell>
          <cell r="F492">
            <v>12.09</v>
          </cell>
          <cell r="G492">
            <v>12.09</v>
          </cell>
          <cell r="H492">
            <v>12.09</v>
          </cell>
          <cell r="I492">
            <v>12.09</v>
          </cell>
          <cell r="J492">
            <v>12.09</v>
          </cell>
          <cell r="K492">
            <v>11.154979687748387</v>
          </cell>
          <cell r="L492">
            <v>9.8669236716383768</v>
          </cell>
          <cell r="M492">
            <v>50.443051991980802</v>
          </cell>
          <cell r="N492">
            <v>60.009490714382402</v>
          </cell>
          <cell r="O492">
            <v>182.39000000000001</v>
          </cell>
          <cell r="P492">
            <v>196.3444188652644</v>
          </cell>
          <cell r="Q492">
            <v>151.29283267236892</v>
          </cell>
          <cell r="R492">
            <v>50.907062543024296</v>
          </cell>
          <cell r="S492">
            <v>35.777833220826011</v>
          </cell>
          <cell r="T492">
            <v>51</v>
          </cell>
          <cell r="U492">
            <v>6.9702624080781517</v>
          </cell>
          <cell r="V492">
            <v>2.7187964875611428</v>
          </cell>
          <cell r="W492">
            <v>12.973151264699998</v>
          </cell>
          <cell r="X492">
            <v>16.111061498399998</v>
          </cell>
          <cell r="Y492">
            <v>19.108468288799997</v>
          </cell>
          <cell r="Z492">
            <v>22.480550927999996</v>
          </cell>
          <cell r="AA492" t="str">
            <v>X</v>
          </cell>
          <cell r="AD492">
            <v>4.8445294478196477</v>
          </cell>
          <cell r="AE492">
            <v>4.8445294478196477</v>
          </cell>
          <cell r="AF492">
            <v>2.7187964875611428</v>
          </cell>
        </row>
        <row r="493">
          <cell r="C493">
            <v>1.6685074349244444</v>
          </cell>
          <cell r="D493" t="str">
            <v>Other parallel</v>
          </cell>
          <cell r="E493">
            <v>0.1</v>
          </cell>
          <cell r="F493">
            <v>0.1</v>
          </cell>
          <cell r="G493">
            <v>0.1</v>
          </cell>
          <cell r="H493">
            <v>0.1</v>
          </cell>
          <cell r="I493">
            <v>0.1</v>
          </cell>
          <cell r="J493">
            <v>3.2019000000000002</v>
          </cell>
          <cell r="K493">
            <v>3.2019000000000002</v>
          </cell>
          <cell r="L493">
            <v>2.9686894800000001</v>
          </cell>
          <cell r="M493">
            <v>3.3854432011298403</v>
          </cell>
          <cell r="N493">
            <v>1.1521391876986187</v>
          </cell>
          <cell r="O493">
            <v>2.1749999999999998</v>
          </cell>
          <cell r="P493">
            <v>3.1178958816324105</v>
          </cell>
          <cell r="Q493">
            <v>2.0089514553491581</v>
          </cell>
          <cell r="R493">
            <v>1.3414474407895705</v>
          </cell>
          <cell r="S493">
            <v>1.3960535157334688</v>
          </cell>
          <cell r="T493">
            <v>0.56497702394258575</v>
          </cell>
          <cell r="U493">
            <v>0.26370874398886013</v>
          </cell>
          <cell r="V493">
            <v>0.44</v>
          </cell>
          <cell r="W493">
            <v>0.64674695205138522</v>
          </cell>
          <cell r="X493">
            <v>0.66878085421905586</v>
          </cell>
          <cell r="Y493">
            <v>0.69170272264408417</v>
          </cell>
          <cell r="Z493">
            <v>0.71554834236664056</v>
          </cell>
          <cell r="AA493" t="str">
            <v>X</v>
          </cell>
          <cell r="AD493">
            <v>0.35185437199443004</v>
          </cell>
          <cell r="AE493">
            <v>0.44292602854340157</v>
          </cell>
          <cell r="AF493">
            <v>0.62214331309794302</v>
          </cell>
        </row>
        <row r="494">
          <cell r="C494">
            <v>1.1102636071242113</v>
          </cell>
          <cell r="D494" t="str">
            <v>Other exports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47.391000000000005</v>
          </cell>
          <cell r="K494">
            <v>47.391000000000005</v>
          </cell>
          <cell r="L494">
            <v>67.981134080000004</v>
          </cell>
          <cell r="M494">
            <v>52.637881538492294</v>
          </cell>
          <cell r="N494">
            <v>26.40331771757555</v>
          </cell>
          <cell r="O494">
            <v>62.2</v>
          </cell>
          <cell r="P494">
            <v>93.219116316747261</v>
          </cell>
          <cell r="Q494">
            <v>95.892298730563624</v>
          </cell>
          <cell r="R494">
            <v>88.824515361404764</v>
          </cell>
          <cell r="S494">
            <v>80.551850417351204</v>
          </cell>
          <cell r="T494">
            <v>23.236467865372763</v>
          </cell>
          <cell r="U494">
            <v>29.007961838774616</v>
          </cell>
          <cell r="V494">
            <v>32.206484346439375</v>
          </cell>
          <cell r="W494">
            <v>35.959358477859475</v>
          </cell>
          <cell r="X494">
            <v>39.23977536996707</v>
          </cell>
          <cell r="Y494">
            <v>42.424595893642909</v>
          </cell>
          <cell r="Z494">
            <v>46.010113257910966</v>
          </cell>
          <cell r="AA494" t="str">
            <v>X</v>
          </cell>
          <cell r="AD494">
            <v>30.607223092606993</v>
          </cell>
          <cell r="AE494">
            <v>30.607223092606993</v>
          </cell>
          <cell r="AF494">
            <v>32.206484346439375</v>
          </cell>
        </row>
        <row r="495">
          <cell r="AD495">
            <v>0</v>
          </cell>
          <cell r="AE495">
            <v>0</v>
          </cell>
        </row>
        <row r="496">
          <cell r="D496" t="str">
            <v>Other exports excl parallel gold, coffee, diam</v>
          </cell>
          <cell r="E496">
            <v>0.1</v>
          </cell>
          <cell r="F496">
            <v>0.1</v>
          </cell>
          <cell r="G496">
            <v>0.1</v>
          </cell>
          <cell r="H496">
            <v>0.1</v>
          </cell>
          <cell r="I496">
            <v>0.1</v>
          </cell>
          <cell r="J496">
            <v>50.592900000000007</v>
          </cell>
          <cell r="K496">
            <v>50.592900000000007</v>
          </cell>
          <cell r="L496">
            <v>70.949823559999999</v>
          </cell>
          <cell r="M496">
            <v>56.023324739622133</v>
          </cell>
          <cell r="N496">
            <v>27.55545690527417</v>
          </cell>
          <cell r="O496">
            <v>64.375</v>
          </cell>
          <cell r="P496">
            <v>96.337012198379668</v>
          </cell>
          <cell r="Q496">
            <v>97.901250185912787</v>
          </cell>
          <cell r="R496">
            <v>90.165962802194329</v>
          </cell>
          <cell r="S496">
            <v>81.947903933084675</v>
          </cell>
          <cell r="T496">
            <v>23.801444889315349</v>
          </cell>
          <cell r="U496">
            <v>29.271670582763477</v>
          </cell>
          <cell r="V496">
            <v>32.646484346439372</v>
          </cell>
          <cell r="AA496" t="str">
            <v>X</v>
          </cell>
          <cell r="AD496">
            <v>30.959077464601425</v>
          </cell>
          <cell r="AE496">
            <v>31.050149121150397</v>
          </cell>
          <cell r="AF496">
            <v>32.828627659537318</v>
          </cell>
        </row>
        <row r="497">
          <cell r="AD497">
            <v>0</v>
          </cell>
          <cell r="AE497">
            <v>0</v>
          </cell>
        </row>
        <row r="498">
          <cell r="D498" t="str">
            <v>Memorandum items:</v>
          </cell>
          <cell r="AA498" t="str">
            <v>X</v>
          </cell>
          <cell r="AD498">
            <v>0</v>
          </cell>
          <cell r="AE498">
            <v>0</v>
          </cell>
        </row>
        <row r="499">
          <cell r="B499" t="str">
            <v>f</v>
          </cell>
          <cell r="C499">
            <v>0.90460017986057195</v>
          </cell>
          <cell r="D499" t="str">
            <v>Export unit value (US$), 1989=100</v>
          </cell>
          <cell r="E499">
            <v>83.228686209969197</v>
          </cell>
          <cell r="F499">
            <v>77.417543432255982</v>
          </cell>
          <cell r="G499">
            <v>73.935903107718573</v>
          </cell>
          <cell r="H499">
            <v>73.937341728408711</v>
          </cell>
          <cell r="I499">
            <v>98.657419497707934</v>
          </cell>
          <cell r="J499">
            <v>99.999999999999972</v>
          </cell>
          <cell r="K499">
            <v>99.093283185382319</v>
          </cell>
          <cell r="L499">
            <v>97.395354804317165</v>
          </cell>
          <cell r="M499">
            <v>109.50230796267124</v>
          </cell>
          <cell r="N499">
            <v>116.79755102776826</v>
          </cell>
          <cell r="O499">
            <v>146.42420327589389</v>
          </cell>
          <cell r="P499">
            <v>150.47960936058496</v>
          </cell>
          <cell r="Q499">
            <v>148.97112356590603</v>
          </cell>
          <cell r="R499">
            <v>126.32711281045596</v>
          </cell>
          <cell r="S499">
            <v>117.23737273016857</v>
          </cell>
          <cell r="T499">
            <v>118.98695170400178</v>
          </cell>
          <cell r="U499">
            <v>111.94807459895077</v>
          </cell>
          <cell r="V499">
            <v>101.26824841725559</v>
          </cell>
          <cell r="W499">
            <v>129.80076361931231</v>
          </cell>
          <cell r="X499">
            <v>133.4579347336134</v>
          </cell>
          <cell r="Y499">
            <v>139.7139285592817</v>
          </cell>
          <cell r="Z499">
            <v>146.85078744809599</v>
          </cell>
          <cell r="AA499" t="str">
            <v>X</v>
          </cell>
          <cell r="AD499">
            <v>106.60816150810318</v>
          </cell>
          <cell r="AE499">
            <v>106.87699212330199</v>
          </cell>
          <cell r="AF499">
            <v>101.80590964765321</v>
          </cell>
        </row>
        <row r="500">
          <cell r="B500" t="str">
            <v>f</v>
          </cell>
          <cell r="C500">
            <v>1.6126625912185608</v>
          </cell>
          <cell r="D500" t="str">
            <v>Export unit value (US$), % change</v>
          </cell>
          <cell r="F500">
            <v>-6.9821392627211196</v>
          </cell>
          <cell r="G500">
            <v>-4.4972239755760341</v>
          </cell>
          <cell r="H500">
            <v>1.9457673872409487E-3</v>
          </cell>
          <cell r="I500">
            <v>33.433820031159058</v>
          </cell>
          <cell r="J500">
            <v>1.3608510227892339</v>
          </cell>
          <cell r="K500">
            <v>-0.90671681461765274</v>
          </cell>
          <cell r="L500">
            <v>-1.7134646531881543</v>
          </cell>
          <cell r="M500">
            <v>12.430729558590215</v>
          </cell>
          <cell r="N500">
            <v>6.6621820131717442</v>
          </cell>
          <cell r="O500">
            <v>25.365816309865934</v>
          </cell>
          <cell r="P500">
            <v>2.7696282403871777</v>
          </cell>
          <cell r="Q500">
            <v>-1.0024519608263063</v>
          </cell>
          <cell r="R500">
            <v>-15.200268490579091</v>
          </cell>
          <cell r="S500">
            <v>-7.1953992124603019</v>
          </cell>
          <cell r="T500">
            <v>1.4923389471205724</v>
          </cell>
          <cell r="U500">
            <v>-5.9156714280413638</v>
          </cell>
          <cell r="V500">
            <v>-9.5399820139427902</v>
          </cell>
          <cell r="W500">
            <v>28.175183878459308</v>
          </cell>
          <cell r="X500">
            <v>2.8175266557191208</v>
          </cell>
          <cell r="Y500">
            <v>4.6876147440431168</v>
          </cell>
          <cell r="Z500">
            <v>5.1081942669631957</v>
          </cell>
          <cell r="AA500" t="str">
            <v>X</v>
          </cell>
          <cell r="AD500">
            <v>-7.727826720992077</v>
          </cell>
          <cell r="AE500">
            <v>-9.0787823891405495</v>
          </cell>
          <cell r="AF500">
            <v>-9.0597046779334391</v>
          </cell>
        </row>
        <row r="501">
          <cell r="B501" t="str">
            <v>f</v>
          </cell>
          <cell r="C501">
            <v>-6.7109477720542876E-2</v>
          </cell>
          <cell r="D501" t="str">
            <v>Export values, % change</v>
          </cell>
          <cell r="F501">
            <v>0.91154880498811508</v>
          </cell>
          <cell r="G501">
            <v>-12.037468901428397</v>
          </cell>
          <cell r="H501">
            <v>2.5073812075632134</v>
          </cell>
          <cell r="I501">
            <v>35.711668657659175</v>
          </cell>
          <cell r="J501">
            <v>-1.7599178782010085</v>
          </cell>
          <cell r="K501">
            <v>-3.754566451084159</v>
          </cell>
          <cell r="L501">
            <v>-29.10025794277</v>
          </cell>
          <cell r="M501">
            <v>-24.462947871482342</v>
          </cell>
          <cell r="N501">
            <v>-8.1845541564189972</v>
          </cell>
          <cell r="O501">
            <v>9.7544773578156878</v>
          </cell>
          <cell r="P501">
            <v>31.586597331462514</v>
          </cell>
          <cell r="Q501">
            <v>0</v>
          </cell>
          <cell r="R501">
            <v>-28.046167854031125</v>
          </cell>
          <cell r="S501">
            <v>-0.72717281268658951</v>
          </cell>
          <cell r="T501">
            <v>-20.905691576269177</v>
          </cell>
          <cell r="U501">
            <v>-18.538472248443384</v>
          </cell>
          <cell r="V501">
            <v>1.2441071903298138</v>
          </cell>
          <cell r="W501">
            <v>9.6527050789530051</v>
          </cell>
          <cell r="X501">
            <v>3.4966310989348699</v>
          </cell>
          <cell r="Y501">
            <v>5.3816795325045632</v>
          </cell>
          <cell r="Z501">
            <v>5.9206048069234356</v>
          </cell>
          <cell r="AA501" t="str">
            <v>X</v>
          </cell>
          <cell r="AD501">
            <v>-8.647182529056785</v>
          </cell>
          <cell r="AE501">
            <v>-3.3468526421205098</v>
          </cell>
          <cell r="AF501">
            <v>13.500876870709234</v>
          </cell>
        </row>
        <row r="502">
          <cell r="AA502" t="str">
            <v>X</v>
          </cell>
          <cell r="AD502">
            <v>0</v>
          </cell>
          <cell r="AE502">
            <v>0</v>
          </cell>
        </row>
        <row r="503">
          <cell r="B503" t="str">
            <v>f</v>
          </cell>
          <cell r="C503">
            <v>1.025058442160258</v>
          </cell>
          <cell r="D503" t="str">
            <v>Gécamines exports / total exports</v>
          </cell>
          <cell r="E503">
            <v>46.215284452782107</v>
          </cell>
          <cell r="F503">
            <v>47.240187558008124</v>
          </cell>
          <cell r="G503">
            <v>48.6442658493661</v>
          </cell>
          <cell r="H503">
            <v>53.762735865338982</v>
          </cell>
          <cell r="I503">
            <v>57.860177585909327</v>
          </cell>
          <cell r="J503">
            <v>57.496510845159754</v>
          </cell>
          <cell r="K503">
            <v>54.393482639929537</v>
          </cell>
          <cell r="L503">
            <v>54.350601411425167</v>
          </cell>
          <cell r="M503">
            <v>42.991252091847265</v>
          </cell>
          <cell r="N503">
            <v>21.826137040084376</v>
          </cell>
          <cell r="O503">
            <v>14.507689679044208</v>
          </cell>
          <cell r="P503">
            <v>19.565975649102143</v>
          </cell>
          <cell r="Q503">
            <v>24.978043424957665</v>
          </cell>
          <cell r="R503">
            <v>17.006709988473876</v>
          </cell>
          <cell r="S503">
            <v>16.844846702244574</v>
          </cell>
          <cell r="T503">
            <v>13.446271149982326</v>
          </cell>
          <cell r="U503">
            <v>18.313883708331865</v>
          </cell>
          <cell r="V503">
            <v>18.772801103966788</v>
          </cell>
          <cell r="W503">
            <v>16.638662371667092</v>
          </cell>
          <cell r="X503">
            <v>16.885730569283037</v>
          </cell>
          <cell r="Y503">
            <v>16.476768284328188</v>
          </cell>
          <cell r="Z503">
            <v>16.080287450061011</v>
          </cell>
          <cell r="AA503" t="str">
            <v>X</v>
          </cell>
          <cell r="AD503">
            <v>18.543342406149328</v>
          </cell>
          <cell r="AE503">
            <v>18.104910400098905</v>
          </cell>
          <cell r="AF503">
            <v>17.895937091865946</v>
          </cell>
        </row>
        <row r="504">
          <cell r="AA504" t="str">
            <v>X</v>
          </cell>
          <cell r="AD504">
            <v>0</v>
          </cell>
          <cell r="AE504">
            <v>0</v>
          </cell>
        </row>
        <row r="505">
          <cell r="AA505" t="str">
            <v>X</v>
          </cell>
          <cell r="AD505">
            <v>0</v>
          </cell>
          <cell r="AE505">
            <v>0</v>
          </cell>
        </row>
        <row r="506">
          <cell r="D506" t="str">
            <v>Sources: Data provided by the authorities; and staff estimates.</v>
          </cell>
          <cell r="AA506" t="str">
            <v>X</v>
          </cell>
          <cell r="AD506">
            <v>0</v>
          </cell>
          <cell r="AE506">
            <v>0</v>
          </cell>
        </row>
        <row r="507">
          <cell r="D507" t="str">
            <v>Note: Other exports in 1985 include sale of airplane for US$38.2 million.</v>
          </cell>
          <cell r="AA507" t="str">
            <v>X</v>
          </cell>
          <cell r="AD507">
            <v>0</v>
          </cell>
          <cell r="AE507">
            <v>0</v>
          </cell>
        </row>
        <row r="508">
          <cell r="AA508" t="str">
            <v>X</v>
          </cell>
          <cell r="AD508">
            <v>0</v>
          </cell>
          <cell r="AE508">
            <v>0</v>
          </cell>
        </row>
        <row r="509">
          <cell r="D509" t="str">
            <v>TABLE  7</v>
          </cell>
          <cell r="AA509" t="str">
            <v>X</v>
          </cell>
          <cell r="AD509">
            <v>0</v>
          </cell>
          <cell r="AE509">
            <v>0</v>
          </cell>
        </row>
        <row r="510">
          <cell r="D510" t="str">
            <v>Detailed exports  USD</v>
          </cell>
          <cell r="AA510" t="str">
            <v>X</v>
          </cell>
          <cell r="AD510">
            <v>0</v>
          </cell>
          <cell r="AE510">
            <v>0</v>
          </cell>
        </row>
        <row r="511">
          <cell r="AA511" t="str">
            <v>X</v>
          </cell>
          <cell r="AD511">
            <v>0</v>
          </cell>
          <cell r="AE511">
            <v>0</v>
          </cell>
        </row>
        <row r="512">
          <cell r="E512">
            <v>1984</v>
          </cell>
          <cell r="F512">
            <v>1985</v>
          </cell>
          <cell r="G512">
            <v>1986</v>
          </cell>
          <cell r="H512">
            <v>1987</v>
          </cell>
          <cell r="I512">
            <v>1988</v>
          </cell>
          <cell r="J512">
            <v>1989</v>
          </cell>
          <cell r="K512">
            <v>1990</v>
          </cell>
          <cell r="L512">
            <v>1991</v>
          </cell>
          <cell r="M512">
            <v>1992</v>
          </cell>
          <cell r="N512">
            <v>1993</v>
          </cell>
          <cell r="O512">
            <v>1994</v>
          </cell>
          <cell r="P512">
            <v>1995</v>
          </cell>
          <cell r="Q512">
            <v>1996</v>
          </cell>
          <cell r="R512">
            <v>1997</v>
          </cell>
          <cell r="S512">
            <v>1998</v>
          </cell>
          <cell r="T512">
            <v>1999</v>
          </cell>
          <cell r="U512">
            <v>2000</v>
          </cell>
          <cell r="V512">
            <v>2001</v>
          </cell>
          <cell r="W512">
            <v>2002</v>
          </cell>
          <cell r="X512">
            <v>2003</v>
          </cell>
          <cell r="Y512">
            <v>2004</v>
          </cell>
          <cell r="Z512">
            <v>2005</v>
          </cell>
          <cell r="AA512" t="str">
            <v>X</v>
          </cell>
          <cell r="AD512">
            <v>2000.5</v>
          </cell>
          <cell r="AE512">
            <v>2000.5</v>
          </cell>
          <cell r="AF512">
            <v>2001</v>
          </cell>
        </row>
        <row r="513">
          <cell r="AA513" t="str">
            <v>X</v>
          </cell>
          <cell r="AD513">
            <v>0</v>
          </cell>
          <cell r="AE513">
            <v>0</v>
          </cell>
        </row>
        <row r="514">
          <cell r="AA514" t="str">
            <v>X</v>
          </cell>
          <cell r="AD514">
            <v>0</v>
          </cell>
          <cell r="AE514">
            <v>0</v>
          </cell>
        </row>
        <row r="515">
          <cell r="D515" t="str">
            <v>Gold</v>
          </cell>
          <cell r="AA515" t="str">
            <v>X</v>
          </cell>
          <cell r="AD515">
            <v>0</v>
          </cell>
          <cell r="AE515">
            <v>0</v>
          </cell>
        </row>
        <row r="516">
          <cell r="B516" t="str">
            <v>f</v>
          </cell>
          <cell r="C516" t="e">
            <v>#DIV/0!</v>
          </cell>
          <cell r="D516" t="str">
            <v xml:space="preserve">   Central bank</v>
          </cell>
          <cell r="K516">
            <v>23.7</v>
          </cell>
          <cell r="L516">
            <v>35.68</v>
          </cell>
          <cell r="M516">
            <v>19.66</v>
          </cell>
          <cell r="N516">
            <v>4.42</v>
          </cell>
          <cell r="O516">
            <v>0</v>
          </cell>
          <cell r="P516">
            <v>5.0668858812000002</v>
          </cell>
          <cell r="Q516">
            <v>9.4391857560000005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 t="str">
            <v>X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 t="str">
            <v>d</v>
          </cell>
          <cell r="C517" t="e">
            <v>#DIV/0!</v>
          </cell>
          <cell r="D517" t="str">
            <v xml:space="preserve">       Volume (tons)</v>
          </cell>
          <cell r="K517">
            <v>4.1515000000000004</v>
          </cell>
          <cell r="L517">
            <v>3.7589999999999999</v>
          </cell>
          <cell r="M517">
            <v>2.0793200000000001</v>
          </cell>
          <cell r="N517">
            <v>0.436921</v>
          </cell>
          <cell r="O517">
            <v>0</v>
          </cell>
          <cell r="P517">
            <v>0.42399999999999999</v>
          </cell>
          <cell r="Q517">
            <v>0.79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 t="str">
            <v>X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 t="str">
            <v>d</v>
          </cell>
          <cell r="C518">
            <v>1.0153846153846153</v>
          </cell>
          <cell r="D518" t="str">
            <v xml:space="preserve">       Unit value (per troy oz)</v>
          </cell>
          <cell r="K518">
            <v>183.54730195485718</v>
          </cell>
          <cell r="L518">
            <v>305.18080990051709</v>
          </cell>
          <cell r="M518">
            <v>303.9953103203224</v>
          </cell>
          <cell r="N518">
            <v>325.25505251617102</v>
          </cell>
          <cell r="O518">
            <v>302.52999999999997</v>
          </cell>
          <cell r="P518">
            <v>384.22</v>
          </cell>
          <cell r="Q518">
            <v>384.16</v>
          </cell>
          <cell r="R518">
            <v>306.2</v>
          </cell>
          <cell r="S518">
            <v>280</v>
          </cell>
          <cell r="T518">
            <v>260</v>
          </cell>
          <cell r="U518">
            <v>260</v>
          </cell>
          <cell r="V518">
            <v>264</v>
          </cell>
          <cell r="W518">
            <v>264</v>
          </cell>
          <cell r="X518">
            <v>264</v>
          </cell>
          <cell r="Y518">
            <v>264</v>
          </cell>
          <cell r="Z518">
            <v>264</v>
          </cell>
          <cell r="AA518" t="str">
            <v>X</v>
          </cell>
          <cell r="AD518">
            <v>262</v>
          </cell>
          <cell r="AE518">
            <v>262</v>
          </cell>
          <cell r="AF518">
            <v>264</v>
          </cell>
        </row>
        <row r="519">
          <cell r="B519" t="str">
            <v>f</v>
          </cell>
          <cell r="C519">
            <v>1.066153846153846</v>
          </cell>
          <cell r="D519" t="str">
            <v xml:space="preserve">   Other</v>
          </cell>
          <cell r="E519">
            <v>60.7</v>
          </cell>
          <cell r="F519">
            <v>31.1</v>
          </cell>
          <cell r="G519">
            <v>26.800000000000004</v>
          </cell>
          <cell r="H519">
            <v>46.6</v>
          </cell>
          <cell r="I519">
            <v>38.700000000000003</v>
          </cell>
          <cell r="J519">
            <v>17.600000000000001</v>
          </cell>
          <cell r="K519">
            <v>5.8999999999999995</v>
          </cell>
          <cell r="L519">
            <v>2.4000000000000004</v>
          </cell>
          <cell r="M519">
            <v>0.95000000000000007</v>
          </cell>
          <cell r="N519">
            <v>6.05</v>
          </cell>
          <cell r="O519">
            <v>3.2</v>
          </cell>
          <cell r="P519">
            <v>14.340243060000001</v>
          </cell>
          <cell r="Q519">
            <v>15.532837320000001</v>
          </cell>
          <cell r="R519">
            <v>3.8094342000000001</v>
          </cell>
          <cell r="S519">
            <v>0.87087000000000003</v>
          </cell>
          <cell r="T519">
            <v>4.0433249999999994</v>
          </cell>
          <cell r="U519">
            <v>4.2454912499999997</v>
          </cell>
          <cell r="V519">
            <v>4.5263468249999992</v>
          </cell>
          <cell r="W519">
            <v>4.7979276345000006</v>
          </cell>
          <cell r="X519">
            <v>5.0858032925700005</v>
          </cell>
          <cell r="Y519">
            <v>5.3909514901242019</v>
          </cell>
          <cell r="Z519">
            <v>5.7144085795316544</v>
          </cell>
          <cell r="AA519" t="str">
            <v>X</v>
          </cell>
          <cell r="AD519">
            <v>4.385919037499999</v>
          </cell>
          <cell r="AE519">
            <v>4.385919037499999</v>
          </cell>
          <cell r="AF519">
            <v>4.5263468249999992</v>
          </cell>
        </row>
        <row r="520">
          <cell r="B520" t="str">
            <v>d</v>
          </cell>
          <cell r="C520">
            <v>1.05</v>
          </cell>
          <cell r="D520" t="str">
            <v xml:space="preserve">       Volume (tons)</v>
          </cell>
          <cell r="E520">
            <v>6.1</v>
          </cell>
          <cell r="F520">
            <v>3</v>
          </cell>
          <cell r="G520">
            <v>2.7</v>
          </cell>
          <cell r="H520">
            <v>3.8</v>
          </cell>
          <cell r="I520">
            <v>3.5</v>
          </cell>
          <cell r="J520">
            <v>1.9000000000000001</v>
          </cell>
          <cell r="K520">
            <v>0.5</v>
          </cell>
          <cell r="L520">
            <v>0.22</v>
          </cell>
          <cell r="M520">
            <v>0.11</v>
          </cell>
          <cell r="N520">
            <v>0.66</v>
          </cell>
          <cell r="O520">
            <v>0.34008402514461195</v>
          </cell>
          <cell r="P520">
            <v>1.2</v>
          </cell>
          <cell r="Q520">
            <v>1.3</v>
          </cell>
          <cell r="R520">
            <v>0.4</v>
          </cell>
          <cell r="S520">
            <v>0.1</v>
          </cell>
          <cell r="T520">
            <v>0.5</v>
          </cell>
          <cell r="U520">
            <v>0.52500000000000002</v>
          </cell>
          <cell r="V520">
            <v>0.55125000000000002</v>
          </cell>
          <cell r="W520">
            <v>0.58432500000000009</v>
          </cell>
          <cell r="X520">
            <v>0.61938450000000012</v>
          </cell>
          <cell r="Y520">
            <v>0.65654757000000019</v>
          </cell>
          <cell r="Z520">
            <v>0.69594042420000024</v>
          </cell>
          <cell r="AA520" t="str">
            <v>X</v>
          </cell>
          <cell r="AD520">
            <v>0.53812499999999996</v>
          </cell>
          <cell r="AE520">
            <v>0.53812499999999996</v>
          </cell>
          <cell r="AF520">
            <v>0.55125000000000002</v>
          </cell>
        </row>
        <row r="521">
          <cell r="B521" t="str">
            <v>d</v>
          </cell>
          <cell r="C521">
            <v>1.0153846153846153</v>
          </cell>
          <cell r="D521" t="str">
            <v xml:space="preserve">       Unit value (per troy oz)</v>
          </cell>
          <cell r="E521">
            <v>320</v>
          </cell>
          <cell r="F521">
            <v>333.30654020309191</v>
          </cell>
          <cell r="G521">
            <v>319.13595131985937</v>
          </cell>
          <cell r="H521">
            <v>394.28206397353404</v>
          </cell>
          <cell r="I521">
            <v>355.50656240311412</v>
          </cell>
          <cell r="J521">
            <v>297.82679510447201</v>
          </cell>
          <cell r="K521">
            <v>379.39072421831037</v>
          </cell>
          <cell r="L521">
            <v>350.74643225113448</v>
          </cell>
          <cell r="M521">
            <v>277.67425886548142</v>
          </cell>
          <cell r="N521">
            <v>294.72443265546713</v>
          </cell>
          <cell r="O521">
            <v>302.52999999999997</v>
          </cell>
          <cell r="P521">
            <v>384.22</v>
          </cell>
          <cell r="Q521">
            <v>384.16</v>
          </cell>
          <cell r="R521">
            <v>306.2</v>
          </cell>
          <cell r="S521">
            <v>280</v>
          </cell>
          <cell r="T521">
            <v>260</v>
          </cell>
          <cell r="U521">
            <v>260</v>
          </cell>
          <cell r="V521">
            <v>264</v>
          </cell>
          <cell r="W521">
            <v>264</v>
          </cell>
          <cell r="X521">
            <v>264</v>
          </cell>
          <cell r="Y521">
            <v>264</v>
          </cell>
          <cell r="Z521">
            <v>264</v>
          </cell>
          <cell r="AA521" t="str">
            <v>X</v>
          </cell>
          <cell r="AD521">
            <v>262</v>
          </cell>
          <cell r="AE521">
            <v>262</v>
          </cell>
          <cell r="AF521">
            <v>264</v>
          </cell>
        </row>
        <row r="522">
          <cell r="AA522" t="str">
            <v>X</v>
          </cell>
          <cell r="AD522">
            <v>0</v>
          </cell>
          <cell r="AE522">
            <v>0</v>
          </cell>
        </row>
        <row r="523">
          <cell r="C523">
            <v>0.39005654714092353</v>
          </cell>
          <cell r="D523" t="str">
            <v>Coffee</v>
          </cell>
          <cell r="I523">
            <v>93.69</v>
          </cell>
          <cell r="J523">
            <v>124.58</v>
          </cell>
          <cell r="K523">
            <v>114.94519185274559</v>
          </cell>
          <cell r="L523">
            <v>101.67256832197759</v>
          </cell>
          <cell r="M523">
            <v>50.443051991980802</v>
          </cell>
          <cell r="N523">
            <v>60.009490714382402</v>
          </cell>
          <cell r="O523">
            <v>158.6</v>
          </cell>
          <cell r="P523">
            <v>170.73427727414293</v>
          </cell>
          <cell r="Q523">
            <v>112.06876494249548</v>
          </cell>
          <cell r="R523">
            <v>44.267010906977646</v>
          </cell>
          <cell r="S523">
            <v>31.111159322457397</v>
          </cell>
          <cell r="T523">
            <v>40.288914487189636</v>
          </cell>
          <cell r="U523">
            <v>4.6468416053854344</v>
          </cell>
          <cell r="V523">
            <v>1.8125309917074286</v>
          </cell>
          <cell r="W523">
            <v>8.648767509799999</v>
          </cell>
          <cell r="X523">
            <v>10.740707665599999</v>
          </cell>
          <cell r="Y523">
            <v>12.7389788592</v>
          </cell>
          <cell r="Z523">
            <v>14.987033951999997</v>
          </cell>
          <cell r="AA523" t="str">
            <v>X</v>
          </cell>
          <cell r="AD523">
            <v>3.2296862985464316</v>
          </cell>
          <cell r="AE523">
            <v>3.2296862985464316</v>
          </cell>
          <cell r="AF523">
            <v>1.8125309917074286</v>
          </cell>
        </row>
        <row r="524">
          <cell r="B524" t="str">
            <v>f</v>
          </cell>
          <cell r="C524">
            <v>0.39005654714092353</v>
          </cell>
          <cell r="D524" t="str">
            <v xml:space="preserve">  Robusta</v>
          </cell>
          <cell r="I524">
            <v>77.290000000000006</v>
          </cell>
          <cell r="J524">
            <v>109.31</v>
          </cell>
          <cell r="K524">
            <v>90.366792597087993</v>
          </cell>
          <cell r="L524">
            <v>73.421179501984</v>
          </cell>
          <cell r="M524">
            <v>42.799913358048002</v>
          </cell>
          <cell r="N524">
            <v>50.56940075712</v>
          </cell>
          <cell r="O524">
            <v>147.40026757135999</v>
          </cell>
          <cell r="P524">
            <v>126.87041310515787</v>
          </cell>
          <cell r="Q524">
            <v>59.448799310495474</v>
          </cell>
          <cell r="R524">
            <v>27.658493615281508</v>
          </cell>
          <cell r="S524">
            <v>25.168705889838932</v>
          </cell>
          <cell r="T524">
            <v>35.360422043362647</v>
          </cell>
          <cell r="U524">
            <v>4.6468416053854344</v>
          </cell>
          <cell r="V524">
            <v>1.8125309917074286</v>
          </cell>
          <cell r="W524">
            <v>8.648767509799999</v>
          </cell>
          <cell r="X524">
            <v>10.740707665599999</v>
          </cell>
          <cell r="Y524">
            <v>12.7389788592</v>
          </cell>
          <cell r="Z524">
            <v>14.987033951999997</v>
          </cell>
          <cell r="AA524" t="str">
            <v>X</v>
          </cell>
          <cell r="AD524">
            <v>3.2296862985464316</v>
          </cell>
          <cell r="AE524">
            <v>3.2296862985464316</v>
          </cell>
          <cell r="AF524">
            <v>1.8125309917074286</v>
          </cell>
        </row>
        <row r="525">
          <cell r="B525" t="str">
            <v>d</v>
          </cell>
          <cell r="C525">
            <v>0.52</v>
          </cell>
          <cell r="D525" t="str">
            <v xml:space="preserve">       Volume ('000 tons)</v>
          </cell>
          <cell r="I525">
            <v>54.131</v>
          </cell>
          <cell r="J525">
            <v>107.577</v>
          </cell>
          <cell r="K525">
            <v>83.481999999999999</v>
          </cell>
          <cell r="L525">
            <v>74.671000000000006</v>
          </cell>
          <cell r="M525">
            <v>51.359000000000002</v>
          </cell>
          <cell r="N525">
            <v>48.804000000000002</v>
          </cell>
          <cell r="O525">
            <v>57.43</v>
          </cell>
          <cell r="P525">
            <v>46.7</v>
          </cell>
          <cell r="Q525">
            <v>33.5</v>
          </cell>
          <cell r="R525">
            <v>16</v>
          </cell>
          <cell r="S525">
            <v>14</v>
          </cell>
          <cell r="T525">
            <v>24.4</v>
          </cell>
          <cell r="U525">
            <v>5</v>
          </cell>
          <cell r="V525">
            <v>2.6</v>
          </cell>
          <cell r="W525">
            <v>11.33</v>
          </cell>
          <cell r="X525">
            <v>11.33</v>
          </cell>
          <cell r="Y525">
            <v>11.33</v>
          </cell>
          <cell r="Z525">
            <v>11.33</v>
          </cell>
          <cell r="AA525" t="str">
            <v>X</v>
          </cell>
          <cell r="AD525">
            <v>3.8</v>
          </cell>
          <cell r="AE525">
            <v>3.8</v>
          </cell>
          <cell r="AF525">
            <v>2.6</v>
          </cell>
        </row>
        <row r="526">
          <cell r="B526" t="str">
            <v>d</v>
          </cell>
          <cell r="C526">
            <v>0.75010874450177611</v>
          </cell>
          <cell r="D526" t="str">
            <v xml:space="preserve">       Unit value ($ per pound)</v>
          </cell>
          <cell r="I526">
            <v>0.64765351391623227</v>
          </cell>
          <cell r="J526">
            <v>0.46089917891334875</v>
          </cell>
          <cell r="K526">
            <v>0.49099999999999999</v>
          </cell>
          <cell r="L526">
            <v>0.44600000000000001</v>
          </cell>
          <cell r="M526">
            <v>0.378</v>
          </cell>
          <cell r="N526">
            <v>0.47</v>
          </cell>
          <cell r="O526">
            <v>1.1642055157000093</v>
          </cell>
          <cell r="P526">
            <v>1.2322787021257335</v>
          </cell>
          <cell r="Q526">
            <v>0.80494044526136654</v>
          </cell>
          <cell r="R526">
            <v>0.78410461419048971</v>
          </cell>
          <cell r="S526">
            <v>0.81545184413172789</v>
          </cell>
          <cell r="T526">
            <v>0.65734457428022985</v>
          </cell>
          <cell r="U526">
            <v>0.42155411583884006</v>
          </cell>
          <cell r="V526">
            <v>0.31621142857142859</v>
          </cell>
          <cell r="W526">
            <v>0.34625</v>
          </cell>
          <cell r="X526">
            <v>0.43</v>
          </cell>
          <cell r="Y526">
            <v>0.51</v>
          </cell>
          <cell r="Z526">
            <v>0.6</v>
          </cell>
          <cell r="AA526" t="str">
            <v>X</v>
          </cell>
          <cell r="AD526">
            <v>0.36888277220513432</v>
          </cell>
          <cell r="AE526">
            <v>0.36888277220513432</v>
          </cell>
          <cell r="AF526">
            <v>0.31621142857142859</v>
          </cell>
        </row>
        <row r="527">
          <cell r="B527" t="str">
            <v>f</v>
          </cell>
          <cell r="C527" t="e">
            <v>#DIV/0!</v>
          </cell>
          <cell r="D527" t="str">
            <v xml:space="preserve">  Arabica</v>
          </cell>
          <cell r="I527">
            <v>16.399999999999999</v>
          </cell>
          <cell r="J527">
            <v>15.27</v>
          </cell>
          <cell r="K527">
            <v>24.578399255657597</v>
          </cell>
          <cell r="L527">
            <v>28.251388819993601</v>
          </cell>
          <cell r="M527">
            <v>7.6431386339328</v>
          </cell>
          <cell r="N527">
            <v>9.4400899572623995</v>
          </cell>
          <cell r="O527">
            <v>11.199732428639999</v>
          </cell>
          <cell r="P527">
            <v>43.86386416898506</v>
          </cell>
          <cell r="Q527">
            <v>52.619965631999996</v>
          </cell>
          <cell r="R527">
            <v>16.608517291696138</v>
          </cell>
          <cell r="S527">
            <v>5.942453432618465</v>
          </cell>
          <cell r="T527">
            <v>4.9284924438269906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 t="str">
            <v>X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 t="str">
            <v>d</v>
          </cell>
          <cell r="C528">
            <v>1.0294117647058822</v>
          </cell>
          <cell r="D528" t="str">
            <v xml:space="preserve">       Volume ('000 tons)</v>
          </cell>
          <cell r="I528">
            <v>6.6950000000000003</v>
          </cell>
          <cell r="J528">
            <v>11.536</v>
          </cell>
          <cell r="K528">
            <v>12.266</v>
          </cell>
          <cell r="L528">
            <v>14.818</v>
          </cell>
          <cell r="M528">
            <v>5.2720000000000002</v>
          </cell>
          <cell r="N528">
            <v>6.2409999999999997</v>
          </cell>
          <cell r="O528">
            <v>3.57</v>
          </cell>
          <cell r="P528">
            <v>13.9</v>
          </cell>
          <cell r="Q528">
            <v>19.5</v>
          </cell>
          <cell r="R528">
            <v>4</v>
          </cell>
          <cell r="S528">
            <v>2</v>
          </cell>
          <cell r="T528">
            <v>2.16</v>
          </cell>
          <cell r="U528">
            <v>1.8360000000000001</v>
          </cell>
          <cell r="V528">
            <v>1.89</v>
          </cell>
          <cell r="W528">
            <v>2.0034000000000001</v>
          </cell>
          <cell r="X528">
            <v>2.1236040000000003</v>
          </cell>
          <cell r="Y528">
            <v>2.2510202400000003</v>
          </cell>
          <cell r="Z528">
            <v>2.3860814544000006</v>
          </cell>
          <cell r="AA528" t="str">
            <v>X</v>
          </cell>
          <cell r="AD528">
            <v>1.863</v>
          </cell>
          <cell r="AE528">
            <v>1.8910800000000001</v>
          </cell>
          <cell r="AF528">
            <v>1.9461600000000001</v>
          </cell>
        </row>
        <row r="529">
          <cell r="B529" t="str">
            <v>d</v>
          </cell>
          <cell r="C529">
            <v>0.79950862221800989</v>
          </cell>
          <cell r="D529" t="str">
            <v xml:space="preserve">       Unit value ($ per pound)</v>
          </cell>
          <cell r="I529">
            <v>1.1111142969076588</v>
          </cell>
          <cell r="J529">
            <v>0.60041185507169914</v>
          </cell>
          <cell r="K529">
            <v>0.90890000000000004</v>
          </cell>
          <cell r="L529">
            <v>0.86480000000000001</v>
          </cell>
          <cell r="M529">
            <v>0.65759999999999996</v>
          </cell>
          <cell r="N529">
            <v>0.68610000000000004</v>
          </cell>
          <cell r="O529">
            <v>1.423</v>
          </cell>
          <cell r="P529">
            <v>1.4313886092240431</v>
          </cell>
          <cell r="Q529">
            <v>1.224</v>
          </cell>
          <cell r="R529">
            <v>1.8833730027995861</v>
          </cell>
          <cell r="S529">
            <v>1.3477249255697266</v>
          </cell>
          <cell r="T529">
            <v>1.0349653567840675</v>
          </cell>
          <cell r="U529">
            <v>0.86570544618006229</v>
          </cell>
          <cell r="V529">
            <v>0.69213896852204915</v>
          </cell>
          <cell r="W529">
            <v>0.81434322740611087</v>
          </cell>
          <cell r="X529">
            <v>0.96703258254475666</v>
          </cell>
          <cell r="Y529">
            <v>1.0688254859705204</v>
          </cell>
          <cell r="Z529">
            <v>1.1706183893962843</v>
          </cell>
          <cell r="AA529" t="str">
            <v>X</v>
          </cell>
          <cell r="AD529">
            <v>0.77892220735105577</v>
          </cell>
          <cell r="AE529">
            <v>0.77892220735105577</v>
          </cell>
          <cell r="AF529">
            <v>0.69213896852204915</v>
          </cell>
        </row>
        <row r="530">
          <cell r="AA530" t="str">
            <v>X</v>
          </cell>
          <cell r="AD530">
            <v>0</v>
          </cell>
          <cell r="AE530">
            <v>0</v>
          </cell>
        </row>
        <row r="531">
          <cell r="C531">
            <v>0.97341223167741864</v>
          </cell>
          <cell r="D531" t="str">
            <v>Diamonds</v>
          </cell>
          <cell r="E531">
            <v>216.7</v>
          </cell>
          <cell r="F531">
            <v>199.5</v>
          </cell>
          <cell r="G531">
            <v>228.90600000000001</v>
          </cell>
          <cell r="H531">
            <v>197.32099999999997</v>
          </cell>
          <cell r="I531">
            <v>278.9375</v>
          </cell>
          <cell r="J531">
            <v>250.82400000000001</v>
          </cell>
          <cell r="K531">
            <v>257.7</v>
          </cell>
          <cell r="L531">
            <v>212.23850999999999</v>
          </cell>
          <cell r="M531">
            <v>231.33693220070003</v>
          </cell>
          <cell r="N531">
            <v>311.96031999999997</v>
          </cell>
          <cell r="O531">
            <v>293.61214929861819</v>
          </cell>
          <cell r="P531">
            <v>423.45655999999997</v>
          </cell>
          <cell r="Q531">
            <v>403.13542743471299</v>
          </cell>
          <cell r="R531">
            <v>380.9836369098449</v>
          </cell>
          <cell r="S531">
            <v>445.03259219602421</v>
          </cell>
          <cell r="T531">
            <v>367.57756331860168</v>
          </cell>
          <cell r="U531">
            <v>239.96904127398466</v>
          </cell>
          <cell r="V531">
            <v>233.58879999999999</v>
          </cell>
          <cell r="W531">
            <v>250.03484800000001</v>
          </cell>
          <cell r="X531">
            <v>268.40829536000001</v>
          </cell>
          <cell r="Y531">
            <v>288.53891751200001</v>
          </cell>
          <cell r="Z531">
            <v>311.62203091295999</v>
          </cell>
          <cell r="AA531" t="str">
            <v>X</v>
          </cell>
          <cell r="AD531">
            <v>236.77892063699232</v>
          </cell>
          <cell r="AE531">
            <v>255.24952063699232</v>
          </cell>
          <cell r="AF531">
            <v>270.52999999999997</v>
          </cell>
        </row>
        <row r="532">
          <cell r="B532" t="str">
            <v>f</v>
          </cell>
          <cell r="C532">
            <v>0.94103967015310452</v>
          </cell>
          <cell r="D532" t="str">
            <v xml:space="preserve">   MIBA</v>
          </cell>
          <cell r="E532">
            <v>56.8</v>
          </cell>
          <cell r="F532">
            <v>54.1</v>
          </cell>
          <cell r="G532">
            <v>68.694999999999993</v>
          </cell>
          <cell r="H532">
            <v>67.994</v>
          </cell>
          <cell r="I532">
            <v>72.8</v>
          </cell>
          <cell r="J532">
            <v>91.793000000000006</v>
          </cell>
          <cell r="K532">
            <v>102.6</v>
          </cell>
          <cell r="L532">
            <v>76.984049999999996</v>
          </cell>
          <cell r="M532">
            <v>46.317872692000002</v>
          </cell>
          <cell r="N532">
            <v>52.186799999999998</v>
          </cell>
          <cell r="O532">
            <v>51.382380122181814</v>
          </cell>
          <cell r="P532">
            <v>64.683810000000008</v>
          </cell>
          <cell r="Q532">
            <v>75.855000000000004</v>
          </cell>
          <cell r="R532">
            <v>82.920600000000007</v>
          </cell>
          <cell r="S532">
            <v>93.606800000000007</v>
          </cell>
          <cell r="T532">
            <v>97.227740000000011</v>
          </cell>
          <cell r="U532">
            <v>76.023150000000015</v>
          </cell>
          <cell r="V532">
            <v>71.540800000000004</v>
          </cell>
          <cell r="W532">
            <v>75.833248000000012</v>
          </cell>
          <cell r="X532">
            <v>81.141575360000004</v>
          </cell>
          <cell r="Y532">
            <v>87.227193512000014</v>
          </cell>
          <cell r="Z532">
            <v>94.205368992960018</v>
          </cell>
          <cell r="AA532" t="str">
            <v>X</v>
          </cell>
          <cell r="AB532" t="str">
            <v>ok</v>
          </cell>
          <cell r="AD532">
            <v>73.781975000000017</v>
          </cell>
          <cell r="AE532">
            <v>78.326575000000005</v>
          </cell>
          <cell r="AF532">
            <v>80.63</v>
          </cell>
        </row>
        <row r="533">
          <cell r="C533">
            <v>0.94103967015310452</v>
          </cell>
          <cell r="D533" t="str">
            <v>Implied revenues</v>
          </cell>
          <cell r="E533">
            <v>56.76</v>
          </cell>
          <cell r="F533">
            <v>54.11999999999999</v>
          </cell>
          <cell r="G533">
            <v>68.694999999999993</v>
          </cell>
          <cell r="H533">
            <v>67.994</v>
          </cell>
          <cell r="I533">
            <v>72.8</v>
          </cell>
          <cell r="J533">
            <v>91.793000000000021</v>
          </cell>
          <cell r="K533">
            <v>102.6</v>
          </cell>
          <cell r="L533">
            <v>76.984049999999996</v>
          </cell>
          <cell r="M533">
            <v>46.317872692000002</v>
          </cell>
          <cell r="N533">
            <v>52.186799999999998</v>
          </cell>
          <cell r="O533">
            <v>51.382380122181814</v>
          </cell>
          <cell r="P533">
            <v>64.683810000000008</v>
          </cell>
          <cell r="Q533">
            <v>75.855000000000004</v>
          </cell>
          <cell r="R533">
            <v>82.920600000000007</v>
          </cell>
          <cell r="S533">
            <v>93.606800000000007</v>
          </cell>
          <cell r="T533">
            <v>97.227740000000011</v>
          </cell>
          <cell r="U533">
            <v>76.023150000000015</v>
          </cell>
          <cell r="V533">
            <v>71.540800000000004</v>
          </cell>
          <cell r="W533">
            <v>75.833248000000012</v>
          </cell>
          <cell r="X533">
            <v>81.141575360000004</v>
          </cell>
          <cell r="Y533">
            <v>87.227193512000014</v>
          </cell>
          <cell r="Z533">
            <v>94.205368992960018</v>
          </cell>
          <cell r="AA533" t="str">
            <v>X</v>
          </cell>
          <cell r="AD533">
            <v>73.781975000000017</v>
          </cell>
          <cell r="AE533">
            <v>78.326575000000005</v>
          </cell>
          <cell r="AF533">
            <v>80.63</v>
          </cell>
        </row>
        <row r="534">
          <cell r="B534" t="str">
            <v>d</v>
          </cell>
          <cell r="C534">
            <v>1.1458088753228457</v>
          </cell>
          <cell r="D534" t="str">
            <v>Volume (mn carats)</v>
          </cell>
          <cell r="E534">
            <v>6.6</v>
          </cell>
          <cell r="F534">
            <v>6.6</v>
          </cell>
          <cell r="G534">
            <v>8.7620000000000005</v>
          </cell>
          <cell r="H534">
            <v>8.0500000000000007</v>
          </cell>
          <cell r="I534">
            <v>8.093</v>
          </cell>
          <cell r="J534">
            <v>8.91</v>
          </cell>
          <cell r="K534">
            <v>9.6999999999999993</v>
          </cell>
          <cell r="L534">
            <v>7.2149999999999999</v>
          </cell>
          <cell r="M534">
            <v>4.3450161999999999</v>
          </cell>
          <cell r="N534">
            <v>4.71</v>
          </cell>
          <cell r="O534">
            <v>4.7976078545454541</v>
          </cell>
          <cell r="P534">
            <v>5.6790000000000003</v>
          </cell>
          <cell r="Q534">
            <v>6.5</v>
          </cell>
          <cell r="R534">
            <v>6.5810000000000004</v>
          </cell>
          <cell r="S534">
            <v>6.62</v>
          </cell>
          <cell r="T534">
            <v>4.7990000000000004</v>
          </cell>
          <cell r="U534">
            <v>4.2590000000000003</v>
          </cell>
          <cell r="V534">
            <v>4.88</v>
          </cell>
          <cell r="W534">
            <v>5.1728000000000005</v>
          </cell>
          <cell r="X534">
            <v>5.5348960000000007</v>
          </cell>
          <cell r="Y534">
            <v>5.9500132000000008</v>
          </cell>
          <cell r="Z534">
            <v>6.4260142560000011</v>
          </cell>
          <cell r="AA534" t="str">
            <v>X</v>
          </cell>
          <cell r="AB534" t="str">
            <v>ok</v>
          </cell>
          <cell r="AD534">
            <v>4.5694999999999997</v>
          </cell>
          <cell r="AE534">
            <v>4.8795000000000002</v>
          </cell>
          <cell r="AF534">
            <v>5.5</v>
          </cell>
        </row>
        <row r="535">
          <cell r="B535" t="str">
            <v>d</v>
          </cell>
          <cell r="C535">
            <v>0.82128851540616243</v>
          </cell>
          <cell r="D535" t="str">
            <v>Unit value (per carat)</v>
          </cell>
          <cell r="E535">
            <v>8.6</v>
          </cell>
          <cell r="F535">
            <v>8.1999999999999993</v>
          </cell>
          <cell r="G535">
            <v>7.840104998858707</v>
          </cell>
          <cell r="H535">
            <v>8.4464596273291921</v>
          </cell>
          <cell r="I535">
            <v>8.9954281477820341</v>
          </cell>
          <cell r="J535">
            <v>10.302244668911337</v>
          </cell>
          <cell r="K535">
            <v>10.577319587628866</v>
          </cell>
          <cell r="L535">
            <v>10.67</v>
          </cell>
          <cell r="M535">
            <v>10.66</v>
          </cell>
          <cell r="N535">
            <v>11.08</v>
          </cell>
          <cell r="O535">
            <v>10.71</v>
          </cell>
          <cell r="P535">
            <v>11.39</v>
          </cell>
          <cell r="Q535">
            <v>11.67</v>
          </cell>
          <cell r="R535">
            <v>12.6</v>
          </cell>
          <cell r="S535">
            <v>14.14</v>
          </cell>
          <cell r="T535">
            <v>20.260000000000002</v>
          </cell>
          <cell r="U535">
            <v>17.850000000000001</v>
          </cell>
          <cell r="V535">
            <v>14.66</v>
          </cell>
          <cell r="W535">
            <v>14.66</v>
          </cell>
          <cell r="X535">
            <v>14.66</v>
          </cell>
          <cell r="Y535">
            <v>14.66</v>
          </cell>
          <cell r="Z535">
            <v>14.66</v>
          </cell>
          <cell r="AA535" t="str">
            <v>X</v>
          </cell>
          <cell r="AB535" t="str">
            <v>ok?</v>
          </cell>
          <cell r="AC535" t="str">
            <v>Change in diamond prices assumed to be 50% of gold price change</v>
          </cell>
          <cell r="AD535">
            <v>16.255000000000003</v>
          </cell>
          <cell r="AE535">
            <v>16.254999999999999</v>
          </cell>
          <cell r="AF535">
            <v>14.66</v>
          </cell>
        </row>
        <row r="536">
          <cell r="B536" t="str">
            <v>f</v>
          </cell>
          <cell r="C536">
            <v>0.98842367283963883</v>
          </cell>
          <cell r="D536" t="str">
            <v xml:space="preserve">  Comptoirs agrees</v>
          </cell>
          <cell r="E536">
            <v>159.9</v>
          </cell>
          <cell r="F536">
            <v>145.4</v>
          </cell>
          <cell r="G536">
            <v>160.21100000000001</v>
          </cell>
          <cell r="H536">
            <v>117.401</v>
          </cell>
          <cell r="I536">
            <v>196.1</v>
          </cell>
          <cell r="J536">
            <v>153.85</v>
          </cell>
          <cell r="K536">
            <v>139.4</v>
          </cell>
          <cell r="L536">
            <v>125.67725999999999</v>
          </cell>
          <cell r="M536">
            <v>185.01905950870002</v>
          </cell>
          <cell r="N536">
            <v>259.77351999999996</v>
          </cell>
          <cell r="O536">
            <v>242.22976917643635</v>
          </cell>
          <cell r="P536">
            <v>358.77274999999997</v>
          </cell>
          <cell r="Q536">
            <v>324.32400000000001</v>
          </cell>
          <cell r="R536">
            <v>295.20006372344852</v>
          </cell>
          <cell r="S536">
            <v>348.73929997045678</v>
          </cell>
          <cell r="T536">
            <v>267.72794541958837</v>
          </cell>
          <cell r="U536">
            <v>163.94589127398464</v>
          </cell>
          <cell r="V536">
            <v>162.048</v>
          </cell>
          <cell r="W536">
            <v>174.20160000000001</v>
          </cell>
          <cell r="X536">
            <v>187.26671999999999</v>
          </cell>
          <cell r="Y536">
            <v>201.311724</v>
          </cell>
          <cell r="Z536">
            <v>217.41666192</v>
          </cell>
          <cell r="AA536" t="str">
            <v>X</v>
          </cell>
          <cell r="AB536" t="str">
            <v>dis</v>
          </cell>
          <cell r="AD536">
            <v>162.99694563699234</v>
          </cell>
          <cell r="AE536">
            <v>176.92294563699232</v>
          </cell>
          <cell r="AF536">
            <v>189.9</v>
          </cell>
        </row>
        <row r="537">
          <cell r="C537">
            <v>0.98842367283963883</v>
          </cell>
          <cell r="D537" t="str">
            <v>Implied revenues</v>
          </cell>
          <cell r="E537">
            <v>160.08000000000001</v>
          </cell>
          <cell r="F537">
            <v>145.6</v>
          </cell>
          <cell r="G537">
            <v>160.21100000000001</v>
          </cell>
          <cell r="H537">
            <v>117.401</v>
          </cell>
          <cell r="I537">
            <v>196.1</v>
          </cell>
          <cell r="J537">
            <v>153.85</v>
          </cell>
          <cell r="K537">
            <v>139.4</v>
          </cell>
          <cell r="L537">
            <v>125.67725999999999</v>
          </cell>
          <cell r="M537">
            <v>185.01905950870002</v>
          </cell>
          <cell r="N537">
            <v>259.77351999999996</v>
          </cell>
          <cell r="O537">
            <v>242.22976917643635</v>
          </cell>
          <cell r="P537">
            <v>358.77274999999997</v>
          </cell>
          <cell r="Q537">
            <v>324.32400000000001</v>
          </cell>
          <cell r="R537">
            <v>295.20006372344852</v>
          </cell>
          <cell r="S537">
            <v>348.73929997045678</v>
          </cell>
          <cell r="T537">
            <v>267.72794541958837</v>
          </cell>
          <cell r="U537">
            <v>163.94589127398464</v>
          </cell>
          <cell r="V537">
            <v>162.048</v>
          </cell>
          <cell r="W537">
            <v>174.20160000000001</v>
          </cell>
          <cell r="X537">
            <v>187.26671999999999</v>
          </cell>
          <cell r="Y537">
            <v>201.311724</v>
          </cell>
          <cell r="Z537">
            <v>217.41666192</v>
          </cell>
          <cell r="AA537" t="str">
            <v>X</v>
          </cell>
          <cell r="AD537">
            <v>162.99694563699234</v>
          </cell>
          <cell r="AE537">
            <v>176.92294563699232</v>
          </cell>
          <cell r="AF537">
            <v>189.9</v>
          </cell>
        </row>
        <row r="538">
          <cell r="B538" t="str">
            <v>d</v>
          </cell>
          <cell r="C538">
            <v>1.2075471698113209</v>
          </cell>
          <cell r="D538" t="str">
            <v>Volume (mn carats)</v>
          </cell>
          <cell r="E538">
            <v>11.6</v>
          </cell>
          <cell r="F538">
            <v>13</v>
          </cell>
          <cell r="G538">
            <v>14.541</v>
          </cell>
          <cell r="H538">
            <v>11.254</v>
          </cell>
          <cell r="I538">
            <v>10.068</v>
          </cell>
          <cell r="J538">
            <v>8.6359999999999992</v>
          </cell>
          <cell r="K538">
            <v>9.5</v>
          </cell>
          <cell r="L538">
            <v>10.250999999999999</v>
          </cell>
          <cell r="M538">
            <v>8.9338029700000003</v>
          </cell>
          <cell r="N538">
            <v>10.616</v>
          </cell>
          <cell r="O538">
            <v>11.735938429090908</v>
          </cell>
          <cell r="P538">
            <v>16.344999999999999</v>
          </cell>
          <cell r="Q538">
            <v>15.4</v>
          </cell>
          <cell r="R538">
            <v>15.6</v>
          </cell>
          <cell r="S538">
            <v>19.253</v>
          </cell>
          <cell r="T538">
            <v>15.327999999999999</v>
          </cell>
          <cell r="U538">
            <v>10.6</v>
          </cell>
          <cell r="V538">
            <v>12.8</v>
          </cell>
          <cell r="W538">
            <v>13.76</v>
          </cell>
          <cell r="X538">
            <v>14.792</v>
          </cell>
          <cell r="Y538">
            <v>15.901399999999999</v>
          </cell>
          <cell r="Z538">
            <v>17.173511999999999</v>
          </cell>
          <cell r="AA538" t="str">
            <v>X</v>
          </cell>
          <cell r="AB538" t="str">
            <v>dis</v>
          </cell>
          <cell r="AD538">
            <v>11.7</v>
          </cell>
          <cell r="AE538">
            <v>12.8</v>
          </cell>
          <cell r="AF538">
            <v>15</v>
          </cell>
        </row>
        <row r="539">
          <cell r="B539" t="str">
            <v>d</v>
          </cell>
          <cell r="C539">
            <v>0.81853835407032594</v>
          </cell>
          <cell r="D539" t="str">
            <v>Unit value (per carat)</v>
          </cell>
          <cell r="E539">
            <v>13.8</v>
          </cell>
          <cell r="F539">
            <v>11.2</v>
          </cell>
          <cell r="G539">
            <v>11.017880475895744</v>
          </cell>
          <cell r="H539">
            <v>10.431935311889106</v>
          </cell>
          <cell r="I539">
            <v>19.477552642034169</v>
          </cell>
          <cell r="J539">
            <v>17.814960629921259</v>
          </cell>
          <cell r="K539">
            <v>14.673684210526316</v>
          </cell>
          <cell r="L539">
            <v>12.26</v>
          </cell>
          <cell r="M539">
            <v>20.71</v>
          </cell>
          <cell r="N539">
            <v>24.47</v>
          </cell>
          <cell r="O539">
            <v>20.64</v>
          </cell>
          <cell r="P539">
            <v>21.95</v>
          </cell>
          <cell r="Q539">
            <v>21.06</v>
          </cell>
          <cell r="R539">
            <v>18.923081007913368</v>
          </cell>
          <cell r="S539">
            <v>18.113504387391927</v>
          </cell>
          <cell r="T539">
            <v>17.466593516413646</v>
          </cell>
          <cell r="U539">
            <v>15.466593516413646</v>
          </cell>
          <cell r="V539">
            <v>12.66</v>
          </cell>
          <cell r="W539">
            <v>12.66</v>
          </cell>
          <cell r="X539">
            <v>12.66</v>
          </cell>
          <cell r="Y539">
            <v>12.66</v>
          </cell>
          <cell r="Z539">
            <v>12.66</v>
          </cell>
          <cell r="AA539" t="str">
            <v>X</v>
          </cell>
          <cell r="AB539" t="str">
            <v>dis</v>
          </cell>
          <cell r="AD539">
            <v>14.063296758206823</v>
          </cell>
          <cell r="AE539">
            <v>14.063296758206823</v>
          </cell>
          <cell r="AF539">
            <v>12.66</v>
          </cell>
        </row>
        <row r="540">
          <cell r="C540" t="e">
            <v>#DIV/0!</v>
          </cell>
          <cell r="D540" t="str">
            <v xml:space="preserve">  Gécamines commerciale</v>
          </cell>
          <cell r="H540">
            <v>11.926</v>
          </cell>
          <cell r="I540">
            <v>10.0375</v>
          </cell>
          <cell r="J540">
            <v>5.181</v>
          </cell>
          <cell r="K540">
            <v>15.7</v>
          </cell>
          <cell r="L540">
            <v>9.5772000000000013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2.9564274347129418</v>
          </cell>
          <cell r="R540">
            <v>2.8629731863963914</v>
          </cell>
          <cell r="S540">
            <v>2.6864922255674135</v>
          </cell>
          <cell r="T540">
            <v>2.621877899013326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 t="str">
            <v>X</v>
          </cell>
          <cell r="AB540" t="str">
            <v>dis</v>
          </cell>
          <cell r="AD540">
            <v>0</v>
          </cell>
          <cell r="AE540">
            <v>0</v>
          </cell>
          <cell r="AF540">
            <v>0</v>
          </cell>
        </row>
        <row r="541">
          <cell r="C541" t="e">
            <v>#DIV/0!</v>
          </cell>
          <cell r="D541" t="str">
            <v xml:space="preserve">       Volume (mn carats)</v>
          </cell>
          <cell r="H541">
            <v>0.34700000000000003</v>
          </cell>
          <cell r="I541">
            <v>0.2303</v>
          </cell>
          <cell r="J541">
            <v>0.10290100000000001</v>
          </cell>
          <cell r="K541">
            <v>0.27500000000000002</v>
          </cell>
          <cell r="L541">
            <v>0.34700000000000003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0.1</v>
          </cell>
          <cell r="R541">
            <v>0.1</v>
          </cell>
          <cell r="S541">
            <v>0.11000000000000001</v>
          </cell>
          <cell r="T541">
            <v>0.11550000000000002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 t="str">
            <v>X</v>
          </cell>
          <cell r="AB541" t="str">
            <v>dis</v>
          </cell>
          <cell r="AD541">
            <v>0</v>
          </cell>
          <cell r="AE541">
            <v>0</v>
          </cell>
          <cell r="AF541">
            <v>0</v>
          </cell>
        </row>
        <row r="542">
          <cell r="C542">
            <v>1.0277987471531969</v>
          </cell>
          <cell r="D542" t="str">
            <v xml:space="preserve">       Unit value (per carat)</v>
          </cell>
          <cell r="E542" t="str">
            <v>Check 1995-2000</v>
          </cell>
          <cell r="H542">
            <v>34.368876080691642</v>
          </cell>
          <cell r="I542">
            <v>43.584455058619191</v>
          </cell>
          <cell r="J542">
            <v>50.349364923567308</v>
          </cell>
          <cell r="K542">
            <v>57.090909090909086</v>
          </cell>
          <cell r="L542">
            <v>27.6</v>
          </cell>
          <cell r="M542">
            <v>27.6</v>
          </cell>
          <cell r="N542">
            <v>27.6</v>
          </cell>
          <cell r="O542">
            <v>27.6</v>
          </cell>
          <cell r="P542">
            <v>29.911527695549729</v>
          </cell>
          <cell r="Q542">
            <v>29.564274347129416</v>
          </cell>
          <cell r="R542">
            <v>28.629731863963912</v>
          </cell>
          <cell r="S542">
            <v>24.422656596067391</v>
          </cell>
          <cell r="T542">
            <v>22.700241549898923</v>
          </cell>
          <cell r="U542">
            <v>23.108845897797103</v>
          </cell>
          <cell r="V542">
            <v>23.751242861912154</v>
          </cell>
          <cell r="W542">
            <v>25.360956565846028</v>
          </cell>
          <cell r="X542">
            <v>26.431311952023893</v>
          </cell>
          <cell r="Y542">
            <v>27.272988457187569</v>
          </cell>
          <cell r="Z542">
            <v>28.230127888182249</v>
          </cell>
          <cell r="AA542" t="str">
            <v>X</v>
          </cell>
          <cell r="AB542" t="str">
            <v>dis</v>
          </cell>
          <cell r="AD542">
            <v>23.430044379854628</v>
          </cell>
          <cell r="AE542">
            <v>23.430044379854628</v>
          </cell>
          <cell r="AF542">
            <v>23.751242861912154</v>
          </cell>
        </row>
        <row r="543">
          <cell r="AA543" t="str">
            <v>X</v>
          </cell>
          <cell r="AD543">
            <v>0</v>
          </cell>
          <cell r="AE543">
            <v>0</v>
          </cell>
        </row>
        <row r="544">
          <cell r="C544">
            <v>0.99202619291475547</v>
          </cell>
          <cell r="D544" t="str">
            <v xml:space="preserve">Crude oil 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143.56099999999998</v>
          </cell>
          <cell r="J544">
            <v>160.37799999999999</v>
          </cell>
          <cell r="K544">
            <v>229.57886879999998</v>
          </cell>
          <cell r="L544">
            <v>165.15812750999999</v>
          </cell>
          <cell r="M544">
            <v>155.84195965000001</v>
          </cell>
          <cell r="N544">
            <v>127.22437380999999</v>
          </cell>
          <cell r="O544">
            <v>123.50152634282799</v>
          </cell>
          <cell r="P544">
            <v>166.15344279999999</v>
          </cell>
          <cell r="Q544">
            <v>198.07950000000002</v>
          </cell>
          <cell r="R544">
            <v>176.54039999999998</v>
          </cell>
          <cell r="S544">
            <v>111.45847588868374</v>
          </cell>
          <cell r="T544">
            <v>151.21292656248716</v>
          </cell>
          <cell r="U544">
            <v>205.9339636977771</v>
          </cell>
          <cell r="V544">
            <v>204.29188599895127</v>
          </cell>
          <cell r="W544">
            <v>179.98516219295382</v>
          </cell>
          <cell r="X544">
            <v>159.47634448638001</v>
          </cell>
          <cell r="Y544">
            <v>157.00536119781313</v>
          </cell>
          <cell r="Z544">
            <v>154.57285029463165</v>
          </cell>
          <cell r="AA544" t="str">
            <v>X</v>
          </cell>
          <cell r="AD544">
            <v>205.11292484836417</v>
          </cell>
          <cell r="AE544">
            <v>214.44452511780156</v>
          </cell>
          <cell r="AF544">
            <v>222.95508653782605</v>
          </cell>
        </row>
        <row r="545">
          <cell r="B545" t="str">
            <v>f</v>
          </cell>
          <cell r="C545">
            <v>0.99056604115595803</v>
          </cell>
          <cell r="D545" t="str">
            <v xml:space="preserve">  Groupe Onshore  (ZAIREP , SHELL)</v>
          </cell>
          <cell r="I545">
            <v>52.08</v>
          </cell>
          <cell r="J545">
            <v>56.557000000000002</v>
          </cell>
          <cell r="K545">
            <v>73.377405799999991</v>
          </cell>
          <cell r="L545">
            <v>45.624551510000003</v>
          </cell>
          <cell r="M545">
            <v>24.757206650000001</v>
          </cell>
          <cell r="N545">
            <v>34.825235809999995</v>
          </cell>
          <cell r="O545">
            <v>30.060384684999995</v>
          </cell>
          <cell r="P545">
            <v>39.550442799999999</v>
          </cell>
          <cell r="Q545">
            <v>37</v>
          </cell>
          <cell r="R545">
            <v>34.799999999999997</v>
          </cell>
          <cell r="S545">
            <v>23.614083874721128</v>
          </cell>
          <cell r="T545">
            <v>32.804591422826704</v>
          </cell>
          <cell r="U545">
            <v>45.739806925140549</v>
          </cell>
          <cell r="V545">
            <v>45.308299469074349</v>
          </cell>
          <cell r="W545">
            <v>40.852565871774935</v>
          </cell>
          <cell r="X545">
            <v>37.039659723742609</v>
          </cell>
          <cell r="Y545">
            <v>37.308197256739739</v>
          </cell>
          <cell r="Z545">
            <v>37.572660427167257</v>
          </cell>
          <cell r="AA545" t="str">
            <v>X</v>
          </cell>
          <cell r="AB545" t="str">
            <v>dis</v>
          </cell>
          <cell r="AD545">
            <v>45.524053197107449</v>
          </cell>
          <cell r="AE545">
            <v>47.630080045643169</v>
          </cell>
          <cell r="AF545">
            <v>49.520353166145782</v>
          </cell>
        </row>
        <row r="546">
          <cell r="C546">
            <v>0.99056604115595803</v>
          </cell>
          <cell r="D546" t="str">
            <v>Implied revenues</v>
          </cell>
          <cell r="I546">
            <v>52.08</v>
          </cell>
          <cell r="J546">
            <v>56.556999999999995</v>
          </cell>
          <cell r="K546">
            <v>73.377405799999991</v>
          </cell>
          <cell r="L546">
            <v>45.624551510000011</v>
          </cell>
          <cell r="M546">
            <v>24.757206650000004</v>
          </cell>
          <cell r="N546">
            <v>34.825235809999995</v>
          </cell>
          <cell r="O546">
            <v>30.060384684999995</v>
          </cell>
          <cell r="P546">
            <v>39.550442799999999</v>
          </cell>
          <cell r="Q546">
            <v>37</v>
          </cell>
          <cell r="R546">
            <v>34.799999999999997</v>
          </cell>
          <cell r="S546">
            <v>23.614083874721128</v>
          </cell>
          <cell r="T546">
            <v>32.804591422826704</v>
          </cell>
          <cell r="U546">
            <v>45.739806925140549</v>
          </cell>
          <cell r="V546">
            <v>45.308299469074349</v>
          </cell>
          <cell r="W546">
            <v>40.852565871774935</v>
          </cell>
          <cell r="X546">
            <v>37.039659723742609</v>
          </cell>
          <cell r="Y546">
            <v>37.308197256739739</v>
          </cell>
          <cell r="Z546">
            <v>37.572660427167257</v>
          </cell>
          <cell r="AA546" t="str">
            <v>X</v>
          </cell>
          <cell r="AD546">
            <v>45.524053197107449</v>
          </cell>
          <cell r="AE546">
            <v>47.630080045643169</v>
          </cell>
          <cell r="AF546">
            <v>49.520353166145782</v>
          </cell>
        </row>
        <row r="547">
          <cell r="B547" t="str">
            <v>d</v>
          </cell>
          <cell r="C547">
            <v>1.0979315753357515</v>
          </cell>
          <cell r="D547" t="str">
            <v>Volume (mn bbl)</v>
          </cell>
          <cell r="E547">
            <v>1.8</v>
          </cell>
          <cell r="F547">
            <v>3.4</v>
          </cell>
          <cell r="G547">
            <v>4</v>
          </cell>
          <cell r="H547">
            <v>4</v>
          </cell>
          <cell r="I547">
            <v>3.790664</v>
          </cell>
          <cell r="J547">
            <v>3.3092999999999999</v>
          </cell>
          <cell r="K547">
            <v>3.3024010000000001</v>
          </cell>
          <cell r="L547">
            <v>2.6575959999999998</v>
          </cell>
          <cell r="M547">
            <v>1.4452309999999999</v>
          </cell>
          <cell r="N547">
            <v>2.4103810000000001</v>
          </cell>
          <cell r="O547">
            <v>2.1776548399999998</v>
          </cell>
          <cell r="P547">
            <v>2</v>
          </cell>
          <cell r="Q547">
            <v>2</v>
          </cell>
          <cell r="R547">
            <v>2</v>
          </cell>
          <cell r="S547">
            <v>2</v>
          </cell>
          <cell r="T547">
            <v>2.02</v>
          </cell>
          <cell r="U547">
            <v>2.0402</v>
          </cell>
          <cell r="V547">
            <v>2.2400000000000002</v>
          </cell>
          <cell r="W547">
            <v>2.2848000000000002</v>
          </cell>
          <cell r="X547">
            <v>2.3304960000000001</v>
          </cell>
          <cell r="Y547">
            <v>2.37710592</v>
          </cell>
          <cell r="Z547">
            <v>2.4246480384</v>
          </cell>
          <cell r="AA547" t="str">
            <v>X</v>
          </cell>
          <cell r="AB547" t="str">
            <v>dis</v>
          </cell>
          <cell r="AD547">
            <v>2.1401000000000003</v>
          </cell>
          <cell r="AE547">
            <v>2.2442199999999999</v>
          </cell>
          <cell r="AF547">
            <v>2.4482399999999997</v>
          </cell>
        </row>
        <row r="548">
          <cell r="B548" t="str">
            <v>d</v>
          </cell>
          <cell r="C548">
            <v>0.90221108802070771</v>
          </cell>
          <cell r="D548" t="str">
            <v>Unit value (per barrel)</v>
          </cell>
          <cell r="I548">
            <v>13.739017755200672</v>
          </cell>
          <cell r="J548">
            <v>17.090321215967123</v>
          </cell>
          <cell r="K548">
            <v>22.219411210207358</v>
          </cell>
          <cell r="L548">
            <v>17.167602415867577</v>
          </cell>
          <cell r="M548">
            <v>17.130276509429983</v>
          </cell>
          <cell r="N548">
            <v>14.448021209095158</v>
          </cell>
          <cell r="O548">
            <v>13.804017116413178</v>
          </cell>
          <cell r="P548">
            <v>19.7752214</v>
          </cell>
          <cell r="Q548">
            <v>18.5</v>
          </cell>
          <cell r="R548">
            <v>17.399999999999999</v>
          </cell>
          <cell r="S548">
            <v>11.807041937360564</v>
          </cell>
          <cell r="T548">
            <v>16.239896743973617</v>
          </cell>
          <cell r="U548">
            <v>22.419276014675301</v>
          </cell>
          <cell r="V548">
            <v>20.22691940583676</v>
          </cell>
          <cell r="W548">
            <v>17.880149628753035</v>
          </cell>
          <cell r="X548">
            <v>15.893466336669364</v>
          </cell>
          <cell r="Y548">
            <v>15.694798007460998</v>
          </cell>
          <cell r="Z548">
            <v>15.496129678252629</v>
          </cell>
          <cell r="AA548" t="str">
            <v>X</v>
          </cell>
          <cell r="AB548" t="str">
            <v>dis</v>
          </cell>
          <cell r="AD548">
            <v>21.323097710256029</v>
          </cell>
          <cell r="AE548">
            <v>21.323097710256029</v>
          </cell>
          <cell r="AF548">
            <v>20.22691940583676</v>
          </cell>
        </row>
        <row r="549">
          <cell r="B549" t="str">
            <v>f</v>
          </cell>
          <cell r="C549">
            <v>0.99244310612104425</v>
          </cell>
          <cell r="D549" t="str">
            <v xml:space="preserve">  Groupe Offshore  (Gulf, Zapeco, Unocal)</v>
          </cell>
          <cell r="I549">
            <v>91.480999999999995</v>
          </cell>
          <cell r="J549">
            <v>103.821</v>
          </cell>
          <cell r="K549">
            <v>156.20146299999999</v>
          </cell>
          <cell r="L549">
            <v>119.533576</v>
          </cell>
          <cell r="M549">
            <v>131.08475300000001</v>
          </cell>
          <cell r="N549">
            <v>92.399137999999994</v>
          </cell>
          <cell r="O549">
            <v>93.441141657827998</v>
          </cell>
          <cell r="P549">
            <v>126.60299999999999</v>
          </cell>
          <cell r="Q549">
            <v>161.07950000000002</v>
          </cell>
          <cell r="R549">
            <v>141.74039999999999</v>
          </cell>
          <cell r="S549">
            <v>87.844392013962604</v>
          </cell>
          <cell r="T549">
            <v>118.40833513966044</v>
          </cell>
          <cell r="U549">
            <v>160.19415677263655</v>
          </cell>
          <cell r="V549">
            <v>158.98358652987693</v>
          </cell>
          <cell r="W549">
            <v>139.13259632117888</v>
          </cell>
          <cell r="X549">
            <v>122.43668476263741</v>
          </cell>
          <cell r="Y549">
            <v>119.6971639410734</v>
          </cell>
          <cell r="Z549">
            <v>117.00018986746439</v>
          </cell>
          <cell r="AA549" t="str">
            <v>X</v>
          </cell>
          <cell r="AB549" t="str">
            <v>dis</v>
          </cell>
          <cell r="AD549">
            <v>159.58887165125674</v>
          </cell>
          <cell r="AE549">
            <v>166.81444507215841</v>
          </cell>
          <cell r="AF549">
            <v>173.43473337168027</v>
          </cell>
        </row>
        <row r="550">
          <cell r="C550">
            <v>0.99244310612104425</v>
          </cell>
          <cell r="D550" t="str">
            <v>Implied revenues</v>
          </cell>
          <cell r="I550">
            <v>91.480999999999995</v>
          </cell>
          <cell r="J550">
            <v>103.821</v>
          </cell>
          <cell r="K550">
            <v>156.20146299999999</v>
          </cell>
          <cell r="L550">
            <v>119.53357599999998</v>
          </cell>
          <cell r="M550">
            <v>131.08475300000001</v>
          </cell>
          <cell r="N550">
            <v>92.399137999999994</v>
          </cell>
          <cell r="O550">
            <v>93.441141657827998</v>
          </cell>
          <cell r="P550">
            <v>126.60299999999999</v>
          </cell>
          <cell r="Q550">
            <v>161.07950000000002</v>
          </cell>
          <cell r="R550">
            <v>141.74039999999999</v>
          </cell>
          <cell r="S550">
            <v>87.844392013962604</v>
          </cell>
          <cell r="T550">
            <v>118.40833513966044</v>
          </cell>
          <cell r="U550">
            <v>160.19415677263655</v>
          </cell>
          <cell r="V550">
            <v>158.98358652987693</v>
          </cell>
          <cell r="W550">
            <v>139.13259632117888</v>
          </cell>
          <cell r="X550">
            <v>122.43668476263741</v>
          </cell>
          <cell r="Y550">
            <v>119.6971639410734</v>
          </cell>
          <cell r="Z550">
            <v>117.00018986746439</v>
          </cell>
          <cell r="AA550" t="str">
            <v>X</v>
          </cell>
          <cell r="AD550">
            <v>159.58887165125674</v>
          </cell>
          <cell r="AE550">
            <v>166.81444507215841</v>
          </cell>
          <cell r="AF550">
            <v>173.43473337168027</v>
          </cell>
        </row>
        <row r="551">
          <cell r="B551" t="str">
            <v>d</v>
          </cell>
          <cell r="C551">
            <v>1.1000120917359704</v>
          </cell>
          <cell r="D551" t="str">
            <v>Volume (mn bbl)</v>
          </cell>
          <cell r="E551">
            <v>10.3</v>
          </cell>
          <cell r="F551">
            <v>8.6</v>
          </cell>
          <cell r="G551">
            <v>7.7</v>
          </cell>
          <cell r="H551">
            <v>7.5340000000000007</v>
          </cell>
          <cell r="I551">
            <v>6.8364000000000003</v>
          </cell>
          <cell r="J551">
            <v>6.5468999999999999</v>
          </cell>
          <cell r="K551">
            <v>7.3873610000000003</v>
          </cell>
          <cell r="L551">
            <v>6.8234000000000004</v>
          </cell>
          <cell r="M551">
            <v>7.4790580000000002</v>
          </cell>
          <cell r="N551">
            <v>5.8992430000000002</v>
          </cell>
          <cell r="O551">
            <v>6.3527804400000001</v>
          </cell>
          <cell r="P551">
            <v>8.1</v>
          </cell>
          <cell r="Q551">
            <v>8.7070000000000007</v>
          </cell>
          <cell r="R551">
            <v>8.1460000000000008</v>
          </cell>
          <cell r="S551">
            <v>7.44</v>
          </cell>
          <cell r="T551">
            <v>7.2911999999999999</v>
          </cell>
          <cell r="U551">
            <v>7.1453759999999997</v>
          </cell>
          <cell r="V551">
            <v>7.86</v>
          </cell>
          <cell r="W551">
            <v>7.7814000000000005</v>
          </cell>
          <cell r="X551">
            <v>7.7035860000000005</v>
          </cell>
          <cell r="Y551">
            <v>7.62655014</v>
          </cell>
          <cell r="Z551">
            <v>7.5502846386</v>
          </cell>
          <cell r="AA551" t="str">
            <v>X</v>
          </cell>
          <cell r="AB551" t="str">
            <v>dis</v>
          </cell>
          <cell r="AD551">
            <v>7.502688</v>
          </cell>
          <cell r="AE551">
            <v>7.8599135999999987</v>
          </cell>
          <cell r="AF551">
            <v>8.5744511999999986</v>
          </cell>
        </row>
        <row r="552">
          <cell r="B552" t="str">
            <v>d</v>
          </cell>
          <cell r="C552">
            <v>0.90221108802070771</v>
          </cell>
          <cell r="D552" t="str">
            <v>Unit value (per barrel)</v>
          </cell>
          <cell r="I552">
            <v>13.381458077350651</v>
          </cell>
          <cell r="J552">
            <v>15.858039682903359</v>
          </cell>
          <cell r="K552">
            <v>21.144419908543792</v>
          </cell>
          <cell r="L552">
            <v>17.51818389659114</v>
          </cell>
          <cell r="M552">
            <v>17.52690686447411</v>
          </cell>
          <cell r="N552">
            <v>15.66288047466429</v>
          </cell>
          <cell r="O552">
            <v>14.7087</v>
          </cell>
          <cell r="P552">
            <v>15.63</v>
          </cell>
          <cell r="Q552">
            <v>18.5</v>
          </cell>
          <cell r="R552">
            <v>17.399999999999999</v>
          </cell>
          <cell r="S552">
            <v>11.807041937360564</v>
          </cell>
          <cell r="T552">
            <v>16.239896743973617</v>
          </cell>
          <cell r="U552">
            <v>22.419276014675301</v>
          </cell>
          <cell r="V552">
            <v>20.22691940583676</v>
          </cell>
          <cell r="W552">
            <v>17.880149628753035</v>
          </cell>
          <cell r="X552">
            <v>15.893466336669364</v>
          </cell>
          <cell r="Y552">
            <v>15.694798007460998</v>
          </cell>
          <cell r="Z552">
            <v>15.496129678252629</v>
          </cell>
          <cell r="AA552" t="str">
            <v>X</v>
          </cell>
          <cell r="AB552" t="str">
            <v>dis</v>
          </cell>
          <cell r="AD552">
            <v>21.323097710256029</v>
          </cell>
          <cell r="AE552">
            <v>21.323097710256029</v>
          </cell>
          <cell r="AF552">
            <v>20.22691940583676</v>
          </cell>
        </row>
        <row r="553">
          <cell r="AA553" t="str">
            <v>X</v>
          </cell>
          <cell r="AD553">
            <v>0</v>
          </cell>
          <cell r="AE553">
            <v>0</v>
          </cell>
        </row>
        <row r="554">
          <cell r="C554">
            <v>1.1102636071242113</v>
          </cell>
          <cell r="D554" t="str">
            <v>Other exports:</v>
          </cell>
          <cell r="J554">
            <v>47.391000000000005</v>
          </cell>
          <cell r="K554">
            <v>47.391000000000005</v>
          </cell>
          <cell r="L554">
            <v>67.981134080000004</v>
          </cell>
          <cell r="M554">
            <v>52.637881538492294</v>
          </cell>
          <cell r="N554">
            <v>26.40331771757555</v>
          </cell>
          <cell r="O554">
            <v>62.2</v>
          </cell>
          <cell r="P554">
            <v>93.219116316747261</v>
          </cell>
          <cell r="Q554">
            <v>95.892298730563624</v>
          </cell>
          <cell r="R554">
            <v>88.824515361404764</v>
          </cell>
          <cell r="S554">
            <v>80.551850417351204</v>
          </cell>
          <cell r="T554">
            <v>23.236467865372763</v>
          </cell>
          <cell r="U554">
            <v>29.007961838774616</v>
          </cell>
          <cell r="V554">
            <v>32.206484346439375</v>
          </cell>
          <cell r="W554">
            <v>35.959358477859475</v>
          </cell>
          <cell r="X554">
            <v>39.23977536996707</v>
          </cell>
          <cell r="Y554">
            <v>42.424595893642909</v>
          </cell>
          <cell r="Z554">
            <v>46.010113257910966</v>
          </cell>
          <cell r="AA554" t="str">
            <v>X</v>
          </cell>
          <cell r="AD554">
            <v>30.607223092606993</v>
          </cell>
          <cell r="AE554">
            <v>30.607223092606993</v>
          </cell>
          <cell r="AF554">
            <v>32.206484346439375</v>
          </cell>
        </row>
        <row r="555">
          <cell r="B555" t="str">
            <v>f</v>
          </cell>
          <cell r="C555">
            <v>1.0586327095677928</v>
          </cell>
          <cell r="D555" t="str">
            <v xml:space="preserve"> Mineral products</v>
          </cell>
          <cell r="J555">
            <v>13.816000000000001</v>
          </cell>
          <cell r="K555">
            <v>13.816000000000001</v>
          </cell>
          <cell r="L555">
            <v>19.135085760000003</v>
          </cell>
          <cell r="M555">
            <v>4.3377839501954849</v>
          </cell>
          <cell r="N555">
            <v>8.1029378980956643</v>
          </cell>
          <cell r="O555">
            <v>6.7000000000000011</v>
          </cell>
          <cell r="P555">
            <v>27.482157911812585</v>
          </cell>
          <cell r="Q555">
            <v>27.552571731942624</v>
          </cell>
          <cell r="R555">
            <v>24.01345821742677</v>
          </cell>
          <cell r="S555">
            <v>21.099276092082746</v>
          </cell>
          <cell r="T555">
            <v>20.199580737349898</v>
          </cell>
          <cell r="U555">
            <v>2.3733786958997412</v>
          </cell>
          <cell r="V555">
            <v>2.5125363196708173</v>
          </cell>
          <cell r="W555">
            <v>2.7633052547632801</v>
          </cell>
          <cell r="X555">
            <v>2.9663280447728244</v>
          </cell>
          <cell r="Y555">
            <v>3.1526111754244606</v>
          </cell>
          <cell r="Z555">
            <v>3.3611489004134034</v>
          </cell>
          <cell r="AA555" t="str">
            <v>X</v>
          </cell>
          <cell r="AD555">
            <v>2.4429575077852794</v>
          </cell>
          <cell r="AE555">
            <v>2.4429575077852794</v>
          </cell>
          <cell r="AF555">
            <v>2.5125363196708173</v>
          </cell>
        </row>
        <row r="556">
          <cell r="B556" t="str">
            <v>d</v>
          </cell>
          <cell r="C556" t="e">
            <v>#DIV/0!</v>
          </cell>
          <cell r="D556" t="str">
            <v xml:space="preserve">      Cassitérite</v>
          </cell>
          <cell r="J556">
            <v>7.3840000000000003</v>
          </cell>
          <cell r="K556">
            <v>7.3840000000000003</v>
          </cell>
          <cell r="L556">
            <v>2.6884344000000002</v>
          </cell>
          <cell r="M556">
            <v>2.5252099424352288</v>
          </cell>
          <cell r="N556">
            <v>1.4801161764572472</v>
          </cell>
          <cell r="O556">
            <v>2.1</v>
          </cell>
          <cell r="P556">
            <v>2.5789</v>
          </cell>
          <cell r="Q556">
            <v>2.2000000000000002</v>
          </cell>
          <cell r="R556">
            <v>1.9174111437696304</v>
          </cell>
          <cell r="S556">
            <v>1.6847214065599407</v>
          </cell>
          <cell r="T556">
            <v>1.6128831114029931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 t="str">
            <v>X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 t="str">
            <v>d</v>
          </cell>
          <cell r="C557" t="e">
            <v>#DIV/0!</v>
          </cell>
          <cell r="D557" t="str">
            <v xml:space="preserve">      Wolfram</v>
          </cell>
          <cell r="J557">
            <v>2.548</v>
          </cell>
          <cell r="K557">
            <v>2.548</v>
          </cell>
          <cell r="L557">
            <v>0.51579631999999997</v>
          </cell>
          <cell r="M557">
            <v>6.6193456382853177E-2</v>
          </cell>
          <cell r="N557">
            <v>6.5627792729708131E-2</v>
          </cell>
          <cell r="O557">
            <v>0</v>
          </cell>
          <cell r="P557">
            <v>7.3257911812588256E-2</v>
          </cell>
          <cell r="Q557">
            <v>7.4579658241421973E-2</v>
          </cell>
          <cell r="R557">
            <v>6.499993991392411E-2</v>
          </cell>
          <cell r="S557">
            <v>5.711179396965823E-2</v>
          </cell>
          <cell r="T557">
            <v>5.4676486923543891E-2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 t="str">
            <v>X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 t="str">
            <v>d</v>
          </cell>
          <cell r="C558">
            <v>1.0586327095677928</v>
          </cell>
          <cell r="D558" t="str">
            <v xml:space="preserve">      Other minerals</v>
          </cell>
          <cell r="J558">
            <v>3.8840000000000003</v>
          </cell>
          <cell r="K558">
            <v>3.8840000000000003</v>
          </cell>
          <cell r="L558">
            <v>15.930855040000001</v>
          </cell>
          <cell r="M558">
            <v>1.7463805513774031</v>
          </cell>
          <cell r="N558">
            <v>6.5571939289087098</v>
          </cell>
          <cell r="O558">
            <v>4.6000000000000005</v>
          </cell>
          <cell r="P558">
            <v>24.83</v>
          </cell>
          <cell r="Q558">
            <v>25.277992073701203</v>
          </cell>
          <cell r="R558">
            <v>22.031047133743215</v>
          </cell>
          <cell r="S558">
            <v>19.357442891553148</v>
          </cell>
          <cell r="T558">
            <v>18.53202113902336</v>
          </cell>
          <cell r="U558">
            <v>2.3733786958997412</v>
          </cell>
          <cell r="V558">
            <v>2.5125363196708173</v>
          </cell>
          <cell r="W558">
            <v>2.7633052547632801</v>
          </cell>
          <cell r="X558">
            <v>2.9663280447728244</v>
          </cell>
          <cell r="Y558">
            <v>3.1526111754244606</v>
          </cell>
          <cell r="Z558">
            <v>3.3611489004134034</v>
          </cell>
          <cell r="AA558" t="str">
            <v>X</v>
          </cell>
          <cell r="AD558">
            <v>2.4429575077852794</v>
          </cell>
          <cell r="AE558">
            <v>2.4429575077852794</v>
          </cell>
          <cell r="AF558">
            <v>2.5125363196708173</v>
          </cell>
        </row>
        <row r="559">
          <cell r="B559" t="str">
            <v>f</v>
          </cell>
          <cell r="C559">
            <v>1.0791886845108569</v>
          </cell>
          <cell r="D559" t="str">
            <v xml:space="preserve"> Agricultural products</v>
          </cell>
          <cell r="J559">
            <v>26.85</v>
          </cell>
          <cell r="K559">
            <v>26.85</v>
          </cell>
          <cell r="L559">
            <v>40.226640320000001</v>
          </cell>
          <cell r="M559">
            <v>37.420428427498067</v>
          </cell>
          <cell r="N559">
            <v>15.111148360019177</v>
          </cell>
          <cell r="O559">
            <v>49.5</v>
          </cell>
          <cell r="P559">
            <v>56.327958404934677</v>
          </cell>
          <cell r="Q559">
            <v>58.457728882306306</v>
          </cell>
          <cell r="R559">
            <v>56.609848888079732</v>
          </cell>
          <cell r="S559">
            <v>50.705715694931691</v>
          </cell>
          <cell r="T559">
            <v>1.9868871280228644</v>
          </cell>
          <cell r="U559">
            <v>25.579748166919433</v>
          </cell>
          <cell r="V559">
            <v>27.605374774376784</v>
          </cell>
          <cell r="W559">
            <v>31.009065414890649</v>
          </cell>
          <cell r="X559">
            <v>33.998323908318021</v>
          </cell>
          <cell r="Y559">
            <v>36.905173827642109</v>
          </cell>
          <cell r="Z559">
            <v>40.186770988031</v>
          </cell>
          <cell r="AA559" t="str">
            <v>X</v>
          </cell>
          <cell r="AD559">
            <v>26.592561470648107</v>
          </cell>
          <cell r="AE559">
            <v>26.592561470648107</v>
          </cell>
          <cell r="AF559">
            <v>27.605374774376784</v>
          </cell>
        </row>
        <row r="560">
          <cell r="B560" t="str">
            <v>d</v>
          </cell>
          <cell r="C560">
            <v>0.4</v>
          </cell>
          <cell r="D560" t="str">
            <v xml:space="preserve">      Of which: Logs</v>
          </cell>
          <cell r="J560" t="str">
            <v xml:space="preserve">... </v>
          </cell>
          <cell r="K560" t="str">
            <v xml:space="preserve">... </v>
          </cell>
          <cell r="L560" t="str">
            <v xml:space="preserve">... </v>
          </cell>
          <cell r="M560" t="str">
            <v xml:space="preserve">... </v>
          </cell>
          <cell r="N560" t="str">
            <v xml:space="preserve">... </v>
          </cell>
          <cell r="O560" t="str">
            <v xml:space="preserve">... </v>
          </cell>
          <cell r="P560">
            <v>26.86</v>
          </cell>
          <cell r="Q560">
            <v>32</v>
          </cell>
          <cell r="R560">
            <v>17.043654611285604</v>
          </cell>
          <cell r="S560">
            <v>32.409999999999997</v>
          </cell>
          <cell r="T560">
            <v>0</v>
          </cell>
          <cell r="U560">
            <v>23.470078215008552</v>
          </cell>
          <cell r="V560">
            <v>9.3880312860034216</v>
          </cell>
          <cell r="W560">
            <v>10.57563071945645</v>
          </cell>
          <cell r="X560">
            <v>11.628182185267164</v>
          </cell>
          <cell r="Y560">
            <v>12.658384852125128</v>
          </cell>
          <cell r="Z560">
            <v>13.82327257986274</v>
          </cell>
          <cell r="AA560" t="str">
            <v>X</v>
          </cell>
          <cell r="AD560">
            <v>16.429054750505987</v>
          </cell>
          <cell r="AE560">
            <v>16.429054750505987</v>
          </cell>
          <cell r="AF560">
            <v>9.3880312860034216</v>
          </cell>
        </row>
        <row r="561">
          <cell r="B561" t="str">
            <v>d</v>
          </cell>
          <cell r="C561" t="e">
            <v>#DIV/0!</v>
          </cell>
          <cell r="D561" t="str">
            <v xml:space="preserve">         Tea</v>
          </cell>
          <cell r="J561">
            <v>0.85899999999999999</v>
          </cell>
          <cell r="K561">
            <v>0.85899999999999999</v>
          </cell>
          <cell r="L561">
            <v>0.42686592000000001</v>
          </cell>
          <cell r="M561">
            <v>0.36335982439949194</v>
          </cell>
          <cell r="N561">
            <v>1.6756032186308459E-2</v>
          </cell>
          <cell r="O561">
            <v>0.4</v>
          </cell>
          <cell r="P561">
            <v>0.42982152963397335</v>
          </cell>
          <cell r="Q561">
            <v>0.51027301286418247</v>
          </cell>
          <cell r="R561">
            <v>0.70364852729479543</v>
          </cell>
          <cell r="S561">
            <v>0.72895512043799016</v>
          </cell>
          <cell r="T561">
            <v>0.73129210637486453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 t="str">
            <v>X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 t="str">
            <v>d</v>
          </cell>
          <cell r="C562" t="e">
            <v>#DIV/0!</v>
          </cell>
          <cell r="D562" t="str">
            <v xml:space="preserve">         Cocoa</v>
          </cell>
          <cell r="J562">
            <v>1.87</v>
          </cell>
          <cell r="K562">
            <v>1.87</v>
          </cell>
          <cell r="L562">
            <v>1.3531102400000001</v>
          </cell>
          <cell r="M562">
            <v>1.2886598423470355</v>
          </cell>
          <cell r="N562">
            <v>0.41052278856455726</v>
          </cell>
          <cell r="O562">
            <v>1.3</v>
          </cell>
          <cell r="P562">
            <v>1.6012019968956706</v>
          </cell>
          <cell r="Q562">
            <v>1.7892415406273976</v>
          </cell>
          <cell r="R562">
            <v>1.5922064809330132</v>
          </cell>
          <cell r="S562">
            <v>1.8</v>
          </cell>
          <cell r="T562">
            <v>1.2555950216479999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 t="str">
            <v>X</v>
          </cell>
          <cell r="AD562">
            <v>0</v>
          </cell>
          <cell r="AE562">
            <v>0</v>
          </cell>
          <cell r="AF562">
            <v>0</v>
          </cell>
        </row>
        <row r="563">
          <cell r="C563">
            <v>0.99126138032279476</v>
          </cell>
          <cell r="D563" t="str">
            <v>Other</v>
          </cell>
          <cell r="J563" t="str">
            <v xml:space="preserve">... </v>
          </cell>
          <cell r="K563" t="str">
            <v xml:space="preserve">... </v>
          </cell>
          <cell r="L563" t="str">
            <v xml:space="preserve">... </v>
          </cell>
          <cell r="M563" t="str">
            <v xml:space="preserve">... </v>
          </cell>
          <cell r="N563" t="str">
            <v xml:space="preserve">... </v>
          </cell>
          <cell r="O563" t="str">
            <v xml:space="preserve">... </v>
          </cell>
          <cell r="P563" t="str">
            <v xml:space="preserve">... </v>
          </cell>
          <cell r="Q563" t="str">
            <v xml:space="preserve">... </v>
          </cell>
          <cell r="R563" t="str">
            <v xml:space="preserve">... </v>
          </cell>
          <cell r="S563" t="str">
            <v xml:space="preserve">... </v>
          </cell>
          <cell r="T563" t="str">
            <v xml:space="preserve">... </v>
          </cell>
          <cell r="U563">
            <v>2.109669951910881</v>
          </cell>
          <cell r="V563">
            <v>2.091234348556704</v>
          </cell>
          <cell r="W563">
            <v>2.0829977741299035</v>
          </cell>
          <cell r="X563">
            <v>2.0739575589989356</v>
          </cell>
          <cell r="Y563">
            <v>2.0637361922070645</v>
          </cell>
          <cell r="Z563">
            <v>2.0528048392152418</v>
          </cell>
          <cell r="AA563" t="str">
            <v>X</v>
          </cell>
          <cell r="AD563">
            <v>2.1004521502337923</v>
          </cell>
          <cell r="AE563">
            <v>2.1004521502337923</v>
          </cell>
          <cell r="AF563">
            <v>2.091234348556704</v>
          </cell>
        </row>
        <row r="564">
          <cell r="B564" t="str">
            <v>f</v>
          </cell>
          <cell r="C564">
            <v>1.98</v>
          </cell>
          <cell r="D564" t="str">
            <v xml:space="preserve"> Industrial products</v>
          </cell>
          <cell r="J564">
            <v>6.7249999999999996</v>
          </cell>
          <cell r="K564">
            <v>6.7249999999999996</v>
          </cell>
          <cell r="L564">
            <v>8.619408</v>
          </cell>
          <cell r="M564">
            <v>10.879669160798741</v>
          </cell>
          <cell r="N564">
            <v>3.1892314594607098</v>
          </cell>
          <cell r="O564">
            <v>6</v>
          </cell>
          <cell r="P564">
            <v>9.4089999999999989</v>
          </cell>
          <cell r="Q564">
            <v>9.8819981163146906</v>
          </cell>
          <cell r="R564">
            <v>8.2012082558982655</v>
          </cell>
          <cell r="S564">
            <v>8.7468586303367566</v>
          </cell>
          <cell r="T564">
            <v>1.05</v>
          </cell>
          <cell r="U564">
            <v>1.0548349759554405</v>
          </cell>
          <cell r="V564">
            <v>2.0885732523917722</v>
          </cell>
          <cell r="W564">
            <v>2.186987808205541</v>
          </cell>
          <cell r="X564">
            <v>2.2751234168762235</v>
          </cell>
          <cell r="Y564">
            <v>2.3668108905763368</v>
          </cell>
          <cell r="Z564">
            <v>2.4621933694665623</v>
          </cell>
          <cell r="AA564" t="str">
            <v>X</v>
          </cell>
          <cell r="AD564">
            <v>1.5717041141736063</v>
          </cell>
          <cell r="AE564">
            <v>1.5717041141736063</v>
          </cell>
          <cell r="AF564">
            <v>2.0885732523917722</v>
          </cell>
        </row>
        <row r="565">
          <cell r="B565" t="str">
            <v>d</v>
          </cell>
          <cell r="C565" t="e">
            <v>#DIV/0!</v>
          </cell>
          <cell r="D565" t="str">
            <v xml:space="preserve">      Cement</v>
          </cell>
          <cell r="J565">
            <v>3.399</v>
          </cell>
          <cell r="K565">
            <v>3.399</v>
          </cell>
          <cell r="L565">
            <v>2.8225140800000004</v>
          </cell>
          <cell r="M565">
            <v>2.8308265389262748</v>
          </cell>
          <cell r="N565">
            <v>1.6281277941029719</v>
          </cell>
          <cell r="O565">
            <v>2.4</v>
          </cell>
          <cell r="P565">
            <v>2.125</v>
          </cell>
          <cell r="Q565">
            <v>2.1202730454001535</v>
          </cell>
          <cell r="R565">
            <v>1.75964421365212</v>
          </cell>
          <cell r="S565">
            <v>1.781616723625413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 t="str">
            <v>X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 t="str">
            <v>d</v>
          </cell>
          <cell r="C566">
            <v>1.98</v>
          </cell>
          <cell r="D566" t="str">
            <v xml:space="preserve">      Other industrial products</v>
          </cell>
          <cell r="J566">
            <v>3.3260000000000001</v>
          </cell>
          <cell r="K566">
            <v>3.3260000000000001</v>
          </cell>
          <cell r="L566">
            <v>5.7968939200000005</v>
          </cell>
          <cell r="M566">
            <v>8.0488426218724669</v>
          </cell>
          <cell r="N566">
            <v>1.5611036653577379</v>
          </cell>
          <cell r="O566">
            <v>3.6</v>
          </cell>
          <cell r="P566">
            <v>7.2839999999999998</v>
          </cell>
          <cell r="Q566">
            <v>7.7617250709145367</v>
          </cell>
          <cell r="R566">
            <v>6.4415640422461449</v>
          </cell>
          <cell r="S566">
            <v>6.965241906711344</v>
          </cell>
          <cell r="T566">
            <v>1.05</v>
          </cell>
          <cell r="U566">
            <v>1.0548349759554405</v>
          </cell>
          <cell r="V566">
            <v>2.0885732523917722</v>
          </cell>
          <cell r="W566">
            <v>2.186987808205541</v>
          </cell>
          <cell r="X566">
            <v>2.2751234168762235</v>
          </cell>
          <cell r="Y566">
            <v>2.3668108905763368</v>
          </cell>
          <cell r="Z566">
            <v>2.4621933694665623</v>
          </cell>
          <cell r="AA566" t="str">
            <v>X</v>
          </cell>
          <cell r="AD566">
            <v>1.5717041141736063</v>
          </cell>
          <cell r="AE566">
            <v>1.5717041141736063</v>
          </cell>
          <cell r="AF566">
            <v>2.0885732523917722</v>
          </cell>
        </row>
        <row r="567">
          <cell r="AA567" t="str">
            <v>X</v>
          </cell>
          <cell r="AD567">
            <v>0</v>
          </cell>
          <cell r="AE567">
            <v>0</v>
          </cell>
        </row>
        <row r="568">
          <cell r="B568" t="str">
            <v>f</v>
          </cell>
          <cell r="C568">
            <v>0.92913118508065484</v>
          </cell>
          <cell r="D568" t="str">
            <v xml:space="preserve"> Parallel exports</v>
          </cell>
          <cell r="E568">
            <v>194.81443800000002</v>
          </cell>
          <cell r="F568">
            <v>314.57626799999991</v>
          </cell>
          <cell r="G568">
            <v>21.547775000000179</v>
          </cell>
          <cell r="H568">
            <v>188.60796502920951</v>
          </cell>
          <cell r="I568">
            <v>407.87120950999986</v>
          </cell>
          <cell r="J568">
            <v>376.14414629975607</v>
          </cell>
          <cell r="K568">
            <v>333.33614137645134</v>
          </cell>
          <cell r="L568">
            <v>139.80934704471377</v>
          </cell>
          <cell r="M568">
            <v>169.68561280570299</v>
          </cell>
          <cell r="N568">
            <v>334.70243972860794</v>
          </cell>
          <cell r="O568">
            <v>426.44727223708696</v>
          </cell>
          <cell r="P568">
            <v>443.7222185749219</v>
          </cell>
          <cell r="Q568">
            <v>396.99416841273933</v>
          </cell>
          <cell r="R568">
            <v>285.38983146083501</v>
          </cell>
          <cell r="S568">
            <v>308.6794307818368</v>
          </cell>
          <cell r="T568">
            <v>256.17147577394263</v>
          </cell>
          <cell r="U568">
            <v>203.96904068084859</v>
          </cell>
          <cell r="V568">
            <v>189.51399648756114</v>
          </cell>
          <cell r="W568">
            <v>222.66181821675139</v>
          </cell>
          <cell r="X568">
            <v>241.49990635261904</v>
          </cell>
          <cell r="Y568">
            <v>261.37423981144411</v>
          </cell>
          <cell r="Z568">
            <v>284.09609357436665</v>
          </cell>
          <cell r="AA568" t="str">
            <v>X</v>
          </cell>
          <cell r="AD568">
            <v>196.74151858420487</v>
          </cell>
          <cell r="AE568">
            <v>212.84749024075384</v>
          </cell>
          <cell r="AF568">
            <v>221.72593980065909</v>
          </cell>
        </row>
        <row r="569">
          <cell r="B569" t="str">
            <v>d</v>
          </cell>
          <cell r="C569">
            <v>0.94723935313798724</v>
          </cell>
          <cell r="D569" t="str">
            <v xml:space="preserve">      Diamonds (120% ca exports)</v>
          </cell>
          <cell r="E569">
            <v>127.99443800000003</v>
          </cell>
          <cell r="F569">
            <v>274.39626799999991</v>
          </cell>
          <cell r="G569">
            <v>-14.762224999999827</v>
          </cell>
          <cell r="H569">
            <v>134.47796502920951</v>
          </cell>
          <cell r="I569">
            <v>360.85120950999988</v>
          </cell>
          <cell r="J569">
            <v>345.0122462997561</v>
          </cell>
          <cell r="K569">
            <v>313.66926168870293</v>
          </cell>
          <cell r="L569">
            <v>124.81373389307537</v>
          </cell>
          <cell r="M569">
            <v>115.00211761259234</v>
          </cell>
          <cell r="N569">
            <v>268.09580982652687</v>
          </cell>
          <cell r="O569">
            <v>239.48227223708693</v>
          </cell>
          <cell r="P569">
            <v>231.35368507402507</v>
          </cell>
          <cell r="Q569">
            <v>229.71283069702116</v>
          </cell>
          <cell r="R569">
            <v>229.71283069702116</v>
          </cell>
          <cell r="S569">
            <v>271.37491354527737</v>
          </cell>
          <cell r="T569">
            <v>204</v>
          </cell>
          <cell r="U569">
            <v>196.73506952878157</v>
          </cell>
          <cell r="V569">
            <v>186.3552</v>
          </cell>
          <cell r="W569">
            <v>209.04192</v>
          </cell>
          <cell r="X569">
            <v>224.72006399999998</v>
          </cell>
          <cell r="Y569">
            <v>241.57406879999999</v>
          </cell>
          <cell r="Z569">
            <v>260.89999430399996</v>
          </cell>
          <cell r="AA569" t="str">
            <v>X</v>
          </cell>
          <cell r="AD569">
            <v>191.54513476439078</v>
          </cell>
          <cell r="AE569">
            <v>207.56003476439076</v>
          </cell>
          <cell r="AF569">
            <v>218.38499999999999</v>
          </cell>
        </row>
        <row r="570">
          <cell r="B570" t="str">
            <v>d</v>
          </cell>
          <cell r="C570" t="e">
            <v>#DIV/0!</v>
          </cell>
          <cell r="D570" t="str">
            <v xml:space="preserve">      Gold (90 % artisanal, declining)</v>
          </cell>
          <cell r="E570">
            <v>54.63</v>
          </cell>
          <cell r="F570">
            <v>27.990000000000002</v>
          </cell>
          <cell r="G570">
            <v>24.120000000000005</v>
          </cell>
          <cell r="H570">
            <v>41.940000000000005</v>
          </cell>
          <cell r="I570">
            <v>34.830000000000005</v>
          </cell>
          <cell r="J570">
            <v>15.840000000000002</v>
          </cell>
          <cell r="K570">
            <v>5.31</v>
          </cell>
          <cell r="L570">
            <v>2.1600000000000006</v>
          </cell>
          <cell r="M570">
            <v>0.85500000000000009</v>
          </cell>
          <cell r="N570">
            <v>5.4450000000000003</v>
          </cell>
          <cell r="O570">
            <v>2.4</v>
          </cell>
          <cell r="P570">
            <v>12.906218754000001</v>
          </cell>
          <cell r="Q570">
            <v>13.979553588</v>
          </cell>
          <cell r="R570">
            <v>3.4284907800000002</v>
          </cell>
          <cell r="S570">
            <v>0.13063050000000001</v>
          </cell>
          <cell r="T570">
            <v>0.60649874999999986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 t="str">
            <v>X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 t="str">
            <v>d</v>
          </cell>
          <cell r="C571">
            <v>0.39005654714092353</v>
          </cell>
          <cell r="D571" t="str">
            <v xml:space="preserve">      Coffee (150 % of ROC, declining) </v>
          </cell>
          <cell r="E571">
            <v>12.09</v>
          </cell>
          <cell r="F571">
            <v>12.09</v>
          </cell>
          <cell r="G571">
            <v>12.09</v>
          </cell>
          <cell r="H571">
            <v>12.09</v>
          </cell>
          <cell r="I571">
            <v>12.09</v>
          </cell>
          <cell r="J571">
            <v>12.09</v>
          </cell>
          <cell r="K571">
            <v>11.154979687748387</v>
          </cell>
          <cell r="L571">
            <v>9.8669236716383768</v>
          </cell>
          <cell r="M571">
            <v>50.443051991980802</v>
          </cell>
          <cell r="N571">
            <v>60.009490714382402</v>
          </cell>
          <cell r="O571">
            <v>182.39000000000001</v>
          </cell>
          <cell r="P571">
            <v>196.3444188652644</v>
          </cell>
          <cell r="Q571">
            <v>151.29283267236892</v>
          </cell>
          <cell r="R571">
            <v>50.907062543024296</v>
          </cell>
          <cell r="S571">
            <v>35.777833220826011</v>
          </cell>
          <cell r="T571">
            <v>51</v>
          </cell>
          <cell r="U571">
            <v>6.9702624080781517</v>
          </cell>
          <cell r="V571">
            <v>2.7187964875611428</v>
          </cell>
          <cell r="W571">
            <v>12.973151264699998</v>
          </cell>
          <cell r="X571">
            <v>16.111061498399998</v>
          </cell>
          <cell r="Y571">
            <v>19.108468288799997</v>
          </cell>
          <cell r="Z571">
            <v>22.480550927999996</v>
          </cell>
          <cell r="AA571" t="str">
            <v>X</v>
          </cell>
          <cell r="AD571">
            <v>4.8445294478196477</v>
          </cell>
          <cell r="AE571">
            <v>4.8445294478196477</v>
          </cell>
          <cell r="AF571">
            <v>2.7187964875611428</v>
          </cell>
        </row>
        <row r="572">
          <cell r="B572" t="str">
            <v>d</v>
          </cell>
          <cell r="C572" t="e">
            <v>#DIV/0!</v>
          </cell>
          <cell r="D572" t="str">
            <v xml:space="preserve">      Cassiterite (10 % ROC)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0.73840000000000006</v>
          </cell>
          <cell r="K572">
            <v>0.73840000000000006</v>
          </cell>
          <cell r="L572">
            <v>0.26884344000000004</v>
          </cell>
          <cell r="M572">
            <v>0.25252099424352287</v>
          </cell>
          <cell r="N572">
            <v>0.14801161764572474</v>
          </cell>
          <cell r="O572">
            <v>0.21000000000000002</v>
          </cell>
          <cell r="P572">
            <v>0.25789000000000001</v>
          </cell>
          <cell r="Q572">
            <v>0.22000000000000003</v>
          </cell>
          <cell r="R572">
            <v>0.19174111437696306</v>
          </cell>
          <cell r="S572">
            <v>0.16847214065599408</v>
          </cell>
          <cell r="T572">
            <v>0.16128831114029932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 t="str">
            <v>X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 t="str">
            <v>d</v>
          </cell>
          <cell r="C573" t="e">
            <v>#DIV/0!</v>
          </cell>
          <cell r="D573" t="str">
            <v xml:space="preserve">      Tea &amp; cocoa (10 of exports)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0.68225000000000002</v>
          </cell>
          <cell r="K573">
            <v>0.68225000000000002</v>
          </cell>
          <cell r="L573">
            <v>0.44499404000000004</v>
          </cell>
          <cell r="M573">
            <v>0.41300491668663186</v>
          </cell>
          <cell r="N573">
            <v>0.10681970518771643</v>
          </cell>
          <cell r="O573">
            <v>0.36499999999999999</v>
          </cell>
          <cell r="P573">
            <v>0.50775588163241103</v>
          </cell>
          <cell r="Q573">
            <v>0.22995145534915801</v>
          </cell>
          <cell r="R573">
            <v>0.22958550082278087</v>
          </cell>
          <cell r="S573">
            <v>0.25289551204379901</v>
          </cell>
          <cell r="T573">
            <v>0.19868871280228645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 t="str">
            <v>X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 t="str">
            <v>d</v>
          </cell>
          <cell r="C574" t="e">
            <v>#DIV/0!</v>
          </cell>
          <cell r="D574" t="str">
            <v xml:space="preserve">      Quinquina (25% of exports)</v>
          </cell>
          <cell r="E574">
            <v>0.1</v>
          </cell>
          <cell r="F574">
            <v>0.1</v>
          </cell>
          <cell r="G574">
            <v>0.1</v>
          </cell>
          <cell r="H574">
            <v>0.1</v>
          </cell>
          <cell r="I574">
            <v>0.1</v>
          </cell>
          <cell r="J574">
            <v>0.1</v>
          </cell>
          <cell r="K574">
            <v>0.1</v>
          </cell>
          <cell r="L574">
            <v>0.1</v>
          </cell>
          <cell r="M574">
            <v>0</v>
          </cell>
          <cell r="N574">
            <v>0.1</v>
          </cell>
          <cell r="O574">
            <v>0.1</v>
          </cell>
          <cell r="P574">
            <v>0</v>
          </cell>
          <cell r="Q574">
            <v>0.1</v>
          </cell>
          <cell r="R574">
            <v>0.1</v>
          </cell>
          <cell r="S574">
            <v>0.1</v>
          </cell>
          <cell r="T574">
            <v>0.1</v>
          </cell>
          <cell r="U574">
            <v>0</v>
          </cell>
          <cell r="V574">
            <v>0.05</v>
          </cell>
          <cell r="W574">
            <v>0.1</v>
          </cell>
          <cell r="X574">
            <v>0.1</v>
          </cell>
          <cell r="Y574">
            <v>0.1</v>
          </cell>
          <cell r="Z574">
            <v>0.1</v>
          </cell>
          <cell r="AA574" t="str">
            <v>X</v>
          </cell>
          <cell r="AD574">
            <v>2.5000000000000001E-2</v>
          </cell>
          <cell r="AE574">
            <v>0.05</v>
          </cell>
          <cell r="AF574">
            <v>0.1</v>
          </cell>
        </row>
        <row r="575">
          <cell r="B575" t="str">
            <v>d</v>
          </cell>
          <cell r="C575">
            <v>1.4789043173193939</v>
          </cell>
          <cell r="D575" t="str">
            <v xml:space="preserve">      Manufactured products (25%, declining)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1.6812499999999999</v>
          </cell>
          <cell r="K575">
            <v>1.6812499999999999</v>
          </cell>
          <cell r="L575">
            <v>2.154852</v>
          </cell>
          <cell r="M575">
            <v>2.7199172901996853</v>
          </cell>
          <cell r="N575">
            <v>0.79730786486517746</v>
          </cell>
          <cell r="O575">
            <v>1.5</v>
          </cell>
          <cell r="P575">
            <v>2.3522499999999997</v>
          </cell>
          <cell r="Q575">
            <v>1.4590000000000001</v>
          </cell>
          <cell r="R575">
            <v>0.82012082558982657</v>
          </cell>
          <cell r="S575">
            <v>0.87468586303367568</v>
          </cell>
          <cell r="T575">
            <v>0.10500000000000001</v>
          </cell>
          <cell r="U575">
            <v>0.26370874398886013</v>
          </cell>
          <cell r="V575">
            <v>0.39</v>
          </cell>
          <cell r="W575">
            <v>0.54674695205138524</v>
          </cell>
          <cell r="X575">
            <v>0.56878085421905589</v>
          </cell>
          <cell r="Y575">
            <v>0.59170272264408419</v>
          </cell>
          <cell r="Z575">
            <v>0.61554834236664058</v>
          </cell>
          <cell r="AA575" t="str">
            <v>X</v>
          </cell>
          <cell r="AD575">
            <v>0.32685437199443007</v>
          </cell>
          <cell r="AE575">
            <v>0.39292602854340158</v>
          </cell>
          <cell r="AF575">
            <v>0.52214331309794304</v>
          </cell>
        </row>
        <row r="576">
          <cell r="AA576" t="str">
            <v>X</v>
          </cell>
        </row>
        <row r="577">
          <cell r="D577" t="str">
            <v>TABLE  8 -Derived</v>
          </cell>
          <cell r="AA577" t="str">
            <v>X</v>
          </cell>
        </row>
        <row r="578">
          <cell r="D578" t="str">
            <v>Export Volumes</v>
          </cell>
          <cell r="AA578" t="str">
            <v>X</v>
          </cell>
        </row>
        <row r="579">
          <cell r="E579">
            <v>1984</v>
          </cell>
          <cell r="F579">
            <v>1985</v>
          </cell>
          <cell r="G579">
            <v>1986</v>
          </cell>
          <cell r="H579">
            <v>1987</v>
          </cell>
          <cell r="I579">
            <v>1988</v>
          </cell>
          <cell r="J579">
            <v>1989</v>
          </cell>
          <cell r="K579">
            <v>1990</v>
          </cell>
          <cell r="L579">
            <v>1991</v>
          </cell>
          <cell r="M579">
            <v>1992</v>
          </cell>
          <cell r="N579">
            <v>1993</v>
          </cell>
          <cell r="O579">
            <v>1994</v>
          </cell>
          <cell r="P579">
            <v>1995</v>
          </cell>
          <cell r="Q579">
            <v>1996</v>
          </cell>
          <cell r="R579">
            <v>1997</v>
          </cell>
          <cell r="S579">
            <v>1998</v>
          </cell>
          <cell r="T579">
            <v>1999</v>
          </cell>
          <cell r="U579">
            <v>2000</v>
          </cell>
          <cell r="V579">
            <v>2001</v>
          </cell>
          <cell r="W579">
            <v>2002</v>
          </cell>
          <cell r="X579">
            <v>2003</v>
          </cell>
          <cell r="Y579">
            <v>2004</v>
          </cell>
          <cell r="Z579">
            <v>2005</v>
          </cell>
          <cell r="AA579" t="str">
            <v>X</v>
          </cell>
          <cell r="AF579">
            <v>2001</v>
          </cell>
        </row>
        <row r="580">
          <cell r="AA580" t="str">
            <v>X</v>
          </cell>
        </row>
        <row r="581">
          <cell r="AA581" t="str">
            <v>X</v>
          </cell>
        </row>
        <row r="582">
          <cell r="D582" t="str">
            <v>Exports at 1989 prices (millions of US$)</v>
          </cell>
          <cell r="AA582" t="str">
            <v>X</v>
          </cell>
        </row>
        <row r="583">
          <cell r="B583" t="str">
            <v>f</v>
          </cell>
          <cell r="C583">
            <v>1.119213874199481</v>
          </cell>
          <cell r="D583" t="str">
            <v>Total exports</v>
          </cell>
          <cell r="E583">
            <v>2393.9035069874108</v>
          </cell>
          <cell r="F583">
            <v>2597.0551103308376</v>
          </cell>
          <cell r="G583">
            <v>2392.0094306866877</v>
          </cell>
          <cell r="H583">
            <v>2451.9385166148541</v>
          </cell>
          <cell r="I583">
            <v>2493.7955569141554</v>
          </cell>
          <cell r="J583">
            <v>2417.0148320000008</v>
          </cell>
          <cell r="K583">
            <v>2347.5520531982511</v>
          </cell>
          <cell r="L583">
            <v>1693.4245820180452</v>
          </cell>
          <cell r="M583">
            <v>1137.7343314396105</v>
          </cell>
          <cell r="N583">
            <v>979.36853457372922</v>
          </cell>
          <cell r="O583">
            <v>857.41141259070901</v>
          </cell>
          <cell r="P583">
            <v>1097.8326206656038</v>
          </cell>
          <cell r="Q583">
            <v>1108.9493047152919</v>
          </cell>
          <cell r="R583">
            <v>940.95996189573202</v>
          </cell>
          <cell r="S583">
            <v>1006.542293105773</v>
          </cell>
          <cell r="T583">
            <v>784.41158611899277</v>
          </cell>
          <cell r="U583">
            <v>679.17119844674926</v>
          </cell>
          <cell r="V583">
            <v>760.13782825829082</v>
          </cell>
          <cell r="W583">
            <v>650.29100469556579</v>
          </cell>
          <cell r="X583">
            <v>654.58614313194073</v>
          </cell>
          <cell r="Y583">
            <v>658.92596111397688</v>
          </cell>
          <cell r="Z583">
            <v>664.01898359044321</v>
          </cell>
          <cell r="AA583" t="str">
            <v>X</v>
          </cell>
          <cell r="AF583">
            <v>847.66083391342966</v>
          </cell>
        </row>
        <row r="584">
          <cell r="AA584" t="str">
            <v>X</v>
          </cell>
        </row>
        <row r="585">
          <cell r="B585" t="str">
            <v>f</v>
          </cell>
          <cell r="C585">
            <v>1.0858243850067415</v>
          </cell>
          <cell r="D585" t="str">
            <v xml:space="preserve">   Copper</v>
          </cell>
          <cell r="E585">
            <v>1276.7884889804977</v>
          </cell>
          <cell r="F585">
            <v>1342.0279434850861</v>
          </cell>
          <cell r="G585">
            <v>1330.8688995215311</v>
          </cell>
          <cell r="H585">
            <v>1348.389613199392</v>
          </cell>
          <cell r="I585">
            <v>1235.0234321221787</v>
          </cell>
          <cell r="J585">
            <v>1175.1200000000001</v>
          </cell>
          <cell r="K585">
            <v>1029.9774254946997</v>
          </cell>
          <cell r="L585">
            <v>685.90936406938499</v>
          </cell>
          <cell r="M585">
            <v>433.10097082395197</v>
          </cell>
          <cell r="N585">
            <v>207.73214263334398</v>
          </cell>
          <cell r="O585">
            <v>45.732028469750887</v>
          </cell>
          <cell r="P585">
            <v>92.671369839999983</v>
          </cell>
          <cell r="Q585">
            <v>106.43968764479997</v>
          </cell>
          <cell r="R585">
            <v>99.555528742399972</v>
          </cell>
          <cell r="S585">
            <v>101.15248528519874</v>
          </cell>
          <cell r="T585">
            <v>82.609906828799993</v>
          </cell>
          <cell r="U585">
            <v>76.568051575931236</v>
          </cell>
          <cell r="V585">
            <v>83.139457513599993</v>
          </cell>
          <cell r="W585">
            <v>80.756479431999992</v>
          </cell>
          <cell r="X585">
            <v>80.756479431999978</v>
          </cell>
          <cell r="Y585">
            <v>80.756479431999992</v>
          </cell>
          <cell r="Z585">
            <v>80.756479431999992</v>
          </cell>
          <cell r="AA585" t="str">
            <v>X</v>
          </cell>
          <cell r="AF585">
            <v>89.758841073599996</v>
          </cell>
        </row>
        <row r="586">
          <cell r="B586" t="str">
            <v>f</v>
          </cell>
          <cell r="C586">
            <v>1.0909090909090911</v>
          </cell>
          <cell r="D586" t="str">
            <v xml:space="preserve">      Gécamines</v>
          </cell>
          <cell r="E586">
            <v>1189.5745996511812</v>
          </cell>
          <cell r="F586">
            <v>1241.3475667189953</v>
          </cell>
          <cell r="G586">
            <v>1254.8247208931421</v>
          </cell>
          <cell r="H586">
            <v>1274.2525173273916</v>
          </cell>
          <cell r="I586">
            <v>1160.5103257392</v>
          </cell>
          <cell r="J586">
            <v>1135.72</v>
          </cell>
          <cell r="K586">
            <v>987.34859536829981</v>
          </cell>
          <cell r="L586">
            <v>658.68516336381686</v>
          </cell>
          <cell r="M586">
            <v>405.87677011838394</v>
          </cell>
          <cell r="N586">
            <v>181.254608393344</v>
          </cell>
          <cell r="O586">
            <v>43.78916451515363</v>
          </cell>
          <cell r="P586">
            <v>86.051986279999994</v>
          </cell>
          <cell r="Q586">
            <v>102.99760819359997</v>
          </cell>
          <cell r="R586">
            <v>96.378224633599984</v>
          </cell>
          <cell r="S586">
            <v>98.504731861198735</v>
          </cell>
          <cell r="T586">
            <v>78.373501350399991</v>
          </cell>
          <cell r="U586">
            <v>72.813219159999989</v>
          </cell>
          <cell r="V586">
            <v>79.432602719999991</v>
          </cell>
          <cell r="W586">
            <v>72.018893132799988</v>
          </cell>
          <cell r="X586">
            <v>72.018893132799988</v>
          </cell>
          <cell r="Y586">
            <v>72.018893132799988</v>
          </cell>
          <cell r="Z586">
            <v>72.018893132800002</v>
          </cell>
          <cell r="AA586" t="str">
            <v>X</v>
          </cell>
          <cell r="AF586">
            <v>86.051986279999994</v>
          </cell>
        </row>
        <row r="587">
          <cell r="B587" t="str">
            <v>f</v>
          </cell>
          <cell r="C587">
            <v>1</v>
          </cell>
          <cell r="D587" t="str">
            <v xml:space="preserve">      Sodimiza</v>
          </cell>
          <cell r="E587">
            <v>87.213889329316629</v>
          </cell>
          <cell r="F587">
            <v>100.68037676609103</v>
          </cell>
          <cell r="G587">
            <v>76.044178628389162</v>
          </cell>
          <cell r="H587">
            <v>74.137095871999989</v>
          </cell>
          <cell r="I587">
            <v>74.513106382978719</v>
          </cell>
          <cell r="J587">
            <v>39.4</v>
          </cell>
          <cell r="K587">
            <v>42.62883012639999</v>
          </cell>
          <cell r="L587">
            <v>27.224200705567998</v>
          </cell>
          <cell r="M587">
            <v>27.224200705567995</v>
          </cell>
          <cell r="N587">
            <v>26.47753423999999</v>
          </cell>
          <cell r="O587">
            <v>1.9428639545972601</v>
          </cell>
          <cell r="P587">
            <v>6.6193835599999984</v>
          </cell>
          <cell r="Q587">
            <v>3.4420794511999997</v>
          </cell>
          <cell r="R587">
            <v>3.1773041087999996</v>
          </cell>
          <cell r="S587">
            <v>2.6477534239999994</v>
          </cell>
          <cell r="T587">
            <v>4.2364054784</v>
          </cell>
          <cell r="U587">
            <v>3.7068547935999994</v>
          </cell>
          <cell r="V587">
            <v>3.7068547935999994</v>
          </cell>
          <cell r="W587">
            <v>8.7375862991999984</v>
          </cell>
          <cell r="X587">
            <v>8.7375862991999984</v>
          </cell>
          <cell r="Y587">
            <v>8.7375862991999984</v>
          </cell>
          <cell r="Z587">
            <v>8.7375862991999984</v>
          </cell>
          <cell r="AA587" t="str">
            <v>X</v>
          </cell>
          <cell r="AF587">
            <v>3.7068547935999994</v>
          </cell>
        </row>
        <row r="588">
          <cell r="B588" t="str">
            <v>f</v>
          </cell>
          <cell r="C588">
            <v>1.1611104501651857</v>
          </cell>
          <cell r="D588" t="str">
            <v xml:space="preserve">   Cobalt</v>
          </cell>
          <cell r="E588">
            <v>200.67352941176472</v>
          </cell>
          <cell r="F588">
            <v>148.11617647058827</v>
          </cell>
          <cell r="G588">
            <v>224.56323529411767</v>
          </cell>
          <cell r="H588">
            <v>162.72074999999998</v>
          </cell>
          <cell r="I588">
            <v>243.03794117647061</v>
          </cell>
          <cell r="J588">
            <v>162.44999999999999</v>
          </cell>
          <cell r="K588">
            <v>249.1059264705882</v>
          </cell>
          <cell r="L588">
            <v>188.85608823529412</v>
          </cell>
          <cell r="M588">
            <v>51.888441176470593</v>
          </cell>
          <cell r="N588">
            <v>65.29852941176469</v>
          </cell>
          <cell r="O588">
            <v>47.778891627992159</v>
          </cell>
          <cell r="P588">
            <v>71.669117647058826</v>
          </cell>
          <cell r="Q588">
            <v>96.625897058823526</v>
          </cell>
          <cell r="R588">
            <v>47.827191176470592</v>
          </cell>
          <cell r="S588">
            <v>61.651367647058827</v>
          </cell>
          <cell r="T588">
            <v>36.758294117647061</v>
          </cell>
          <cell r="U588">
            <v>52.802154422745183</v>
          </cell>
          <cell r="V588">
            <v>61.309133291485303</v>
          </cell>
          <cell r="W588">
            <v>56.857500000000002</v>
          </cell>
          <cell r="X588">
            <v>56.857499999999995</v>
          </cell>
          <cell r="Y588">
            <v>56.857499999999995</v>
          </cell>
          <cell r="Z588">
            <v>56.857499999999987</v>
          </cell>
          <cell r="AA588" t="str">
            <v>X</v>
          </cell>
          <cell r="AF588">
            <v>63.675192752504984</v>
          </cell>
        </row>
        <row r="589">
          <cell r="B589" t="str">
            <v>f</v>
          </cell>
          <cell r="C589">
            <v>12.999999999999996</v>
          </cell>
          <cell r="D589" t="str">
            <v xml:space="preserve">   Zinc</v>
          </cell>
          <cell r="E589">
            <v>95.285018619306783</v>
          </cell>
          <cell r="F589">
            <v>106.9309653394443</v>
          </cell>
          <cell r="G589">
            <v>108.74591807505014</v>
          </cell>
          <cell r="H589">
            <v>78.111028358636489</v>
          </cell>
          <cell r="I589">
            <v>94.059925522772843</v>
          </cell>
          <cell r="J589">
            <v>84.48</v>
          </cell>
          <cell r="K589">
            <v>56.637112575193356</v>
          </cell>
          <cell r="L589">
            <v>43.7630478372959</v>
          </cell>
          <cell r="M589">
            <v>27.802050988255516</v>
          </cell>
          <cell r="N589">
            <v>6.3523345746204534</v>
          </cell>
          <cell r="O589">
            <v>0.90747636780292162</v>
          </cell>
          <cell r="P589">
            <v>6.8060727585219114</v>
          </cell>
          <cell r="Q589">
            <v>4.8398739616155835</v>
          </cell>
          <cell r="R589">
            <v>2.5106846175880833</v>
          </cell>
          <cell r="S589">
            <v>1.7347923231165852</v>
          </cell>
          <cell r="T589">
            <v>1.5124606130048697E-6</v>
          </cell>
          <cell r="U589">
            <v>0.30249212260097397</v>
          </cell>
          <cell r="V589">
            <v>3.9323975938126603</v>
          </cell>
          <cell r="W589">
            <v>0.30249212260097397</v>
          </cell>
          <cell r="X589">
            <v>0.30249212260097397</v>
          </cell>
          <cell r="Y589">
            <v>0.30249212260097391</v>
          </cell>
          <cell r="Z589">
            <v>0.30249212260097391</v>
          </cell>
          <cell r="AA589" t="str">
            <v>X</v>
          </cell>
          <cell r="AF589">
            <v>7.5623030650243477</v>
          </cell>
        </row>
        <row r="590">
          <cell r="B590" t="str">
            <v>f</v>
          </cell>
          <cell r="C590">
            <v>0.99999999999999967</v>
          </cell>
          <cell r="D590" t="str">
            <v xml:space="preserve">   Silver</v>
          </cell>
          <cell r="E590">
            <v>4.3450192500000009</v>
          </cell>
          <cell r="F590">
            <v>4.6187212500000001</v>
          </cell>
          <cell r="G590">
            <v>7.6807623749999987</v>
          </cell>
          <cell r="H590">
            <v>5.3101609275000001</v>
          </cell>
          <cell r="I590">
            <v>5.8161674999999997</v>
          </cell>
          <cell r="J590">
            <v>7.04919501</v>
          </cell>
          <cell r="K590">
            <v>5.8161674999999988</v>
          </cell>
          <cell r="L590">
            <v>5.1066840181500002</v>
          </cell>
          <cell r="M590">
            <v>0.52445066602500001</v>
          </cell>
          <cell r="N590">
            <v>0.2342068014</v>
          </cell>
          <cell r="O590">
            <v>0.51020612499999995</v>
          </cell>
          <cell r="P590">
            <v>0.32724495375000001</v>
          </cell>
          <cell r="Q590">
            <v>0.66543798749999994</v>
          </cell>
          <cell r="R590">
            <v>0.62267204999999981</v>
          </cell>
          <cell r="S590">
            <v>0.68425499999999995</v>
          </cell>
          <cell r="T590">
            <v>0</v>
          </cell>
          <cell r="U590">
            <v>1.7106375000000002E-9</v>
          </cell>
          <cell r="V590">
            <v>1.7106374999999996E-9</v>
          </cell>
          <cell r="W590">
            <v>1.7106375000000002E-9</v>
          </cell>
          <cell r="X590">
            <v>1.7106374999999998E-9</v>
          </cell>
          <cell r="Y590">
            <v>1.7106374999999998E-9</v>
          </cell>
          <cell r="Z590">
            <v>1.7106374999999996E-9</v>
          </cell>
          <cell r="AA590" t="str">
            <v>X</v>
          </cell>
          <cell r="AF590">
            <v>1.7106374999999996E-9</v>
          </cell>
        </row>
        <row r="591">
          <cell r="B591" t="str">
            <v>f</v>
          </cell>
          <cell r="C591" t="e">
            <v>#DIV/0!</v>
          </cell>
          <cell r="D591" t="str">
            <v xml:space="preserve">   Gold</v>
          </cell>
          <cell r="E591">
            <v>107.35999999999999</v>
          </cell>
          <cell r="F591">
            <v>52.8</v>
          </cell>
          <cell r="G591">
            <v>47.519999999999989</v>
          </cell>
          <cell r="H591">
            <v>66.879999999999981</v>
          </cell>
          <cell r="I591">
            <v>61.59999999999998</v>
          </cell>
          <cell r="J591">
            <v>33.440000000000005</v>
          </cell>
          <cell r="K591">
            <v>52.531479490902178</v>
          </cell>
          <cell r="L591">
            <v>40.262750590417639</v>
          </cell>
          <cell r="M591">
            <v>21.833864705741195</v>
          </cell>
          <cell r="N591">
            <v>15.966281482798138</v>
          </cell>
          <cell r="O591">
            <v>5.5129410391863383</v>
          </cell>
          <cell r="P591">
            <v>25.892569856522535</v>
          </cell>
          <cell r="Q591">
            <v>31.216633776724652</v>
          </cell>
          <cell r="R591">
            <v>7.2774974448805958</v>
          </cell>
          <cell r="S591">
            <v>1.101200271264827</v>
          </cell>
          <cell r="T591">
            <v>0.33030698163157701</v>
          </cell>
          <cell r="U591">
            <v>0</v>
          </cell>
          <cell r="V591">
            <v>0</v>
          </cell>
          <cell r="W591">
            <v>0.92631578947368387</v>
          </cell>
          <cell r="X591">
            <v>0.92631578947368387</v>
          </cell>
          <cell r="Y591">
            <v>0.92631578947368387</v>
          </cell>
          <cell r="Z591">
            <v>0.92631578947368387</v>
          </cell>
          <cell r="AA591" t="str">
            <v>X</v>
          </cell>
          <cell r="AF591">
            <v>0</v>
          </cell>
        </row>
        <row r="592">
          <cell r="B592" t="str">
            <v>f</v>
          </cell>
          <cell r="C592">
            <v>1.1754386839239355</v>
          </cell>
          <cell r="D592" t="str">
            <v xml:space="preserve">   Diamonds</v>
          </cell>
          <cell r="E592">
            <v>408.82172454114857</v>
          </cell>
          <cell r="F592">
            <v>660.9131715227162</v>
          </cell>
          <cell r="G592">
            <v>309.82148809155376</v>
          </cell>
          <cell r="H592">
            <v>473.34549713542731</v>
          </cell>
          <cell r="I592">
            <v>604.46253610402403</v>
          </cell>
          <cell r="J592">
            <v>595.83624629975611</v>
          </cell>
          <cell r="K592">
            <v>613.66498396876148</v>
          </cell>
          <cell r="L592">
            <v>402.03283560563233</v>
          </cell>
          <cell r="M592">
            <v>282.53182079131295</v>
          </cell>
          <cell r="N592">
            <v>404.99616160515052</v>
          </cell>
          <cell r="O592">
            <v>426.62623033128381</v>
          </cell>
          <cell r="P592">
            <v>484.00987388340383</v>
          </cell>
          <cell r="Q592">
            <v>490.82053767384832</v>
          </cell>
          <cell r="R592">
            <v>507.5807998367593</v>
          </cell>
          <cell r="S592">
            <v>594.44136823513918</v>
          </cell>
          <cell r="T592">
            <v>447.34413582967528</v>
          </cell>
          <cell r="U592">
            <v>384.30237535143641</v>
          </cell>
          <cell r="V592">
            <v>451.72387831193464</v>
          </cell>
          <cell r="W592">
            <v>227.39002275552457</v>
          </cell>
          <cell r="X592">
            <v>227.39002275552457</v>
          </cell>
          <cell r="Y592">
            <v>227.39002275552454</v>
          </cell>
          <cell r="Z592">
            <v>227.39002275552457</v>
          </cell>
          <cell r="AA592" t="str">
            <v>X</v>
          </cell>
          <cell r="AF592">
            <v>526.53011126263834</v>
          </cell>
        </row>
        <row r="593">
          <cell r="B593" t="str">
            <v>f</v>
          </cell>
          <cell r="C593">
            <v>0.99999999999999978</v>
          </cell>
          <cell r="D593" t="str">
            <v xml:space="preserve">   Crude oil</v>
          </cell>
          <cell r="E593">
            <v>196.88863862340457</v>
          </cell>
          <cell r="F593">
            <v>195.26145979180617</v>
          </cell>
          <cell r="G593">
            <v>190.379923297011</v>
          </cell>
          <cell r="H593">
            <v>187.67880643655772</v>
          </cell>
          <cell r="I593">
            <v>172.92133582841257</v>
          </cell>
          <cell r="J593">
            <v>160.37799999999999</v>
          </cell>
          <cell r="K593">
            <v>173.94154441224813</v>
          </cell>
          <cell r="L593">
            <v>154.27275993668962</v>
          </cell>
          <cell r="M593">
            <v>145.21414147866315</v>
          </cell>
          <cell r="N593">
            <v>135.21244271341897</v>
          </cell>
          <cell r="O593">
            <v>138.80543711936039</v>
          </cell>
          <cell r="P593">
            <v>164.34506199143686</v>
          </cell>
          <cell r="Q593">
            <v>174.22203749923909</v>
          </cell>
          <cell r="R593">
            <v>165.09356425397215</v>
          </cell>
          <cell r="S593">
            <v>153.60568170288752</v>
          </cell>
          <cell r="T593">
            <v>141.56455834905947</v>
          </cell>
          <cell r="U593">
            <v>135.05584302266595</v>
          </cell>
          <cell r="V593">
            <v>135.05584302266593</v>
          </cell>
          <cell r="W593">
            <v>135.05584302266593</v>
          </cell>
          <cell r="X593">
            <v>135.05584302266595</v>
          </cell>
          <cell r="Y593">
            <v>135.05584302266595</v>
          </cell>
          <cell r="Z593">
            <v>135.05584302266593</v>
          </cell>
          <cell r="AA593" t="str">
            <v>X</v>
          </cell>
          <cell r="AF593">
            <v>135.05584302266595</v>
          </cell>
        </row>
        <row r="594">
          <cell r="B594" t="str">
            <v>f</v>
          </cell>
          <cell r="C594">
            <v>0.52</v>
          </cell>
          <cell r="D594" t="str">
            <v xml:space="preserve">   Coffee</v>
          </cell>
          <cell r="E594">
            <v>87.22293535915054</v>
          </cell>
          <cell r="F594">
            <v>73.916096880115987</v>
          </cell>
          <cell r="G594">
            <v>156.70876452983219</v>
          </cell>
          <cell r="H594">
            <v>117.49244104457301</v>
          </cell>
          <cell r="I594">
            <v>64.84118318169709</v>
          </cell>
          <cell r="J594">
            <v>136.66999999999999</v>
          </cell>
          <cell r="K594">
            <v>109.86104925574875</v>
          </cell>
          <cell r="L594">
            <v>102.67948611822388</v>
          </cell>
          <cell r="M594">
            <v>118.46045318311185</v>
          </cell>
          <cell r="N594">
            <v>115.14286601798294</v>
          </cell>
          <cell r="O594">
            <v>137.1694693274454</v>
          </cell>
          <cell r="P594">
            <v>176.0716303006389</v>
          </cell>
          <cell r="Q594">
            <v>130.26654521336886</v>
          </cell>
          <cell r="R594">
            <v>44.973596500801754</v>
          </cell>
          <cell r="S594">
            <v>35.978877200641406</v>
          </cell>
          <cell r="T594">
            <v>57.824444128908119</v>
          </cell>
          <cell r="U594">
            <v>13.073719913023767</v>
          </cell>
          <cell r="V594">
            <v>6.7983343547723587</v>
          </cell>
          <cell r="W594">
            <v>11.850019729164744</v>
          </cell>
          <cell r="X594">
            <v>11.504873523460915</v>
          </cell>
          <cell r="Y594">
            <v>11.504873523460915</v>
          </cell>
          <cell r="Z594">
            <v>11.504873523460917</v>
          </cell>
          <cell r="AA594" t="str">
            <v>X</v>
          </cell>
          <cell r="AF594">
            <v>6.7983343547723587</v>
          </cell>
        </row>
        <row r="595">
          <cell r="B595" t="str">
            <v>f</v>
          </cell>
          <cell r="C595">
            <v>1.0000000000000002</v>
          </cell>
          <cell r="D595" t="str">
            <v xml:space="preserve">   Rubber</v>
          </cell>
          <cell r="E595">
            <v>16.390524045888004</v>
          </cell>
          <cell r="F595">
            <v>12.34902496608</v>
          </cell>
          <cell r="G595">
            <v>15.604677002591998</v>
          </cell>
          <cell r="H595">
            <v>11.899969512767997</v>
          </cell>
          <cell r="I595">
            <v>11.928035478599996</v>
          </cell>
          <cell r="J595">
            <v>10.998490690244161</v>
          </cell>
          <cell r="K595">
            <v>7.8326497443945593</v>
          </cell>
          <cell r="L595">
            <v>6.1879841466393595</v>
          </cell>
          <cell r="M595">
            <v>7.9830833212540773</v>
          </cell>
          <cell r="N595">
            <v>5.763626743259521</v>
          </cell>
          <cell r="O595">
            <v>3.9292352164799995</v>
          </cell>
          <cell r="P595">
            <v>4.1515176658694397</v>
          </cell>
          <cell r="Q595">
            <v>4.2760631958455235</v>
          </cell>
          <cell r="R595">
            <v>4.4905545331199992</v>
          </cell>
          <cell r="S595">
            <v>3.3679158998399998</v>
          </cell>
          <cell r="T595">
            <v>3.3679158998399994</v>
          </cell>
          <cell r="U595">
            <v>1.1226386332799998E-7</v>
          </cell>
          <cell r="V595">
            <v>1.1226386332800001E-7</v>
          </cell>
          <cell r="W595">
            <v>1.1226386332799999E-7</v>
          </cell>
          <cell r="X595">
            <v>1.1226386332799998E-7</v>
          </cell>
          <cell r="Y595">
            <v>1.1226386332799999E-7</v>
          </cell>
          <cell r="Z595">
            <v>1.1226386332799997E-7</v>
          </cell>
          <cell r="AA595" t="str">
            <v>X</v>
          </cell>
          <cell r="AF595">
            <v>1.1226386332800001E-7</v>
          </cell>
        </row>
        <row r="596">
          <cell r="B596" t="str">
            <v>f</v>
          </cell>
          <cell r="C596">
            <v>1.0621836483791309</v>
          </cell>
          <cell r="D596" t="str">
            <v xml:space="preserve">   Other</v>
          </cell>
          <cell r="E596">
            <v>0.12762815625000001</v>
          </cell>
          <cell r="F596">
            <v>0.12155062500000001</v>
          </cell>
          <cell r="G596">
            <v>0.11576250000000002</v>
          </cell>
          <cell r="H596">
            <v>0.11025000000000001</v>
          </cell>
          <cell r="I596">
            <v>0.10500000000000001</v>
          </cell>
          <cell r="J596">
            <v>50.592900000000007</v>
          </cell>
          <cell r="K596">
            <v>48.183714285714288</v>
          </cell>
          <cell r="L596">
            <v>64.353581460317457</v>
          </cell>
          <cell r="M596">
            <v>48.395054304824214</v>
          </cell>
          <cell r="N596">
            <v>22.669942589990114</v>
          </cell>
          <cell r="O596">
            <v>50.439496966407042</v>
          </cell>
          <cell r="P596">
            <v>71.888161768401517</v>
          </cell>
          <cell r="Q596">
            <v>69.576590703526293</v>
          </cell>
          <cell r="R596">
            <v>61.02787273973955</v>
          </cell>
          <cell r="S596">
            <v>52.824349540625882</v>
          </cell>
          <cell r="T596">
            <v>14.612022470970663</v>
          </cell>
          <cell r="U596">
            <v>17.114539546702531</v>
          </cell>
          <cell r="V596">
            <v>18.178784056045412</v>
          </cell>
          <cell r="W596">
            <v>137.15233173016148</v>
          </cell>
          <cell r="X596">
            <v>141.79261637224019</v>
          </cell>
          <cell r="Y596">
            <v>146.13243435427637</v>
          </cell>
          <cell r="Z596">
            <v>151.22545683074264</v>
          </cell>
          <cell r="AA596" t="str">
            <v>X</v>
          </cell>
          <cell r="AF596">
            <v>18.280208268249179</v>
          </cell>
        </row>
        <row r="597">
          <cell r="AA597" t="str">
            <v>X</v>
          </cell>
        </row>
        <row r="598">
          <cell r="B598" t="str">
            <v>f</v>
          </cell>
          <cell r="C598">
            <v>0.94814048556603392</v>
          </cell>
          <cell r="D598" t="str">
            <v>Z+Ag+G+C+R+etc</v>
          </cell>
          <cell r="E598">
            <v>310.73112543059534</v>
          </cell>
          <cell r="F598">
            <v>250.73635906064027</v>
          </cell>
          <cell r="G598">
            <v>336.37588448247431</v>
          </cell>
          <cell r="H598">
            <v>279.80384984347751</v>
          </cell>
          <cell r="I598">
            <v>238.35031168306992</v>
          </cell>
          <cell r="J598">
            <v>323.23058570024415</v>
          </cell>
          <cell r="K598">
            <v>280.86217285195312</v>
          </cell>
          <cell r="L598">
            <v>262.3535341710442</v>
          </cell>
          <cell r="M598">
            <v>224.99895716921185</v>
          </cell>
          <cell r="N598">
            <v>166.12925821005118</v>
          </cell>
          <cell r="O598">
            <v>198.4688250423217</v>
          </cell>
          <cell r="P598">
            <v>285.13719730370428</v>
          </cell>
          <cell r="Q598">
            <v>240.84114483858093</v>
          </cell>
          <cell r="R598">
            <v>120.90287788612997</v>
          </cell>
          <cell r="S598">
            <v>95.691390235488697</v>
          </cell>
          <cell r="T598">
            <v>76.134690993810977</v>
          </cell>
          <cell r="U598">
            <v>30.490751696301771</v>
          </cell>
          <cell r="V598">
            <v>28.909516118604934</v>
          </cell>
          <cell r="W598">
            <v>150.23115948537537</v>
          </cell>
          <cell r="X598">
            <v>154.52629792175026</v>
          </cell>
          <cell r="Y598">
            <v>158.86611590378644</v>
          </cell>
          <cell r="Z598">
            <v>163.95913838025271</v>
          </cell>
          <cell r="AA598" t="str">
            <v>X</v>
          </cell>
          <cell r="AF598">
            <v>32.640845802020387</v>
          </cell>
        </row>
        <row r="599">
          <cell r="AA599" t="str">
            <v>X</v>
          </cell>
        </row>
        <row r="600">
          <cell r="B600" t="str">
            <v>f</v>
          </cell>
          <cell r="C600" t="e">
            <v>#DIV/0!</v>
          </cell>
          <cell r="D600" t="str">
            <v>Export volume index (1989=100):</v>
          </cell>
          <cell r="AA600" t="str">
            <v>X</v>
          </cell>
        </row>
        <row r="601">
          <cell r="B601" t="str">
            <v>f</v>
          </cell>
          <cell r="C601">
            <v>1.119213874199481</v>
          </cell>
          <cell r="D601" t="str">
            <v>Total exports</v>
          </cell>
          <cell r="E601">
            <v>99.043807067022996</v>
          </cell>
          <cell r="F601">
            <v>107.44886940482112</v>
          </cell>
          <cell r="G601">
            <v>98.96544278577629</v>
          </cell>
          <cell r="H601">
            <v>101.44490981819732</v>
          </cell>
          <cell r="I601">
            <v>103.176675786082</v>
          </cell>
          <cell r="J601">
            <v>100</v>
          </cell>
          <cell r="K601">
            <v>97.126092157892487</v>
          </cell>
          <cell r="L601">
            <v>70.062647510391642</v>
          </cell>
          <cell r="M601">
            <v>47.071880419458267</v>
          </cell>
          <cell r="N601">
            <v>40.519756916979027</v>
          </cell>
          <cell r="O601">
            <v>35.473982254433622</v>
          </cell>
          <cell r="P601">
            <v>45.421012983903921</v>
          </cell>
          <cell r="Q601">
            <v>45.880947441173653</v>
          </cell>
          <cell r="R601">
            <v>38.930665606098842</v>
          </cell>
          <cell r="S601">
            <v>41.644026332800458</v>
          </cell>
          <cell r="T601">
            <v>32.453734901987247</v>
          </cell>
          <cell r="U601">
            <v>28.099587534792132</v>
          </cell>
          <cell r="V601">
            <v>31.449448228222149</v>
          </cell>
          <cell r="W601">
            <v>26.904717177820181</v>
          </cell>
          <cell r="X601">
            <v>27.082421442581389</v>
          </cell>
          <cell r="Y601">
            <v>27.261974249811999</v>
          </cell>
          <cell r="Z601">
            <v>27.472689650025409</v>
          </cell>
          <cell r="AA601" t="str">
            <v>X</v>
          </cell>
          <cell r="AF601">
            <v>35.070568152534591</v>
          </cell>
        </row>
        <row r="602">
          <cell r="AA602" t="str">
            <v>X</v>
          </cell>
        </row>
        <row r="603">
          <cell r="B603" t="str">
            <v>f</v>
          </cell>
          <cell r="C603">
            <v>1.0858243850067413</v>
          </cell>
          <cell r="D603" t="str">
            <v xml:space="preserve">   Copper</v>
          </cell>
          <cell r="E603">
            <v>108.65175377667792</v>
          </cell>
          <cell r="F603">
            <v>114.20348079218174</v>
          </cell>
          <cell r="G603">
            <v>113.25387190427624</v>
          </cell>
          <cell r="H603">
            <v>114.74484420309346</v>
          </cell>
          <cell r="I603">
            <v>105.09764382549686</v>
          </cell>
          <cell r="J603">
            <v>100</v>
          </cell>
          <cell r="K603">
            <v>87.64870187680404</v>
          </cell>
          <cell r="L603">
            <v>58.369303906782712</v>
          </cell>
          <cell r="M603">
            <v>36.855893085297836</v>
          </cell>
          <cell r="N603">
            <v>17.677525923594523</v>
          </cell>
          <cell r="O603">
            <v>3.8916900801408265</v>
          </cell>
          <cell r="P603">
            <v>7.8861197018176847</v>
          </cell>
          <cell r="Q603">
            <v>9.0577717718020256</v>
          </cell>
          <cell r="R603">
            <v>8.4719457368098539</v>
          </cell>
          <cell r="S603">
            <v>8.607843053066814</v>
          </cell>
          <cell r="T603">
            <v>7.0299124199060508</v>
          </cell>
          <cell r="U603">
            <v>6.5157644815790077</v>
          </cell>
          <cell r="V603">
            <v>7.0749759610592946</v>
          </cell>
          <cell r="W603">
            <v>6.8721900258696973</v>
          </cell>
          <cell r="X603">
            <v>6.8721900258696955</v>
          </cell>
          <cell r="Y603">
            <v>6.8721900258696973</v>
          </cell>
          <cell r="Z603">
            <v>6.8721900258696973</v>
          </cell>
          <cell r="AA603" t="str">
            <v>X</v>
          </cell>
          <cell r="AF603">
            <v>7.6382702254748445</v>
          </cell>
        </row>
        <row r="604">
          <cell r="B604" t="str">
            <v>f</v>
          </cell>
          <cell r="C604">
            <v>1.0909090909090911</v>
          </cell>
          <cell r="D604" t="str">
            <v xml:space="preserve">      Gécamines</v>
          </cell>
          <cell r="E604">
            <v>104.74189057612627</v>
          </cell>
          <cell r="F604">
            <v>109.30049367088677</v>
          </cell>
          <cell r="G604">
            <v>110.48715536339432</v>
          </cell>
          <cell r="H604">
            <v>112.19777034193213</v>
          </cell>
          <cell r="I604">
            <v>102.18278499447045</v>
          </cell>
          <cell r="J604">
            <v>100</v>
          </cell>
          <cell r="K604">
            <v>86.935916895740135</v>
          </cell>
          <cell r="L604">
            <v>57.997143958353888</v>
          </cell>
          <cell r="M604">
            <v>35.737397432323455</v>
          </cell>
          <cell r="N604">
            <v>15.959444968244284</v>
          </cell>
          <cell r="O604">
            <v>3.8556303063390294</v>
          </cell>
          <cell r="P604">
            <v>7.5768663297291585</v>
          </cell>
          <cell r="Q604">
            <v>9.0689261608142822</v>
          </cell>
          <cell r="R604">
            <v>8.4860902892966568</v>
          </cell>
          <cell r="S604">
            <v>8.673328977318242</v>
          </cell>
          <cell r="T604">
            <v>6.9007767187687099</v>
          </cell>
          <cell r="U604">
            <v>6.4111945866939024</v>
          </cell>
          <cell r="V604">
            <v>6.9940304582115305</v>
          </cell>
          <cell r="W604">
            <v>6.3412542821117865</v>
          </cell>
          <cell r="X604">
            <v>6.3412542821117865</v>
          </cell>
          <cell r="Y604">
            <v>6.3412542821117865</v>
          </cell>
          <cell r="Z604">
            <v>6.3412542821117883</v>
          </cell>
          <cell r="AA604" t="str">
            <v>X</v>
          </cell>
          <cell r="AF604">
            <v>7.5768663297291585</v>
          </cell>
        </row>
        <row r="605">
          <cell r="B605" t="str">
            <v>f</v>
          </cell>
          <cell r="C605">
            <v>1</v>
          </cell>
          <cell r="D605" t="str">
            <v xml:space="preserve">      Sodimiza</v>
          </cell>
          <cell r="E605">
            <v>221.35504905917927</v>
          </cell>
          <cell r="F605">
            <v>255.53395118297217</v>
          </cell>
          <cell r="G605">
            <v>193.00552951367808</v>
          </cell>
          <cell r="H605">
            <v>188.16521794923855</v>
          </cell>
          <cell r="I605">
            <v>189.11955934766175</v>
          </cell>
          <cell r="J605">
            <v>100</v>
          </cell>
          <cell r="K605">
            <v>108.19500032081216</v>
          </cell>
          <cell r="L605">
            <v>69.096956105502542</v>
          </cell>
          <cell r="M605">
            <v>69.096956105502528</v>
          </cell>
          <cell r="N605">
            <v>67.201863553299475</v>
          </cell>
          <cell r="O605">
            <v>4.9311267883179193</v>
          </cell>
          <cell r="P605">
            <v>16.800465888324872</v>
          </cell>
          <cell r="Q605">
            <v>8.7362422619289344</v>
          </cell>
          <cell r="R605">
            <v>8.0642236263959379</v>
          </cell>
          <cell r="S605">
            <v>6.7201863553299477</v>
          </cell>
          <cell r="T605">
            <v>10.75229816852792</v>
          </cell>
          <cell r="U605">
            <v>9.4082608974619273</v>
          </cell>
          <cell r="V605">
            <v>9.4082608974619273</v>
          </cell>
          <cell r="W605">
            <v>22.17661497258883</v>
          </cell>
          <cell r="X605">
            <v>22.17661497258883</v>
          </cell>
          <cell r="Y605">
            <v>22.17661497258883</v>
          </cell>
          <cell r="Z605">
            <v>22.17661497258883</v>
          </cell>
          <cell r="AA605" t="str">
            <v>X</v>
          </cell>
          <cell r="AF605">
            <v>9.4082608974619273</v>
          </cell>
        </row>
        <row r="606">
          <cell r="B606" t="str">
            <v>f</v>
          </cell>
          <cell r="C606">
            <v>1.1611104501651854</v>
          </cell>
          <cell r="D606" t="str">
            <v xml:space="preserve">   Cobalt</v>
          </cell>
          <cell r="E606">
            <v>123.5294117647059</v>
          </cell>
          <cell r="F606">
            <v>91.176470588235318</v>
          </cell>
          <cell r="G606">
            <v>138.23529411764707</v>
          </cell>
          <cell r="H606">
            <v>100.16666666666667</v>
          </cell>
          <cell r="I606">
            <v>149.60784313725492</v>
          </cell>
          <cell r="J606">
            <v>100</v>
          </cell>
          <cell r="K606">
            <v>153.34313725490196</v>
          </cell>
          <cell r="L606">
            <v>116.25490196078432</v>
          </cell>
          <cell r="M606">
            <v>31.941176470588243</v>
          </cell>
          <cell r="N606">
            <v>40.196078431372541</v>
          </cell>
          <cell r="O606">
            <v>29.411444523233097</v>
          </cell>
          <cell r="P606">
            <v>44.117647058823536</v>
          </cell>
          <cell r="Q606">
            <v>59.480392156862742</v>
          </cell>
          <cell r="R606">
            <v>29.441176470588236</v>
          </cell>
          <cell r="S606">
            <v>37.950980392156865</v>
          </cell>
          <cell r="T606">
            <v>22.627450980392158</v>
          </cell>
          <cell r="U606">
            <v>32.503634609261425</v>
          </cell>
          <cell r="V606">
            <v>37.740309813164238</v>
          </cell>
          <cell r="W606">
            <v>35</v>
          </cell>
          <cell r="X606">
            <v>35</v>
          </cell>
          <cell r="Y606">
            <v>35</v>
          </cell>
          <cell r="Z606">
            <v>35</v>
          </cell>
          <cell r="AA606" t="str">
            <v>X</v>
          </cell>
          <cell r="AF606">
            <v>39.196794553711904</v>
          </cell>
        </row>
        <row r="607">
          <cell r="B607" t="str">
            <v>f</v>
          </cell>
          <cell r="C607">
            <v>12.999999999999995</v>
          </cell>
          <cell r="D607" t="str">
            <v xml:space="preserve">   Zinc</v>
          </cell>
          <cell r="E607">
            <v>112.79003150959608</v>
          </cell>
          <cell r="F607">
            <v>126.57547980521342</v>
          </cell>
          <cell r="G607">
            <v>128.72386135777714</v>
          </cell>
          <cell r="H607">
            <v>92.460971068461745</v>
          </cell>
          <cell r="I607">
            <v>111.33987396161558</v>
          </cell>
          <cell r="J607">
            <v>100</v>
          </cell>
          <cell r="K607">
            <v>67.042036665711834</v>
          </cell>
          <cell r="L607">
            <v>51.802850186193062</v>
          </cell>
          <cell r="M607">
            <v>32.909624749355487</v>
          </cell>
          <cell r="N607">
            <v>7.5193354339730734</v>
          </cell>
          <cell r="O607">
            <v>1.0741907762818674</v>
          </cell>
          <cell r="P607">
            <v>8.0564308221140042</v>
          </cell>
          <cell r="Q607">
            <v>5.729017473503295</v>
          </cell>
          <cell r="R607">
            <v>2.9719278143798333</v>
          </cell>
          <cell r="S607">
            <v>2.0534947006588364</v>
          </cell>
          <cell r="T607">
            <v>1.7903179604697793E-6</v>
          </cell>
          <cell r="U607">
            <v>0.35806359209395594</v>
          </cell>
          <cell r="V607">
            <v>4.6548266972214254</v>
          </cell>
          <cell r="W607">
            <v>0.35806359209395594</v>
          </cell>
          <cell r="X607">
            <v>0.35806359209395594</v>
          </cell>
          <cell r="Y607">
            <v>0.35806359209395583</v>
          </cell>
          <cell r="Z607">
            <v>0.35806359209395583</v>
          </cell>
          <cell r="AA607" t="str">
            <v>X</v>
          </cell>
          <cell r="AF607">
            <v>8.9515898023488969</v>
          </cell>
        </row>
        <row r="608">
          <cell r="B608" t="str">
            <v>f</v>
          </cell>
          <cell r="C608">
            <v>0.99999999999999978</v>
          </cell>
          <cell r="D608" t="str">
            <v xml:space="preserve">   Silver</v>
          </cell>
          <cell r="E608">
            <v>61.638516792855768</v>
          </cell>
          <cell r="F608">
            <v>65.521258008153751</v>
          </cell>
          <cell r="G608">
            <v>108.95942535430011</v>
          </cell>
          <cell r="H608">
            <v>75.330033003300329</v>
          </cell>
          <cell r="I608">
            <v>82.508250825082513</v>
          </cell>
          <cell r="J608">
            <v>100</v>
          </cell>
          <cell r="K608">
            <v>82.508250825082499</v>
          </cell>
          <cell r="L608">
            <v>72.443506115317419</v>
          </cell>
          <cell r="M608">
            <v>7.4398660454280723</v>
          </cell>
          <cell r="N608">
            <v>3.3224616579304986</v>
          </cell>
          <cell r="O608">
            <v>7.2377927447917205</v>
          </cell>
          <cell r="P608">
            <v>4.6423024655406726</v>
          </cell>
          <cell r="Q608">
            <v>9.4399145796932622</v>
          </cell>
          <cell r="R608">
            <v>8.8332362648029488</v>
          </cell>
          <cell r="S608">
            <v>9.7068530382450007</v>
          </cell>
          <cell r="T608">
            <v>0</v>
          </cell>
          <cell r="U608">
            <v>2.4267132595612506E-8</v>
          </cell>
          <cell r="V608">
            <v>2.4267132595612499E-8</v>
          </cell>
          <cell r="W608">
            <v>2.4267132595612506E-8</v>
          </cell>
          <cell r="X608">
            <v>2.4267132595612502E-8</v>
          </cell>
          <cell r="Y608">
            <v>2.4267132595612502E-8</v>
          </cell>
          <cell r="Z608">
            <v>2.4267132595612499E-8</v>
          </cell>
          <cell r="AA608" t="str">
            <v>X</v>
          </cell>
          <cell r="AF608">
            <v>2.4267132595612499E-8</v>
          </cell>
        </row>
        <row r="609">
          <cell r="B609" t="str">
            <v>f</v>
          </cell>
          <cell r="C609" t="e">
            <v>#DIV/0!</v>
          </cell>
          <cell r="D609" t="str">
            <v xml:space="preserve">   Gold</v>
          </cell>
          <cell r="E609">
            <v>321.05263157894728</v>
          </cell>
          <cell r="F609">
            <v>157.89473684210523</v>
          </cell>
          <cell r="G609">
            <v>142.10526315789468</v>
          </cell>
          <cell r="H609">
            <v>199.99999999999991</v>
          </cell>
          <cell r="I609">
            <v>184.21052631578939</v>
          </cell>
          <cell r="J609">
            <v>100</v>
          </cell>
          <cell r="K609">
            <v>157.09174488906152</v>
          </cell>
          <cell r="L609">
            <v>120.40296229191877</v>
          </cell>
          <cell r="M609">
            <v>65.292657612862413</v>
          </cell>
          <cell r="N609">
            <v>47.746057065783901</v>
          </cell>
          <cell r="O609">
            <v>16.486067700916081</v>
          </cell>
          <cell r="P609">
            <v>77.4299337814669</v>
          </cell>
          <cell r="Q609">
            <v>93.351177561975618</v>
          </cell>
          <cell r="R609">
            <v>21.76285121076733</v>
          </cell>
          <cell r="S609">
            <v>3.2930630121555824</v>
          </cell>
          <cell r="T609">
            <v>0.98776011253462015</v>
          </cell>
          <cell r="U609">
            <v>0</v>
          </cell>
          <cell r="V609">
            <v>0</v>
          </cell>
          <cell r="W609">
            <v>2.7700831024930732</v>
          </cell>
          <cell r="X609">
            <v>2.7700831024930732</v>
          </cell>
          <cell r="Y609">
            <v>2.7700831024930732</v>
          </cell>
          <cell r="Z609">
            <v>2.7700831024930732</v>
          </cell>
          <cell r="AA609" t="str">
            <v>X</v>
          </cell>
          <cell r="AF609">
            <v>0</v>
          </cell>
        </row>
        <row r="610">
          <cell r="B610" t="str">
            <v>f</v>
          </cell>
          <cell r="C610">
            <v>1.1754386839239355</v>
          </cell>
          <cell r="D610" t="str">
            <v xml:space="preserve">   Diamonds</v>
          </cell>
          <cell r="E610">
            <v>68.613100844401572</v>
          </cell>
          <cell r="F610">
            <v>110.92194803976743</v>
          </cell>
          <cell r="G610">
            <v>51.997757775831467</v>
          </cell>
          <cell r="H610">
            <v>79.442212533222488</v>
          </cell>
          <cell r="I610">
            <v>101.44776184024363</v>
          </cell>
          <cell r="J610">
            <v>100</v>
          </cell>
          <cell r="K610">
            <v>102.9922210640465</v>
          </cell>
          <cell r="L610">
            <v>67.473712467531854</v>
          </cell>
          <cell r="M610">
            <v>47.417696144852442</v>
          </cell>
          <cell r="N610">
            <v>67.971051462586445</v>
          </cell>
          <cell r="O610">
            <v>71.601255039569153</v>
          </cell>
          <cell r="P610">
            <v>81.232029251188905</v>
          </cell>
          <cell r="Q610">
            <v>82.375072131298978</v>
          </cell>
          <cell r="R610">
            <v>85.187969511576711</v>
          </cell>
          <cell r="S610">
            <v>99.765895735064902</v>
          </cell>
          <cell r="T610">
            <v>75.078369033062032</v>
          </cell>
          <cell r="U610">
            <v>64.497985434424166</v>
          </cell>
          <cell r="V610">
            <v>75.813427114784702</v>
          </cell>
          <cell r="W610">
            <v>38.163173886727279</v>
          </cell>
          <cell r="X610">
            <v>38.163173886727279</v>
          </cell>
          <cell r="Y610">
            <v>38.163173886727279</v>
          </cell>
          <cell r="Z610">
            <v>38.163173886727279</v>
          </cell>
          <cell r="AA610" t="str">
            <v>X</v>
          </cell>
          <cell r="AF610">
            <v>88.368257979013421</v>
          </cell>
        </row>
        <row r="611">
          <cell r="B611" t="str">
            <v>f</v>
          </cell>
          <cell r="C611">
            <v>0.99999999999999978</v>
          </cell>
          <cell r="D611" t="str">
            <v xml:space="preserve">   Crude oil</v>
          </cell>
          <cell r="E611">
            <v>122.76536596254137</v>
          </cell>
          <cell r="F611">
            <v>121.75077616119805</v>
          </cell>
          <cell r="G611">
            <v>118.70700675716809</v>
          </cell>
          <cell r="H611">
            <v>117.02278768693819</v>
          </cell>
          <cell r="I611">
            <v>107.82110752622715</v>
          </cell>
          <cell r="J611">
            <v>100</v>
          </cell>
          <cell r="K611">
            <v>108.4572350398734</v>
          </cell>
          <cell r="L611">
            <v>96.193218481767843</v>
          </cell>
          <cell r="M611">
            <v>90.544926036403467</v>
          </cell>
          <cell r="N611">
            <v>84.308597633976589</v>
          </cell>
          <cell r="O611">
            <v>86.548926361072219</v>
          </cell>
          <cell r="P611">
            <v>102.473569935675</v>
          </cell>
          <cell r="Q611">
            <v>108.63213002982897</v>
          </cell>
          <cell r="R611">
            <v>102.94028124429296</v>
          </cell>
          <cell r="S611">
            <v>95.77727724680912</v>
          </cell>
          <cell r="T611">
            <v>88.269312716868569</v>
          </cell>
          <cell r="U611">
            <v>84.210953511495319</v>
          </cell>
          <cell r="V611">
            <v>84.210953511495305</v>
          </cell>
          <cell r="W611">
            <v>84.210953511495305</v>
          </cell>
          <cell r="X611">
            <v>84.210953511495319</v>
          </cell>
          <cell r="Y611">
            <v>84.210953511495319</v>
          </cell>
          <cell r="Z611">
            <v>84.210953511495305</v>
          </cell>
          <cell r="AA611" t="str">
            <v>X</v>
          </cell>
          <cell r="AF611">
            <v>84.210953511495319</v>
          </cell>
        </row>
        <row r="612">
          <cell r="B612" t="str">
            <v>f</v>
          </cell>
          <cell r="C612">
            <v>0.52</v>
          </cell>
          <cell r="D612" t="str">
            <v xml:space="preserve">   Coffee</v>
          </cell>
          <cell r="E612">
            <v>63.820103431002089</v>
          </cell>
          <cell r="F612">
            <v>54.083629823747707</v>
          </cell>
          <cell r="G612">
            <v>114.66215301809629</v>
          </cell>
          <cell r="H612">
            <v>85.967982033052621</v>
          </cell>
          <cell r="I612">
            <v>47.443611020485179</v>
          </cell>
          <cell r="J612">
            <v>100</v>
          </cell>
          <cell r="K612">
            <v>80.384173012181719</v>
          </cell>
          <cell r="L612">
            <v>75.129498879215546</v>
          </cell>
          <cell r="M612">
            <v>86.676266322610573</v>
          </cell>
          <cell r="N612">
            <v>84.248822724799112</v>
          </cell>
          <cell r="O612">
            <v>100.36545644797353</v>
          </cell>
          <cell r="P612">
            <v>128.82975803075942</v>
          </cell>
          <cell r="Q612">
            <v>95.31465955467101</v>
          </cell>
          <cell r="R612">
            <v>32.906707032122455</v>
          </cell>
          <cell r="S612">
            <v>26.325365625697966</v>
          </cell>
          <cell r="T612">
            <v>42.309536934885578</v>
          </cell>
          <cell r="U612">
            <v>9.565903207012342</v>
          </cell>
          <cell r="V612">
            <v>4.9742696676464178</v>
          </cell>
          <cell r="W612">
            <v>8.6705346668359891</v>
          </cell>
          <cell r="X612">
            <v>8.4179948221708614</v>
          </cell>
          <cell r="Y612">
            <v>8.4179948221708614</v>
          </cell>
          <cell r="Z612">
            <v>8.4179948221708631</v>
          </cell>
          <cell r="AA612" t="str">
            <v>X</v>
          </cell>
          <cell r="AF612">
            <v>4.9742696676464178</v>
          </cell>
        </row>
        <row r="613">
          <cell r="B613" t="str">
            <v>f</v>
          </cell>
          <cell r="C613">
            <v>1.0000000000000002</v>
          </cell>
          <cell r="D613" t="str">
            <v xml:space="preserve">   Rubber</v>
          </cell>
          <cell r="E613">
            <v>149.0252117995305</v>
          </cell>
          <cell r="F613">
            <v>112.2792691640298</v>
          </cell>
          <cell r="G613">
            <v>141.88016739818309</v>
          </cell>
          <cell r="H613">
            <v>108.19638664897415</v>
          </cell>
          <cell r="I613">
            <v>108.45156680616512</v>
          </cell>
          <cell r="J613">
            <v>100.00000000000001</v>
          </cell>
          <cell r="K613">
            <v>71.215678268857801</v>
          </cell>
          <cell r="L613">
            <v>56.262121057466565</v>
          </cell>
          <cell r="M613">
            <v>72.583443911401417</v>
          </cell>
          <cell r="N613">
            <v>52.403797080739004</v>
          </cell>
          <cell r="O613">
            <v>35.72522200673675</v>
          </cell>
          <cell r="P613">
            <v>37.746248851689288</v>
          </cell>
          <cell r="Q613">
            <v>38.878636317239973</v>
          </cell>
          <cell r="R613">
            <v>40.828825150556284</v>
          </cell>
          <cell r="S613">
            <v>30.621618862917217</v>
          </cell>
          <cell r="T613">
            <v>30.621618862917209</v>
          </cell>
          <cell r="U613">
            <v>1.0207206287639071E-6</v>
          </cell>
          <cell r="V613">
            <v>1.0207206287639074E-6</v>
          </cell>
          <cell r="W613">
            <v>1.0207206287639071E-6</v>
          </cell>
          <cell r="X613">
            <v>1.0207206287639071E-6</v>
          </cell>
          <cell r="Y613">
            <v>1.0207206287639071E-6</v>
          </cell>
          <cell r="Z613">
            <v>1.0207206287639069E-6</v>
          </cell>
          <cell r="AA613" t="str">
            <v>X</v>
          </cell>
          <cell r="AF613">
            <v>1.0207206287639074E-6</v>
          </cell>
        </row>
        <row r="614">
          <cell r="B614" t="str">
            <v>f</v>
          </cell>
          <cell r="C614">
            <v>1.0621836483791309</v>
          </cell>
          <cell r="D614" t="str">
            <v xml:space="preserve">   Other</v>
          </cell>
          <cell r="E614">
            <v>0.25226495466755217</v>
          </cell>
          <cell r="F614">
            <v>0.24025233777862109</v>
          </cell>
          <cell r="G614">
            <v>0.22881175026535344</v>
          </cell>
          <cell r="H614">
            <v>0.21791595263366995</v>
          </cell>
          <cell r="I614">
            <v>0.2075390025082571</v>
          </cell>
          <cell r="J614">
            <v>100</v>
          </cell>
          <cell r="K614">
            <v>95.238095238095227</v>
          </cell>
          <cell r="L614">
            <v>127.19883908674427</v>
          </cell>
          <cell r="M614">
            <v>95.655821873868092</v>
          </cell>
          <cell r="N614">
            <v>44.80854544805716</v>
          </cell>
          <cell r="O614">
            <v>99.696789404060709</v>
          </cell>
          <cell r="P614">
            <v>142.09140367205973</v>
          </cell>
          <cell r="Q614">
            <v>137.52244030985827</v>
          </cell>
          <cell r="R614">
            <v>120.62536984387047</v>
          </cell>
          <cell r="S614">
            <v>104.41059820770478</v>
          </cell>
          <cell r="T614">
            <v>28.881567316699893</v>
          </cell>
          <cell r="U614">
            <v>33.827947294388203</v>
          </cell>
          <cell r="V614">
            <v>35.931492474330213</v>
          </cell>
          <cell r="W614">
            <v>271.09007732342178</v>
          </cell>
          <cell r="X614">
            <v>280.26188728505417</v>
          </cell>
          <cell r="Y614">
            <v>288.83980628561784</v>
          </cell>
          <cell r="Z614">
            <v>298.90648061436013</v>
          </cell>
          <cell r="AA614" t="str">
            <v>X</v>
          </cell>
          <cell r="AF614">
            <v>36.131963710815505</v>
          </cell>
        </row>
        <row r="615">
          <cell r="AA615" t="str">
            <v>X</v>
          </cell>
        </row>
        <row r="616">
          <cell r="D616" t="str">
            <v>Export at 1989 prices, shares</v>
          </cell>
          <cell r="E616">
            <v>100</v>
          </cell>
          <cell r="F616">
            <v>99.999999999999972</v>
          </cell>
          <cell r="G616">
            <v>100</v>
          </cell>
          <cell r="H616">
            <v>100.00000000000003</v>
          </cell>
          <cell r="I616">
            <v>100</v>
          </cell>
          <cell r="J616">
            <v>99.999999999999972</v>
          </cell>
          <cell r="K616">
            <v>99.999999999999972</v>
          </cell>
          <cell r="L616">
            <v>100</v>
          </cell>
          <cell r="M616">
            <v>100</v>
          </cell>
          <cell r="N616">
            <v>100.00000000000001</v>
          </cell>
          <cell r="O616">
            <v>100</v>
          </cell>
          <cell r="P616">
            <v>100.00000000000001</v>
          </cell>
          <cell r="Q616">
            <v>100</v>
          </cell>
          <cell r="R616">
            <v>100</v>
          </cell>
          <cell r="S616">
            <v>100.00000000000001</v>
          </cell>
          <cell r="T616">
            <v>100.00000000000001</v>
          </cell>
          <cell r="U616">
            <v>100.0070641426552</v>
          </cell>
          <cell r="V616">
            <v>99.999999999999986</v>
          </cell>
          <cell r="AF616">
            <v>100</v>
          </cell>
        </row>
        <row r="618">
          <cell r="D618" t="str">
            <v xml:space="preserve">   Copper</v>
          </cell>
          <cell r="E618">
            <v>53.335002236045106</v>
          </cell>
          <cell r="F618">
            <v>51.674989034565613</v>
          </cell>
          <cell r="G618">
            <v>55.638112561264904</v>
          </cell>
          <cell r="H618">
            <v>54.992798720784343</v>
          </cell>
          <cell r="I618">
            <v>49.523844434561731</v>
          </cell>
          <cell r="J618">
            <v>48.618650760517959</v>
          </cell>
          <cell r="K618">
            <v>43.874529814641683</v>
          </cell>
          <cell r="L618">
            <v>40.50427585337107</v>
          </cell>
          <cell r="M618">
            <v>38.066968610847482</v>
          </cell>
          <cell r="N618">
            <v>21.21082465894818</v>
          </cell>
          <cell r="O618">
            <v>5.3337321848293815</v>
          </cell>
          <cell r="P618">
            <v>8.4413022618889162</v>
          </cell>
          <cell r="Q618">
            <v>9.5982464836052142</v>
          </cell>
          <cell r="R618">
            <v>10.580208805253262</v>
          </cell>
          <cell r="S618">
            <v>10.049501742553115</v>
          </cell>
          <cell r="T618">
            <v>10.531449087528944</v>
          </cell>
          <cell r="U618">
            <v>11.273748320164461</v>
          </cell>
          <cell r="V618">
            <v>10.937418771027094</v>
          </cell>
          <cell r="AF618">
            <v>10.589004172719266</v>
          </cell>
        </row>
        <row r="619">
          <cell r="D619" t="str">
            <v xml:space="preserve">      Gécamines</v>
          </cell>
          <cell r="E619">
            <v>49.691835789496466</v>
          </cell>
          <cell r="F619">
            <v>47.798275892607478</v>
          </cell>
          <cell r="G619">
            <v>52.459020637427521</v>
          </cell>
          <cell r="H619">
            <v>51.969187183642127</v>
          </cell>
          <cell r="I619">
            <v>46.535904778626907</v>
          </cell>
          <cell r="J619">
            <v>46.988540780290904</v>
          </cell>
          <cell r="K619">
            <v>42.058645473831291</v>
          </cell>
          <cell r="L619">
            <v>38.896634096268116</v>
          </cell>
          <cell r="M619">
            <v>35.674125224367231</v>
          </cell>
          <cell r="N619">
            <v>18.507293423740144</v>
          </cell>
          <cell r="O619">
            <v>5.1071357194608131</v>
          </cell>
          <cell r="P619">
            <v>7.8383521003254231</v>
          </cell>
          <cell r="Q619">
            <v>9.2878554281652441</v>
          </cell>
          <cell r="R619">
            <v>10.242542566787732</v>
          </cell>
          <cell r="S619">
            <v>9.7864473789028672</v>
          </cell>
          <cell r="T619">
            <v>9.9913747753479729</v>
          </cell>
          <cell r="U619">
            <v>10.720893248494981</v>
          </cell>
          <cell r="V619">
            <v>10.449763157032255</v>
          </cell>
          <cell r="AF619">
            <v>10.151700165586316</v>
          </cell>
        </row>
        <row r="620">
          <cell r="D620" t="str">
            <v xml:space="preserve">      Sodimiza</v>
          </cell>
          <cell r="E620">
            <v>3.6431664465486442</v>
          </cell>
          <cell r="F620">
            <v>3.8767131419581395</v>
          </cell>
          <cell r="G620">
            <v>3.1790919238373876</v>
          </cell>
          <cell r="H620">
            <v>3.0236115371421977</v>
          </cell>
          <cell r="I620">
            <v>2.9879396559348228</v>
          </cell>
          <cell r="J620">
            <v>1.6301099802270469</v>
          </cell>
          <cell r="K620">
            <v>1.8158843408103964</v>
          </cell>
          <cell r="L620">
            <v>1.6076417571029389</v>
          </cell>
          <cell r="M620">
            <v>2.3928433864802487</v>
          </cell>
          <cell r="N620">
            <v>2.7035312352080365</v>
          </cell>
          <cell r="O620">
            <v>0.22659646536856851</v>
          </cell>
          <cell r="P620">
            <v>0.60295016156349401</v>
          </cell>
          <cell r="Q620">
            <v>0.3103910554399697</v>
          </cell>
          <cell r="R620">
            <v>0.33766623846552968</v>
          </cell>
          <cell r="S620">
            <v>0.26305436365024742</v>
          </cell>
          <cell r="T620">
            <v>0.54007431218097168</v>
          </cell>
          <cell r="U620">
            <v>0.54579092901428983</v>
          </cell>
          <cell r="V620">
            <v>0.48765561399483853</v>
          </cell>
          <cell r="AF620">
            <v>0.43730400713294898</v>
          </cell>
        </row>
        <row r="621">
          <cell r="D621" t="str">
            <v xml:space="preserve">   Cobalt</v>
          </cell>
          <cell r="E621">
            <v>8.3826908154832331</v>
          </cell>
          <cell r="F621">
            <v>5.703235787388425</v>
          </cell>
          <cell r="G621">
            <v>9.3880581076827543</v>
          </cell>
          <cell r="H621">
            <v>6.6364123283422378</v>
          </cell>
          <cell r="I621">
            <v>9.7457043141582904</v>
          </cell>
          <cell r="J621">
            <v>6.721100667205171</v>
          </cell>
          <cell r="K621">
            <v>10.611305769821461</v>
          </cell>
          <cell r="L621">
            <v>11.152317631425623</v>
          </cell>
          <cell r="M621">
            <v>4.5606816760828988</v>
          </cell>
          <cell r="N621">
            <v>6.6674114091470091</v>
          </cell>
          <cell r="O621">
            <v>5.5724580902913328</v>
          </cell>
          <cell r="P621">
            <v>6.5282372101137449</v>
          </cell>
          <cell r="Q621">
            <v>8.713283524140083</v>
          </cell>
          <cell r="R621">
            <v>5.0828083141937475</v>
          </cell>
          <cell r="S621">
            <v>6.1250647955217286</v>
          </cell>
          <cell r="T621">
            <v>4.6860978047908315</v>
          </cell>
          <cell r="U621">
            <v>7.7744984686486465</v>
          </cell>
          <cell r="V621">
            <v>8.0655285150014642</v>
          </cell>
          <cell r="AF621">
            <v>7.5118715180614375</v>
          </cell>
        </row>
        <row r="622">
          <cell r="D622" t="str">
            <v xml:space="preserve">   Zinc</v>
          </cell>
          <cell r="E622">
            <v>3.9803199394288646</v>
          </cell>
          <cell r="F622">
            <v>4.1173930007909005</v>
          </cell>
          <cell r="G622">
            <v>4.5462161093500306</v>
          </cell>
          <cell r="H622">
            <v>3.1856846258313429</v>
          </cell>
          <cell r="I622">
            <v>3.771757683262674</v>
          </cell>
          <cell r="J622">
            <v>3.4952205870452011</v>
          </cell>
          <cell r="K622">
            <v>2.4126030559378759</v>
          </cell>
          <cell r="L622">
            <v>2.584292699066864</v>
          </cell>
          <cell r="M622">
            <v>2.4436329483946149</v>
          </cell>
          <cell r="N622">
            <v>0.64861534247527275</v>
          </cell>
          <cell r="O622">
            <v>0.10583908197127199</v>
          </cell>
          <cell r="P622">
            <v>0.6199554130934336</v>
          </cell>
          <cell r="Q622">
            <v>0.43643780117235903</v>
          </cell>
          <cell r="R622">
            <v>0.26682162039390711</v>
          </cell>
          <cell r="S622">
            <v>0.17235165725264598</v>
          </cell>
          <cell r="T622">
            <v>1.9281467022791199E-7</v>
          </cell>
          <cell r="U622">
            <v>4.4538420252915212E-2</v>
          </cell>
          <cell r="V622">
            <v>0.51732691725433411</v>
          </cell>
          <cell r="AF622">
            <v>0.89213784127681828</v>
          </cell>
        </row>
        <row r="623">
          <cell r="D623" t="str">
            <v xml:space="preserve">   Silver</v>
          </cell>
          <cell r="E623">
            <v>0.18150352498827141</v>
          </cell>
          <cell r="F623">
            <v>0.17784456061895521</v>
          </cell>
          <cell r="G623">
            <v>0.32110084000776867</v>
          </cell>
          <cell r="H623">
            <v>0.2165699054652972</v>
          </cell>
          <cell r="I623">
            <v>0.23322551377054249</v>
          </cell>
          <cell r="J623">
            <v>0.29164881061846948</v>
          </cell>
          <cell r="K623">
            <v>0.24775457021607616</v>
          </cell>
          <cell r="L623">
            <v>0.30155957769695252</v>
          </cell>
          <cell r="M623">
            <v>4.60960570084403E-2</v>
          </cell>
          <cell r="N623">
            <v>2.391406228932387E-2</v>
          </cell>
          <cell r="O623">
            <v>5.9505403999509189E-2</v>
          </cell>
          <cell r="P623">
            <v>2.9808273828809621E-2</v>
          </cell>
          <cell r="Q623">
            <v>6.0006168421814596E-2</v>
          </cell>
          <cell r="R623">
            <v>6.6174128041060931E-2</v>
          </cell>
          <cell r="S623">
            <v>6.798075000789805E-2</v>
          </cell>
          <cell r="T623">
            <v>0</v>
          </cell>
          <cell r="U623">
            <v>2.5187132550853062E-10</v>
          </cell>
          <cell r="V623">
            <v>2.2504306934961984E-10</v>
          </cell>
          <cell r="AF623">
            <v>2.0180683494628753E-10</v>
          </cell>
        </row>
        <row r="624">
          <cell r="D624" t="str">
            <v xml:space="preserve">   Gold</v>
          </cell>
          <cell r="E624">
            <v>4.4847254572556405</v>
          </cell>
          <cell r="F624">
            <v>2.0330719894994385</v>
          </cell>
          <cell r="G624">
            <v>1.9866142411636794</v>
          </cell>
          <cell r="H624">
            <v>2.7276377261014888</v>
          </cell>
          <cell r="I624">
            <v>2.4701303131770898</v>
          </cell>
          <cell r="J624">
            <v>1.3835248157053921</v>
          </cell>
          <cell r="K624">
            <v>2.23771308582208</v>
          </cell>
          <cell r="L624">
            <v>2.3775933701421019</v>
          </cell>
          <cell r="M624">
            <v>1.9190652951567462</v>
          </cell>
          <cell r="N624">
            <v>1.6302628601139888</v>
          </cell>
          <cell r="O624">
            <v>0.64297500105914462</v>
          </cell>
          <cell r="P624">
            <v>2.3585170789354168</v>
          </cell>
          <cell r="Q624">
            <v>2.8149739256781547</v>
          </cell>
          <cell r="R624">
            <v>0.77341201959526273</v>
          </cell>
          <cell r="S624">
            <v>0.10940427231000682</v>
          </cell>
          <cell r="T624">
            <v>4.2108886135380268E-2</v>
          </cell>
          <cell r="U624">
            <v>0</v>
          </cell>
          <cell r="V624">
            <v>0</v>
          </cell>
          <cell r="AF624">
            <v>0</v>
          </cell>
        </row>
        <row r="625">
          <cell r="D625" t="str">
            <v xml:space="preserve">   Diamonds</v>
          </cell>
          <cell r="E625">
            <v>17.077619183390858</v>
          </cell>
          <cell r="F625">
            <v>25.448561676402885</v>
          </cell>
          <cell r="G625">
            <v>12.952352282432747</v>
          </cell>
          <cell r="H625">
            <v>19.304949692985289</v>
          </cell>
          <cell r="I625">
            <v>24.238656389780054</v>
          </cell>
          <cell r="J625">
            <v>24.651741413052111</v>
          </cell>
          <cell r="K625">
            <v>26.140633735159074</v>
          </cell>
          <cell r="L625">
            <v>23.740817269023694</v>
          </cell>
          <cell r="M625">
            <v>24.832846560393119</v>
          </cell>
          <cell r="N625">
            <v>41.352784708508665</v>
          </cell>
          <cell r="O625">
            <v>49.757470458926193</v>
          </cell>
          <cell r="P625">
            <v>44.087765727889739</v>
          </cell>
          <cell r="Q625">
            <v>44.259961712123534</v>
          </cell>
          <cell r="R625">
            <v>53.942869026451149</v>
          </cell>
          <cell r="S625">
            <v>59.057763623716106</v>
          </cell>
          <cell r="T625">
            <v>57.029261646042869</v>
          </cell>
          <cell r="U625">
            <v>56.584021264495334</v>
          </cell>
          <cell r="V625">
            <v>59.426575223466081</v>
          </cell>
          <cell r="AF625">
            <v>62.115658786756221</v>
          </cell>
        </row>
        <row r="626">
          <cell r="D626" t="str">
            <v xml:space="preserve">   Crude oil</v>
          </cell>
          <cell r="E626">
            <v>8.2245854124328321</v>
          </cell>
          <cell r="F626">
            <v>7.5185720555206821</v>
          </cell>
          <cell r="G626">
            <v>7.9589955145936679</v>
          </cell>
          <cell r="H626">
            <v>7.6543031223991314</v>
          </cell>
          <cell r="I626">
            <v>6.934062230922688</v>
          </cell>
          <cell r="J626">
            <v>6.6353750865191188</v>
          </cell>
          <cell r="K626">
            <v>7.4094861570917745</v>
          </cell>
          <cell r="L626">
            <v>9.1101051428486759</v>
          </cell>
          <cell r="M626">
            <v>12.763449028994248</v>
          </cell>
          <cell r="N626">
            <v>13.80608401639841</v>
          </cell>
          <cell r="O626">
            <v>16.188895445181121</v>
          </cell>
          <cell r="P626">
            <v>14.969956157050268</v>
          </cell>
          <cell r="Q626">
            <v>15.710550226096071</v>
          </cell>
          <cell r="R626">
            <v>17.545227314599192</v>
          </cell>
          <cell r="S626">
            <v>15.260728014609695</v>
          </cell>
          <cell r="T626">
            <v>18.047229395153856</v>
          </cell>
          <cell r="U626">
            <v>19.885390212590863</v>
          </cell>
          <cell r="V626">
            <v>17.767283511218</v>
          </cell>
          <cell r="AF626">
            <v>15.932769053295557</v>
          </cell>
        </row>
        <row r="627">
          <cell r="D627" t="str">
            <v xml:space="preserve">   Coffee</v>
          </cell>
          <cell r="E627">
            <v>3.6435443243456191</v>
          </cell>
          <cell r="F627">
            <v>2.8461504950774748</v>
          </cell>
          <cell r="G627">
            <v>6.5513439252973562</v>
          </cell>
          <cell r="H627">
            <v>4.7918184019876264</v>
          </cell>
          <cell r="I627">
            <v>2.6001001967431581</v>
          </cell>
          <cell r="J627">
            <v>5.6544957105997575</v>
          </cell>
          <cell r="K627">
            <v>4.6798131315587481</v>
          </cell>
          <cell r="L627">
            <v>6.0634224404526638</v>
          </cell>
          <cell r="M627">
            <v>10.41196085145995</v>
          </cell>
          <cell r="N627">
            <v>11.756847596507574</v>
          </cell>
          <cell r="O627">
            <v>15.998092317546996</v>
          </cell>
          <cell r="P627">
            <v>16.038112457788749</v>
          </cell>
          <cell r="Q627">
            <v>11.746844031505397</v>
          </cell>
          <cell r="R627">
            <v>4.7795441168606585</v>
          </cell>
          <cell r="S627">
            <v>3.5745022784512597</v>
          </cell>
          <cell r="T627">
            <v>7.3716968428531509</v>
          </cell>
          <cell r="U627">
            <v>1.9249520508117981</v>
          </cell>
          <cell r="V627">
            <v>0.89435548423493549</v>
          </cell>
          <cell r="AF627">
            <v>0.80201114440857402</v>
          </cell>
        </row>
        <row r="628">
          <cell r="D628" t="str">
            <v xml:space="preserve">   Rubber</v>
          </cell>
          <cell r="E628">
            <v>0.6846777239787134</v>
          </cell>
          <cell r="F628">
            <v>0.47550107492739585</v>
          </cell>
          <cell r="G628">
            <v>0.65236686788949139</v>
          </cell>
          <cell r="H628">
            <v>0.4853290338290005</v>
          </cell>
          <cell r="I628">
            <v>0.47830847422632561</v>
          </cell>
          <cell r="J628">
            <v>0.45504440207109814</v>
          </cell>
          <cell r="K628">
            <v>0.33365180268201239</v>
          </cell>
          <cell r="L628">
            <v>0.36541244365693398</v>
          </cell>
          <cell r="M628">
            <v>0.70166497579033538</v>
          </cell>
          <cell r="N628">
            <v>0.58850438213926726</v>
          </cell>
          <cell r="O628">
            <v>0.45826719341274336</v>
          </cell>
          <cell r="P628">
            <v>0.37815579421865059</v>
          </cell>
          <cell r="Q628">
            <v>0.38559591296586337</v>
          </cell>
          <cell r="R628">
            <v>0.47723120164145716</v>
          </cell>
          <cell r="S628">
            <v>0.33460252220977277</v>
          </cell>
          <cell r="T628">
            <v>0.42935570552996616</v>
          </cell>
          <cell r="U628">
            <v>1.6529538293841842E-8</v>
          </cell>
          <cell r="V628">
            <v>1.4768882583469236E-8</v>
          </cell>
          <cell r="AF628">
            <v>1.3243960182719184E-8</v>
          </cell>
        </row>
        <row r="629">
          <cell r="D629" t="str">
            <v xml:space="preserve">   Other</v>
          </cell>
          <cell r="E629">
            <v>5.331382650866019E-3</v>
          </cell>
          <cell r="F629">
            <v>4.6803252082130726E-3</v>
          </cell>
          <cell r="G629">
            <v>4.8395503176075442E-3</v>
          </cell>
          <cell r="H629">
            <v>4.4964422742626983E-3</v>
          </cell>
          <cell r="I629">
            <v>4.2104493974609502E-3</v>
          </cell>
          <cell r="J629">
            <v>2.0931977466657101</v>
          </cell>
          <cell r="K629">
            <v>2.0525088770691964</v>
          </cell>
          <cell r="L629">
            <v>3.8002035723154339</v>
          </cell>
          <cell r="M629">
            <v>4.2536339958721694</v>
          </cell>
          <cell r="N629">
            <v>2.3147509634723176</v>
          </cell>
          <cell r="O629">
            <v>5.8827648227823008</v>
          </cell>
          <cell r="P629">
            <v>6.5481896251922729</v>
          </cell>
          <cell r="Q629">
            <v>6.2741002142915061</v>
          </cell>
          <cell r="R629">
            <v>6.4857034529703039</v>
          </cell>
          <cell r="S629">
            <v>5.248100343367768</v>
          </cell>
          <cell r="T629">
            <v>1.8628004391503294</v>
          </cell>
          <cell r="U629">
            <v>2.5199153889097676</v>
          </cell>
          <cell r="V629">
            <v>2.3915115628041548</v>
          </cell>
          <cell r="AF629">
            <v>2.1565474700363603</v>
          </cell>
        </row>
        <row r="630">
          <cell r="AA630" t="str">
            <v>X</v>
          </cell>
        </row>
        <row r="631">
          <cell r="D631" t="str">
            <v>Export values, shares</v>
          </cell>
          <cell r="E631">
            <v>100</v>
          </cell>
          <cell r="F631">
            <v>100</v>
          </cell>
          <cell r="G631">
            <v>100</v>
          </cell>
          <cell r="H631">
            <v>100</v>
          </cell>
          <cell r="I631">
            <v>99.999999999999986</v>
          </cell>
          <cell r="J631">
            <v>100</v>
          </cell>
          <cell r="K631">
            <v>100.00000000000003</v>
          </cell>
          <cell r="L631">
            <v>100</v>
          </cell>
          <cell r="M631">
            <v>99.999999999999986</v>
          </cell>
          <cell r="N631">
            <v>100</v>
          </cell>
          <cell r="O631">
            <v>100.00000000000001</v>
          </cell>
          <cell r="P631">
            <v>99.999999999999986</v>
          </cell>
          <cell r="Q631">
            <v>100.00000000000001</v>
          </cell>
          <cell r="R631">
            <v>100.00000000000001</v>
          </cell>
          <cell r="S631">
            <v>100.00000000000003</v>
          </cell>
          <cell r="T631">
            <v>99.935018972874587</v>
          </cell>
          <cell r="U631">
            <v>100</v>
          </cell>
          <cell r="V631">
            <v>100.00000000000001</v>
          </cell>
          <cell r="AA631" t="str">
            <v>X</v>
          </cell>
          <cell r="AF631">
            <v>100</v>
          </cell>
        </row>
        <row r="632">
          <cell r="AA632" t="str">
            <v>X</v>
          </cell>
        </row>
        <row r="633">
          <cell r="D633" t="str">
            <v xml:space="preserve">   Copper</v>
          </cell>
          <cell r="E633">
            <v>33.652637082526503</v>
          </cell>
          <cell r="F633">
            <v>35.402785327216449</v>
          </cell>
          <cell r="G633">
            <v>39.286337222061569</v>
          </cell>
          <cell r="H633">
            <v>46.521591352643348</v>
          </cell>
          <cell r="I633">
            <v>49.11107698520982</v>
          </cell>
          <cell r="J633">
            <v>48.618650760517959</v>
          </cell>
          <cell r="K633">
            <v>42.860335744857366</v>
          </cell>
          <cell r="L633">
            <v>35.763157058528854</v>
          </cell>
          <cell r="M633">
            <v>30.083124499907566</v>
          </cell>
          <cell r="N633">
            <v>13.152254773796457</v>
          </cell>
          <cell r="O633">
            <v>3.4091149051834595</v>
          </cell>
          <cell r="P633">
            <v>5.2919861497292553</v>
          </cell>
          <cell r="Q633">
            <v>5.4129992134179332</v>
          </cell>
          <cell r="R633">
            <v>6.9735619104541851</v>
          </cell>
          <cell r="S633">
            <v>4.5250637592935545</v>
          </cell>
          <cell r="T633">
            <v>5.1513725844432328</v>
          </cell>
          <cell r="U633">
            <v>5.8528059043757503</v>
          </cell>
          <cell r="V633">
            <v>6.2570717380416117</v>
          </cell>
          <cell r="AA633" t="str">
            <v>X</v>
          </cell>
          <cell r="AF633">
            <v>6.0257585070982547</v>
          </cell>
        </row>
        <row r="634">
          <cell r="D634" t="str">
            <v xml:space="preserve">      Gécamines</v>
          </cell>
          <cell r="E634">
            <v>31.353918546538861</v>
          </cell>
          <cell r="F634">
            <v>32.746830372912768</v>
          </cell>
          <cell r="G634">
            <v>37.041565219016306</v>
          </cell>
          <cell r="H634">
            <v>43.963743350502952</v>
          </cell>
          <cell r="I634">
            <v>46.148040974068309</v>
          </cell>
          <cell r="J634">
            <v>46.988540780290911</v>
          </cell>
          <cell r="K634">
            <v>41.086426990740307</v>
          </cell>
          <cell r="L634">
            <v>34.34369347248041</v>
          </cell>
          <cell r="M634">
            <v>28.192135851976367</v>
          </cell>
          <cell r="N634">
            <v>11.475868675372315</v>
          </cell>
          <cell r="O634">
            <v>3.2642832262050772</v>
          </cell>
          <cell r="P634">
            <v>4.9139871390343082</v>
          </cell>
          <cell r="Q634">
            <v>5.2379519751730745</v>
          </cell>
          <cell r="R634">
            <v>6.7510014239503287</v>
          </cell>
          <cell r="S634">
            <v>4.4066163180002755</v>
          </cell>
          <cell r="T634">
            <v>4.8871996313948616</v>
          </cell>
          <cell r="U634">
            <v>5.5657892586392403</v>
          </cell>
          <cell r="V634">
            <v>5.9780940172372077</v>
          </cell>
          <cell r="AA634" t="str">
            <v>X</v>
          </cell>
          <cell r="AF634">
            <v>5.7769071233242855</v>
          </cell>
        </row>
        <row r="635">
          <cell r="D635" t="str">
            <v xml:space="preserve">      Sodimiza</v>
          </cell>
          <cell r="E635">
            <v>2.2987185359876419</v>
          </cell>
          <cell r="F635">
            <v>2.6559549543036782</v>
          </cell>
          <cell r="G635">
            <v>2.2447720030452567</v>
          </cell>
          <cell r="H635">
            <v>2.5578480021403958</v>
          </cell>
          <cell r="I635">
            <v>2.9630360111415102</v>
          </cell>
          <cell r="J635">
            <v>1.6301099802270471</v>
          </cell>
          <cell r="K635">
            <v>1.7739087541170544</v>
          </cell>
          <cell r="L635">
            <v>1.4194635860484492</v>
          </cell>
          <cell r="M635">
            <v>1.8909886479311961</v>
          </cell>
          <cell r="N635">
            <v>1.6763860984241423</v>
          </cell>
          <cell r="O635">
            <v>0.14483167897838228</v>
          </cell>
          <cell r="P635">
            <v>0.37799901069494679</v>
          </cell>
          <cell r="Q635">
            <v>0.17504723824485854</v>
          </cell>
          <cell r="R635">
            <v>0.22256048650385699</v>
          </cell>
          <cell r="S635">
            <v>0.11844744129327874</v>
          </cell>
          <cell r="T635">
            <v>0.26417295304837091</v>
          </cell>
          <cell r="U635">
            <v>0.28334927134890681</v>
          </cell>
          <cell r="V635">
            <v>0.27897772080440308</v>
          </cell>
          <cell r="AA635" t="str">
            <v>X</v>
          </cell>
          <cell r="AF635">
            <v>0.24885138377396918</v>
          </cell>
        </row>
        <row r="636">
          <cell r="D636" t="str">
            <v xml:space="preserve">   Cobalt</v>
          </cell>
          <cell r="E636">
            <v>11.84994424337734</v>
          </cell>
          <cell r="F636">
            <v>11.727980865633098</v>
          </cell>
          <cell r="G636">
            <v>8.4362716084219702</v>
          </cell>
          <cell r="H636">
            <v>7.3738284339148992</v>
          </cell>
          <cell r="I636">
            <v>8.8200111717106662</v>
          </cell>
          <cell r="J636">
            <v>6.7211006672051727</v>
          </cell>
          <cell r="K636">
            <v>11.043223735642274</v>
          </cell>
          <cell r="L636">
            <v>17.990272208891717</v>
          </cell>
          <cell r="M636">
            <v>13.052626093185049</v>
          </cell>
          <cell r="N636">
            <v>9.9565539025742922</v>
          </cell>
          <cell r="O636">
            <v>11.175206102739239</v>
          </cell>
          <cell r="P636">
            <v>14.352619099820489</v>
          </cell>
          <cell r="Q636">
            <v>19.504352603382024</v>
          </cell>
          <cell r="R636">
            <v>10.02523711456624</v>
          </cell>
          <cell r="S636">
            <v>12.294433389884537</v>
          </cell>
          <cell r="T636">
            <v>8.5590714033257758</v>
          </cell>
          <cell r="U636">
            <v>12.718344515800789</v>
          </cell>
          <cell r="V636">
            <v>12.458133004757176</v>
          </cell>
          <cell r="AA636" t="str">
            <v>X</v>
          </cell>
          <cell r="AF636">
            <v>11.541668410365782</v>
          </cell>
        </row>
        <row r="637">
          <cell r="D637" t="str">
            <v xml:space="preserve">   Zinc</v>
          </cell>
          <cell r="E637">
            <v>2.6751462438458797</v>
          </cell>
          <cell r="F637">
            <v>2.4420859224028204</v>
          </cell>
          <cell r="G637">
            <v>2.7310450314127426</v>
          </cell>
          <cell r="H637">
            <v>2.065753103307248</v>
          </cell>
          <cell r="I637">
            <v>2.6114549206562687</v>
          </cell>
          <cell r="J637">
            <v>3.4952205870452016</v>
          </cell>
          <cell r="K637">
            <v>2.1232633185495264</v>
          </cell>
          <cell r="L637">
            <v>1.7892026892093651</v>
          </cell>
          <cell r="M637">
            <v>1.7158748969063826</v>
          </cell>
          <cell r="N637">
            <v>0.37855141727958286</v>
          </cell>
          <cell r="O637">
            <v>4.4304684876643977E-2</v>
          </cell>
          <cell r="P637">
            <v>0.28086074502236591</v>
          </cell>
          <cell r="Q637">
            <v>0.19853923864643427</v>
          </cell>
          <cell r="R637">
            <v>0.18362396601310962</v>
          </cell>
          <cell r="S637">
            <v>9.9559541714298552E-2</v>
          </cell>
          <cell r="T637">
            <v>1.1526168995820541E-7</v>
          </cell>
          <cell r="U637">
            <v>2.9749933729428815E-2</v>
          </cell>
          <cell r="V637">
            <v>0.33657408180753118</v>
          </cell>
          <cell r="AA637" t="str">
            <v>X</v>
          </cell>
          <cell r="AF637">
            <v>0.57736155802880917</v>
          </cell>
        </row>
        <row r="638">
          <cell r="D638" t="str">
            <v xml:space="preserve">   Silver</v>
          </cell>
          <cell r="E638">
            <v>0.33627541902002622</v>
          </cell>
          <cell r="F638">
            <v>0.32329039705943652</v>
          </cell>
          <cell r="G638">
            <v>0.43538399051507493</v>
          </cell>
          <cell r="H638">
            <v>0.35941097761387769</v>
          </cell>
          <cell r="I638">
            <v>0.28067051947407584</v>
          </cell>
          <cell r="J638">
            <v>0.29164881061846953</v>
          </cell>
          <cell r="K638">
            <v>0.14056859499742833</v>
          </cell>
          <cell r="L638">
            <v>0.22743304084367338</v>
          </cell>
          <cell r="M638">
            <v>3.0615249779461985E-2</v>
          </cell>
          <cell r="N638">
            <v>1.5163044858186182E-2</v>
          </cell>
          <cell r="O638">
            <v>2.3895665223248545E-2</v>
          </cell>
          <cell r="P638">
            <v>1.8508665224980819E-2</v>
          </cell>
          <cell r="Q638">
            <v>3.7199607756134304E-2</v>
          </cell>
          <cell r="R638">
            <v>4.6847483944198097E-2</v>
          </cell>
          <cell r="S638">
            <v>4.4237452645462555E-2</v>
          </cell>
          <cell r="T638">
            <v>0</v>
          </cell>
          <cell r="U638">
            <v>1.6241184096839302E-10</v>
          </cell>
          <cell r="V638">
            <v>1.648754592268283E-10</v>
          </cell>
          <cell r="AA638" t="str">
            <v>X</v>
          </cell>
          <cell r="AF638">
            <v>1.4707083440448446E-10</v>
          </cell>
        </row>
        <row r="639">
          <cell r="D639" t="str">
            <v xml:space="preserve">   Gold</v>
          </cell>
          <cell r="E639">
            <v>5.7884543396387507</v>
          </cell>
          <cell r="F639">
            <v>2.9389583941910931</v>
          </cell>
          <cell r="G639">
            <v>2.8791886749386517</v>
          </cell>
          <cell r="H639">
            <v>4.8838926506495</v>
          </cell>
          <cell r="I639">
            <v>2.9886424951884116</v>
          </cell>
          <cell r="J639">
            <v>1.3835248157053925</v>
          </cell>
          <cell r="K639">
            <v>1.5006879667768265</v>
          </cell>
          <cell r="L639">
            <v>2.4397979847268649</v>
          </cell>
          <cell r="M639">
            <v>1.72292652340084</v>
          </cell>
          <cell r="N639">
            <v>1.3913191394021849</v>
          </cell>
          <cell r="O639">
            <v>0.44605241750063951</v>
          </cell>
          <cell r="P639">
            <v>1.955996923764483</v>
          </cell>
          <cell r="Q639">
            <v>2.3578233010465199</v>
          </cell>
          <cell r="R639">
            <v>0.60890054450222941</v>
          </cell>
          <cell r="S639">
            <v>8.4869777803566068E-2</v>
          </cell>
          <cell r="T639">
            <v>3.21423715013784E-2</v>
          </cell>
          <cell r="U639">
            <v>0</v>
          </cell>
          <cell r="V639">
            <v>0</v>
          </cell>
          <cell r="AA639" t="str">
            <v>X</v>
          </cell>
          <cell r="AF639">
            <v>0</v>
          </cell>
        </row>
        <row r="640">
          <cell r="D640" t="str">
            <v xml:space="preserve">   Diamonds</v>
          </cell>
          <cell r="E640">
            <v>17.325433474900365</v>
          </cell>
          <cell r="F640">
            <v>23.590065970081369</v>
          </cell>
          <cell r="G640">
            <v>12.108411857592522</v>
          </cell>
          <cell r="H640">
            <v>17.644287588068899</v>
          </cell>
          <cell r="I640">
            <v>25.596371904500014</v>
          </cell>
          <cell r="J640">
            <v>24.651741413052118</v>
          </cell>
          <cell r="K640">
            <v>24.561643529143399</v>
          </cell>
          <cell r="L640">
            <v>20.435869418439186</v>
          </cell>
          <cell r="M640">
            <v>27.79952178023602</v>
          </cell>
          <cell r="N640">
            <v>50.709594430110293</v>
          </cell>
          <cell r="O640">
            <v>42.46215276466183</v>
          </cell>
          <cell r="P640">
            <v>39.637082393803411</v>
          </cell>
          <cell r="Q640">
            <v>38.307675756519039</v>
          </cell>
          <cell r="R640">
            <v>51.375692989209284</v>
          </cell>
          <cell r="S640">
            <v>60.710250098797992</v>
          </cell>
          <cell r="T640">
            <v>61.239527940130444</v>
          </cell>
          <cell r="U640">
            <v>57.436952767900941</v>
          </cell>
          <cell r="V640">
            <v>54.553891621999448</v>
          </cell>
          <cell r="AA640" t="str">
            <v>X</v>
          </cell>
          <cell r="AF640">
            <v>56.655001564783348</v>
          </cell>
        </row>
        <row r="641">
          <cell r="D641" t="str">
            <v xml:space="preserve">   Crude oil</v>
          </cell>
          <cell r="E641">
            <v>16.577876254076816</v>
          </cell>
          <cell r="F641">
            <v>14.980779629892657</v>
          </cell>
          <cell r="G641">
            <v>8.2722958197864234</v>
          </cell>
          <cell r="H641">
            <v>10.603684434210029</v>
          </cell>
          <cell r="I641">
            <v>5.8350673908845847</v>
          </cell>
          <cell r="J641">
            <v>6.6353750865191197</v>
          </cell>
          <cell r="K641">
            <v>9.8689844123287251</v>
          </cell>
          <cell r="L641">
            <v>10.013729290759455</v>
          </cell>
          <cell r="M641">
            <v>12.508932948509132</v>
          </cell>
          <cell r="N641">
            <v>11.12219329439592</v>
          </cell>
          <cell r="O641">
            <v>9.8371704268280968</v>
          </cell>
          <cell r="P641">
            <v>10.057627765938797</v>
          </cell>
          <cell r="Q641">
            <v>11.990181157192815</v>
          </cell>
          <cell r="R641">
            <v>14.851707634947243</v>
          </cell>
          <cell r="S641">
            <v>9.4452834352021924</v>
          </cell>
          <cell r="T641">
            <v>12.417669523365856</v>
          </cell>
          <cell r="U641">
            <v>18.584302792995359</v>
          </cell>
          <cell r="V641">
            <v>21.564651499371127</v>
          </cell>
          <cell r="AA641" t="str">
            <v>X</v>
          </cell>
          <cell r="AF641">
            <v>20.87097416081145</v>
          </cell>
        </row>
        <row r="642">
          <cell r="D642" t="str">
            <v xml:space="preserve">   Coffee</v>
          </cell>
          <cell r="E642">
            <v>11.257196079403235</v>
          </cell>
          <cell r="F642">
            <v>8.2160524138843574</v>
          </cell>
          <cell r="G642">
            <v>25.404373129677658</v>
          </cell>
          <cell r="H642">
            <v>9.9748570542980755</v>
          </cell>
          <cell r="I642">
            <v>4.2994506071131537</v>
          </cell>
          <cell r="J642">
            <v>5.6544957105997593</v>
          </cell>
          <cell r="K642">
            <v>5.4207106857437122</v>
          </cell>
          <cell r="L642">
            <v>6.7627690801064233</v>
          </cell>
          <cell r="M642">
            <v>8.0978031398342694</v>
          </cell>
          <cell r="N642">
            <v>10.492284382871246</v>
          </cell>
          <cell r="O642">
            <v>27.160609614918407</v>
          </cell>
          <cell r="P642">
            <v>22.220068536409009</v>
          </cell>
          <cell r="Q642">
            <v>15.941847920910257</v>
          </cell>
          <cell r="R642">
            <v>8.0066518106134552</v>
          </cell>
          <cell r="S642">
            <v>5.6683485776121429</v>
          </cell>
          <cell r="T642">
            <v>9.780807344682712</v>
          </cell>
          <cell r="U642">
            <v>1.5279248306010538</v>
          </cell>
          <cell r="V642">
            <v>0.58865360192741323</v>
          </cell>
          <cell r="AA642" t="str">
            <v>X</v>
          </cell>
          <cell r="AF642">
            <v>0.52508588492581887</v>
          </cell>
        </row>
        <row r="643">
          <cell r="D643" t="str">
            <v xml:space="preserve">   Rubber</v>
          </cell>
          <cell r="E643">
            <v>0.53201782710631007</v>
          </cell>
          <cell r="F643">
            <v>0.37302738122242673</v>
          </cell>
          <cell r="G643">
            <v>0.44103832805423171</v>
          </cell>
          <cell r="H643">
            <v>0.56717837564576701</v>
          </cell>
          <cell r="I643">
            <v>0.4531894839857098</v>
          </cell>
          <cell r="J643">
            <v>0.4550444020710982</v>
          </cell>
          <cell r="K643">
            <v>0.30572792332301857</v>
          </cell>
          <cell r="L643">
            <v>0.27599893678434911</v>
          </cell>
          <cell r="M643">
            <v>0.49176274976963574</v>
          </cell>
          <cell r="N643">
            <v>0.3731359076882767</v>
          </cell>
          <cell r="O643">
            <v>0.31388192224636269</v>
          </cell>
          <cell r="P643">
            <v>0.35376171470729123</v>
          </cell>
          <cell r="Q643">
            <v>0.32320648216626124</v>
          </cell>
          <cell r="R643">
            <v>0.34243903568597195</v>
          </cell>
          <cell r="S643">
            <v>0.18347376132608145</v>
          </cell>
          <cell r="T643">
            <v>0.20431141049030585</v>
          </cell>
          <cell r="U643">
            <v>9.0917895738310234E-9</v>
          </cell>
          <cell r="V643">
            <v>8.4932252463238342E-9</v>
          </cell>
          <cell r="AA643" t="str">
            <v>X</v>
          </cell>
          <cell r="AF643">
            <v>7.5760560705618125E-9</v>
          </cell>
        </row>
        <row r="644">
          <cell r="D644" t="str">
            <v xml:space="preserve">   Other</v>
          </cell>
          <cell r="E644">
            <v>5.0190361047765105E-3</v>
          </cell>
          <cell r="F644">
            <v>4.9736984162990234E-3</v>
          </cell>
          <cell r="G644">
            <v>5.6543375391568179E-3</v>
          </cell>
          <cell r="H644">
            <v>5.5160296483504623E-3</v>
          </cell>
          <cell r="I644">
            <v>4.064521277286022E-3</v>
          </cell>
          <cell r="J644">
            <v>2.0931977466657101</v>
          </cell>
          <cell r="K644">
            <v>2.1748540886377352</v>
          </cell>
          <cell r="L644">
            <v>4.3017702917101044</v>
          </cell>
          <cell r="M644">
            <v>4.4968121184716257</v>
          </cell>
          <cell r="N644">
            <v>2.4089497070235657</v>
          </cell>
          <cell r="O644">
            <v>5.1276114958220838</v>
          </cell>
          <cell r="P644">
            <v>5.8314880055799119</v>
          </cell>
          <cell r="Q644">
            <v>5.9261747189625931</v>
          </cell>
          <cell r="R644">
            <v>7.5853375100640914</v>
          </cell>
          <cell r="S644">
            <v>6.9444802057201906</v>
          </cell>
          <cell r="T644">
            <v>2.550116279673194</v>
          </cell>
          <cell r="U644">
            <v>3.8499192453424729</v>
          </cell>
          <cell r="V644">
            <v>4.2410244434375892</v>
          </cell>
          <cell r="AA644" t="str">
            <v>X</v>
          </cell>
          <cell r="AF644">
            <v>3.8041499062634134</v>
          </cell>
        </row>
        <row r="645">
          <cell r="AA645" t="str">
            <v>X</v>
          </cell>
        </row>
        <row r="646">
          <cell r="C646" t="e">
            <v>#DIV/0!</v>
          </cell>
          <cell r="D646" t="str">
            <v>Memorandum items:</v>
          </cell>
          <cell r="AA646" t="str">
            <v>X</v>
          </cell>
        </row>
        <row r="647">
          <cell r="B647" t="str">
            <v>f</v>
          </cell>
          <cell r="C647">
            <v>0.90460017986057195</v>
          </cell>
          <cell r="D647" t="str">
            <v>Export unit value (1989=100)</v>
          </cell>
          <cell r="E647">
            <v>83.228686209969197</v>
          </cell>
          <cell r="F647">
            <v>77.417543432255982</v>
          </cell>
          <cell r="G647">
            <v>73.935903107718573</v>
          </cell>
          <cell r="H647">
            <v>73.937341728408711</v>
          </cell>
          <cell r="I647">
            <v>98.657419497707934</v>
          </cell>
          <cell r="J647">
            <v>99.999999999999972</v>
          </cell>
          <cell r="K647">
            <v>99.093283185382319</v>
          </cell>
          <cell r="L647">
            <v>97.395354804317165</v>
          </cell>
          <cell r="M647">
            <v>109.50230796267124</v>
          </cell>
          <cell r="N647">
            <v>116.79755102776826</v>
          </cell>
          <cell r="O647">
            <v>146.42420327589389</v>
          </cell>
          <cell r="P647">
            <v>150.47960936058496</v>
          </cell>
          <cell r="Q647">
            <v>148.97112356590603</v>
          </cell>
          <cell r="R647">
            <v>126.32711281045596</v>
          </cell>
          <cell r="S647">
            <v>117.23737273016857</v>
          </cell>
          <cell r="T647">
            <v>118.98695170400178</v>
          </cell>
          <cell r="U647">
            <v>111.94807459895077</v>
          </cell>
          <cell r="V647">
            <v>101.26824841725559</v>
          </cell>
          <cell r="W647">
            <v>129.80076361931231</v>
          </cell>
          <cell r="X647">
            <v>133.4579347336134</v>
          </cell>
          <cell r="Y647">
            <v>139.7139285592817</v>
          </cell>
          <cell r="Z647">
            <v>146.85078744809599</v>
          </cell>
          <cell r="AA647" t="str">
            <v>X</v>
          </cell>
          <cell r="AF647">
            <v>101.80590964765321</v>
          </cell>
        </row>
        <row r="648">
          <cell r="B648" t="str">
            <v>f</v>
          </cell>
          <cell r="C648">
            <v>1.6126625912185608</v>
          </cell>
          <cell r="D648" t="str">
            <v xml:space="preserve">   Percentage change</v>
          </cell>
          <cell r="F648">
            <v>-6.9821392627211196</v>
          </cell>
          <cell r="G648">
            <v>-4.4972239755760341</v>
          </cell>
          <cell r="H648">
            <v>1.9457673872409487E-3</v>
          </cell>
          <cell r="I648">
            <v>33.433820031159058</v>
          </cell>
          <cell r="J648">
            <v>1.3608510227892339</v>
          </cell>
          <cell r="K648">
            <v>-0.90671681461765274</v>
          </cell>
          <cell r="L648">
            <v>-1.7134646531881543</v>
          </cell>
          <cell r="M648">
            <v>12.430729558590215</v>
          </cell>
          <cell r="N648">
            <v>6.6621820131717442</v>
          </cell>
          <cell r="O648">
            <v>25.365816309865934</v>
          </cell>
          <cell r="P648">
            <v>2.7696282403871777</v>
          </cell>
          <cell r="Q648">
            <v>-1.0024519608263063</v>
          </cell>
          <cell r="R648">
            <v>-15.200268490579091</v>
          </cell>
          <cell r="S648">
            <v>-7.1953992124603019</v>
          </cell>
          <cell r="T648">
            <v>1.4923389471205724</v>
          </cell>
          <cell r="U648">
            <v>-5.9156714280413638</v>
          </cell>
          <cell r="V648">
            <v>-9.5399820139427902</v>
          </cell>
          <cell r="W648">
            <v>28.175183878459308</v>
          </cell>
          <cell r="X648">
            <v>2.8175266557191208</v>
          </cell>
          <cell r="Y648">
            <v>4.6876147440431168</v>
          </cell>
          <cell r="Z648">
            <v>5.1081942669631957</v>
          </cell>
          <cell r="AA648" t="str">
            <v>X</v>
          </cell>
          <cell r="AF648">
            <v>-9.0597046779334391</v>
          </cell>
        </row>
        <row r="649">
          <cell r="B649" t="str">
            <v>f</v>
          </cell>
          <cell r="C649">
            <v>0.84903860689603261</v>
          </cell>
          <cell r="D649" t="str">
            <v>Non-oil export unit value</v>
          </cell>
          <cell r="E649">
            <v>75.653308584009878</v>
          </cell>
          <cell r="F649">
            <v>71.170821340807805</v>
          </cell>
          <cell r="G649">
            <v>73.684231136754548</v>
          </cell>
          <cell r="H649">
            <v>71.575895323084779</v>
          </cell>
          <cell r="I649">
            <v>99.822442894651346</v>
          </cell>
          <cell r="J649">
            <v>99.999999999999986</v>
          </cell>
          <cell r="K649">
            <v>96.461050713774597</v>
          </cell>
          <cell r="L649">
            <v>96.4270536017045</v>
          </cell>
          <cell r="M649">
            <v>109.82178526795805</v>
          </cell>
          <cell r="N649">
            <v>120.43437225788477</v>
          </cell>
          <cell r="O649">
            <v>157.52113703163008</v>
          </cell>
          <cell r="P649">
            <v>159.1730690359754</v>
          </cell>
          <cell r="Q649">
            <v>155.54641337692044</v>
          </cell>
          <cell r="R649">
            <v>130.45379406063446</v>
          </cell>
          <cell r="S649">
            <v>125.28308079177641</v>
          </cell>
          <cell r="T649">
            <v>127.16049072697186</v>
          </cell>
          <cell r="U649">
            <v>113.76614788040514</v>
          </cell>
          <cell r="V649">
            <v>96.591851708307217</v>
          </cell>
          <cell r="W649">
            <v>128.89212092850039</v>
          </cell>
          <cell r="X649">
            <v>137.45508260821728</v>
          </cell>
          <cell r="Y649">
            <v>145.76246267942921</v>
          </cell>
          <cell r="Z649">
            <v>155.12314431437008</v>
          </cell>
          <cell r="AA649" t="str">
            <v>X</v>
          </cell>
          <cell r="AF649">
            <v>95.825714304760794</v>
          </cell>
        </row>
        <row r="650">
          <cell r="B650" t="str">
            <v>f</v>
          </cell>
          <cell r="C650">
            <v>1.4331666023352736</v>
          </cell>
          <cell r="D650" t="str">
            <v xml:space="preserve">   Percentage change</v>
          </cell>
          <cell r="F650">
            <v>-5.9250379489014122</v>
          </cell>
          <cell r="G650">
            <v>3.5315171984752869</v>
          </cell>
          <cell r="H650">
            <v>-2.8613120896339272</v>
          </cell>
          <cell r="I650">
            <v>39.46377120965812</v>
          </cell>
          <cell r="J650">
            <v>0.17787293137678795</v>
          </cell>
          <cell r="K650">
            <v>-3.5389492862253902</v>
          </cell>
          <cell r="L650">
            <v>-3.5244393274314056E-2</v>
          </cell>
          <cell r="M650">
            <v>13.891051490156459</v>
          </cell>
          <cell r="N650">
            <v>9.663462457865446</v>
          </cell>
          <cell r="O650">
            <v>30.794169536859318</v>
          </cell>
          <cell r="P650">
            <v>1.0487049772968771</v>
          </cell>
          <cell r="Q650">
            <v>-2.2784354671425477</v>
          </cell>
          <cell r="R650">
            <v>-16.131917651795334</v>
          </cell>
          <cell r="S650">
            <v>-3.9636357885112328</v>
          </cell>
          <cell r="T650">
            <v>1.4985342979518146</v>
          </cell>
          <cell r="U650">
            <v>-10.533415505076892</v>
          </cell>
          <cell r="V650">
            <v>-15.096139310396739</v>
          </cell>
          <cell r="W650">
            <v>33.439952386185844</v>
          </cell>
          <cell r="X650">
            <v>6.6435105715010989</v>
          </cell>
          <cell r="Y650">
            <v>6.0437052698081084</v>
          </cell>
          <cell r="Z650">
            <v>6.4218739604636976</v>
          </cell>
          <cell r="AA650" t="str">
            <v>X</v>
          </cell>
          <cell r="AF650">
            <v>-15.769571098165292</v>
          </cell>
        </row>
        <row r="651">
          <cell r="AA651" t="str">
            <v>X</v>
          </cell>
        </row>
        <row r="652">
          <cell r="D652" t="str">
            <v>Actual prices</v>
          </cell>
          <cell r="AA652" t="str">
            <v>X</v>
          </cell>
        </row>
        <row r="653">
          <cell r="B653" t="str">
            <v>f</v>
          </cell>
          <cell r="C653">
            <v>0.99682099531694668</v>
          </cell>
          <cell r="D653" t="str">
            <v xml:space="preserve">   Copper price (cents/lb.) </v>
          </cell>
          <cell r="G653">
            <v>62.7</v>
          </cell>
          <cell r="H653">
            <v>75.12</v>
          </cell>
          <cell r="I653">
            <v>117.5</v>
          </cell>
          <cell r="J653">
            <v>120.1</v>
          </cell>
          <cell r="K653">
            <v>116.26</v>
          </cell>
          <cell r="L653">
            <v>103.28</v>
          </cell>
          <cell r="M653">
            <v>103.93</v>
          </cell>
          <cell r="N653">
            <v>86.98</v>
          </cell>
          <cell r="O653">
            <v>112.4</v>
          </cell>
          <cell r="P653">
            <v>113.3</v>
          </cell>
          <cell r="Q653">
            <v>100.9</v>
          </cell>
          <cell r="R653">
            <v>100</v>
          </cell>
          <cell r="S653">
            <v>63.4</v>
          </cell>
          <cell r="T653">
            <v>69.900000000000006</v>
          </cell>
          <cell r="U653">
            <v>69.8</v>
          </cell>
          <cell r="V653">
            <v>69.578105473122875</v>
          </cell>
          <cell r="W653">
            <v>75.477318375725858</v>
          </cell>
          <cell r="X653">
            <v>80.565676917909613</v>
          </cell>
          <cell r="Y653">
            <v>82.261796431970879</v>
          </cell>
          <cell r="Z653">
            <v>84.805975703062757</v>
          </cell>
          <cell r="AA653" t="str">
            <v>X</v>
          </cell>
          <cell r="AF653">
            <v>69.578105473122875</v>
          </cell>
        </row>
        <row r="654">
          <cell r="B654" t="str">
            <v>f</v>
          </cell>
          <cell r="C654">
            <v>0.88109161793372337</v>
          </cell>
          <cell r="D654" t="str">
            <v xml:space="preserve">   Zinc ($/mt)</v>
          </cell>
          <cell r="G654">
            <v>671.76634214186356</v>
          </cell>
          <cell r="H654">
            <v>725.14280182011817</v>
          </cell>
          <cell r="I654">
            <v>1033.1242965106931</v>
          </cell>
          <cell r="J654">
            <v>1512.4606130048696</v>
          </cell>
          <cell r="K654">
            <v>1319.0044929600001</v>
          </cell>
          <cell r="L654">
            <v>1019.8590624</v>
          </cell>
          <cell r="M654">
            <v>1162.9391600000001</v>
          </cell>
          <cell r="N654">
            <v>1030.9924136</v>
          </cell>
          <cell r="O654">
            <v>927.04439200000002</v>
          </cell>
          <cell r="P654">
            <v>1031.0798887913213</v>
          </cell>
          <cell r="Q654">
            <v>1024.9676538945234</v>
          </cell>
          <cell r="R654">
            <v>1314.8886912798014</v>
          </cell>
          <cell r="S654">
            <v>1024.2773665458653</v>
          </cell>
          <cell r="T654">
            <v>1075.7920269193189</v>
          </cell>
          <cell r="U654">
            <v>1130.9721119999999</v>
          </cell>
          <cell r="V654">
            <v>996.49004800000012</v>
          </cell>
          <cell r="W654">
            <v>1095.9390439244837</v>
          </cell>
          <cell r="X654">
            <v>1145.7544550119603</v>
          </cell>
          <cell r="Y654">
            <v>1170.6621605556986</v>
          </cell>
          <cell r="Z654">
            <v>1195.5698660994369</v>
          </cell>
          <cell r="AA654" t="str">
            <v>X</v>
          </cell>
          <cell r="AF654">
            <v>996.49004800000012</v>
          </cell>
        </row>
        <row r="655">
          <cell r="B655" t="str">
            <v>f</v>
          </cell>
          <cell r="C655">
            <v>0.75010874450177611</v>
          </cell>
          <cell r="D655" t="str">
            <v xml:space="preserve">   Robusta coffee (cts/lb)</v>
          </cell>
          <cell r="I655">
            <v>64.765351391623227</v>
          </cell>
          <cell r="J655">
            <v>46.089917891334878</v>
          </cell>
          <cell r="K655">
            <v>49.1</v>
          </cell>
          <cell r="L655">
            <v>44.6</v>
          </cell>
          <cell r="M655">
            <v>37.799999999999997</v>
          </cell>
          <cell r="N655">
            <v>47</v>
          </cell>
          <cell r="O655">
            <v>116.42055157000092</v>
          </cell>
          <cell r="P655">
            <v>123.22787021257335</v>
          </cell>
          <cell r="Q655">
            <v>80.494044526136648</v>
          </cell>
          <cell r="R655">
            <v>78.410461419048971</v>
          </cell>
          <cell r="S655">
            <v>81.545184413172791</v>
          </cell>
          <cell r="T655">
            <v>65.734457428022992</v>
          </cell>
          <cell r="U655">
            <v>42.155411583884003</v>
          </cell>
          <cell r="V655">
            <v>31.621142857142857</v>
          </cell>
          <cell r="W655">
            <v>34.625</v>
          </cell>
          <cell r="X655">
            <v>43</v>
          </cell>
          <cell r="Y655">
            <v>51</v>
          </cell>
          <cell r="Z655">
            <v>60</v>
          </cell>
          <cell r="AA655" t="str">
            <v>X</v>
          </cell>
          <cell r="AF655">
            <v>31.621142857142857</v>
          </cell>
        </row>
        <row r="656">
          <cell r="B656" t="str">
            <v>f</v>
          </cell>
          <cell r="C656">
            <v>0.79950862221800989</v>
          </cell>
          <cell r="D656" t="str">
            <v xml:space="preserve">   Other milds (cts./lb)</v>
          </cell>
          <cell r="I656">
            <v>111.11142969076589</v>
          </cell>
          <cell r="J656">
            <v>60.041185507169914</v>
          </cell>
          <cell r="K656">
            <v>90.89</v>
          </cell>
          <cell r="L656">
            <v>86.48</v>
          </cell>
          <cell r="M656">
            <v>65.759999999999991</v>
          </cell>
          <cell r="N656">
            <v>68.61</v>
          </cell>
          <cell r="O656">
            <v>142.30000000000001</v>
          </cell>
          <cell r="P656">
            <v>143.13886092240432</v>
          </cell>
          <cell r="Q656">
            <v>122.39999999999999</v>
          </cell>
          <cell r="R656">
            <v>188.33730027995861</v>
          </cell>
          <cell r="S656">
            <v>134.77249255697265</v>
          </cell>
          <cell r="T656">
            <v>103.49653567840676</v>
          </cell>
          <cell r="U656">
            <v>86.570544618006224</v>
          </cell>
          <cell r="V656">
            <v>69.213896852204911</v>
          </cell>
          <cell r="W656">
            <v>81.434322740611094</v>
          </cell>
          <cell r="X656">
            <v>96.703258254475671</v>
          </cell>
          <cell r="Y656">
            <v>106.88254859705204</v>
          </cell>
          <cell r="Z656">
            <v>117.06183893962843</v>
          </cell>
          <cell r="AA656" t="str">
            <v>X</v>
          </cell>
          <cell r="AF656">
            <v>69.213896852204911</v>
          </cell>
        </row>
        <row r="657">
          <cell r="B657" t="str">
            <v>f</v>
          </cell>
          <cell r="C657">
            <v>0.9457863055975817</v>
          </cell>
          <cell r="D657" t="str">
            <v xml:space="preserve">   Natural rubber (cts/lb)</v>
          </cell>
          <cell r="G657">
            <v>25.453368879985462</v>
          </cell>
          <cell r="H657">
            <v>44</v>
          </cell>
          <cell r="I657">
            <v>47.6</v>
          </cell>
          <cell r="J657">
            <v>50.921999999999997</v>
          </cell>
          <cell r="K657">
            <v>46.237176000000005</v>
          </cell>
          <cell r="L657">
            <v>37.46</v>
          </cell>
          <cell r="M657">
            <v>39.08</v>
          </cell>
          <cell r="N657">
            <v>37.71</v>
          </cell>
          <cell r="O657">
            <v>51.070000000000007</v>
          </cell>
          <cell r="P657">
            <v>71.684156417846694</v>
          </cell>
          <cell r="Q657">
            <v>63.585074742635108</v>
          </cell>
          <cell r="R657">
            <v>46.159007072448702</v>
          </cell>
          <cell r="S657">
            <v>32.735296885172502</v>
          </cell>
          <cell r="T657">
            <v>28.832358858796404</v>
          </cell>
          <cell r="U657">
            <v>31.355283637230901</v>
          </cell>
          <cell r="V657">
            <v>29.655397872220917</v>
          </cell>
          <cell r="W657">
            <v>32</v>
          </cell>
          <cell r="X657">
            <v>35</v>
          </cell>
          <cell r="Y657">
            <v>38</v>
          </cell>
          <cell r="Z657">
            <v>40</v>
          </cell>
          <cell r="AA657" t="str">
            <v>X</v>
          </cell>
          <cell r="AF657">
            <v>29.655397872220917</v>
          </cell>
        </row>
        <row r="658">
          <cell r="B658" t="str">
            <v>f</v>
          </cell>
          <cell r="C658">
            <v>1.1748053786270347</v>
          </cell>
          <cell r="D658" t="str">
            <v xml:space="preserve">   Petroleum spot crude ($/bbl)</v>
          </cell>
          <cell r="G658">
            <v>12.504273504273506</v>
          </cell>
          <cell r="H658">
            <v>16.666724466793827</v>
          </cell>
          <cell r="I658">
            <v>13.50899928710319</v>
          </cell>
          <cell r="J658">
            <v>16.271788315983848</v>
          </cell>
          <cell r="K658">
            <v>21.476518261117505</v>
          </cell>
          <cell r="L658">
            <v>17.419913214814137</v>
          </cell>
          <cell r="M658">
            <v>17.46267513860208</v>
          </cell>
          <cell r="N658">
            <v>15.310485024352486</v>
          </cell>
          <cell r="O658">
            <v>14.477751989090526</v>
          </cell>
          <cell r="P658">
            <v>16.45083592079208</v>
          </cell>
          <cell r="Q658">
            <v>18.5</v>
          </cell>
          <cell r="R658">
            <v>17.399999999999995</v>
          </cell>
          <cell r="S658">
            <v>11.807041937360564</v>
          </cell>
          <cell r="T658">
            <v>13.321839080459771</v>
          </cell>
          <cell r="U658">
            <v>17.024096385542169</v>
          </cell>
          <cell r="V658">
            <v>20</v>
          </cell>
          <cell r="W658">
            <v>21.684959300355882</v>
          </cell>
          <cell r="X658">
            <v>19.214017407997591</v>
          </cell>
          <cell r="Y658">
            <v>18.916308578049772</v>
          </cell>
          <cell r="Z658">
            <v>18.623234975256825</v>
          </cell>
          <cell r="AA658" t="str">
            <v>X</v>
          </cell>
          <cell r="AF658">
            <v>21.7</v>
          </cell>
        </row>
        <row r="659">
          <cell r="B659" t="str">
            <v>f</v>
          </cell>
          <cell r="C659">
            <v>1.3021402576689132</v>
          </cell>
          <cell r="D659" t="str">
            <v xml:space="preserve">      Ratio actual/world market</v>
          </cell>
          <cell r="G659">
            <v>0.87872617739097014</v>
          </cell>
          <cell r="H659">
            <v>0.91827683012638173</v>
          </cell>
          <cell r="I659">
            <v>0.91773092983037974</v>
          </cell>
          <cell r="J659">
            <v>0.91209575762241302</v>
          </cell>
          <cell r="K659">
            <v>0.93498120422801512</v>
          </cell>
          <cell r="L659">
            <v>0.90118537065774129</v>
          </cell>
          <cell r="M659">
            <v>0.91763926109312033</v>
          </cell>
          <cell r="N659">
            <v>0.91025475769039754</v>
          </cell>
          <cell r="O659">
            <v>0.91112347319638298</v>
          </cell>
          <cell r="P659">
            <v>0.95622657229225683</v>
          </cell>
          <cell r="Q659">
            <v>0.90800757617872896</v>
          </cell>
          <cell r="R659">
            <v>0.90303786003803166</v>
          </cell>
          <cell r="S659">
            <v>0.90303786003803188</v>
          </cell>
          <cell r="T659">
            <v>0.74077595717802902</v>
          </cell>
          <cell r="U659">
            <v>0.60343586170828389</v>
          </cell>
          <cell r="V659">
            <v>0.7857581284514874</v>
          </cell>
          <cell r="W659">
            <v>0.96377596890470585</v>
          </cell>
          <cell r="X659">
            <v>0.96070087039987961</v>
          </cell>
          <cell r="Y659">
            <v>0.95778777610378596</v>
          </cell>
          <cell r="Z659">
            <v>0.95503769103881153</v>
          </cell>
          <cell r="AA659" t="str">
            <v>X</v>
          </cell>
          <cell r="AF659">
            <v>0.85254756936986376</v>
          </cell>
        </row>
        <row r="660">
          <cell r="AA660" t="str">
            <v>X</v>
          </cell>
        </row>
        <row r="661">
          <cell r="D661" t="str">
            <v>Conversion factors:</v>
          </cell>
          <cell r="AA661" t="str">
            <v>X</v>
          </cell>
        </row>
        <row r="662">
          <cell r="D662" t="str">
            <v xml:space="preserve">   1000 lb per ton</v>
          </cell>
          <cell r="AA662" t="str">
            <v>X</v>
          </cell>
        </row>
        <row r="663">
          <cell r="D663">
            <v>2.2046239999999999</v>
          </cell>
          <cell r="AA663" t="str">
            <v>X</v>
          </cell>
        </row>
        <row r="664">
          <cell r="D664" t="str">
            <v xml:space="preserve">   1000 troy oz per ton</v>
          </cell>
          <cell r="AA664" t="str">
            <v>X</v>
          </cell>
        </row>
        <row r="665">
          <cell r="D665">
            <v>31.102499999999999</v>
          </cell>
          <cell r="AA665" t="str">
            <v>X</v>
          </cell>
        </row>
        <row r="666">
          <cell r="D666" t="str">
            <v xml:space="preserve">   Liters per barrel</v>
          </cell>
          <cell r="AA666" t="str">
            <v>X</v>
          </cell>
        </row>
        <row r="667">
          <cell r="D667">
            <v>158.97</v>
          </cell>
          <cell r="AA667" t="str">
            <v>X</v>
          </cell>
        </row>
        <row r="668">
          <cell r="AA668" t="str">
            <v>X</v>
          </cell>
        </row>
        <row r="669">
          <cell r="AA669" t="str">
            <v>X</v>
          </cell>
        </row>
        <row r="670">
          <cell r="D670" t="str">
            <v>TABLE  9</v>
          </cell>
          <cell r="AA670" t="str">
            <v>X</v>
          </cell>
        </row>
        <row r="671">
          <cell r="D671" t="str">
            <v>Imports</v>
          </cell>
          <cell r="AA671" t="str">
            <v>X</v>
          </cell>
        </row>
        <row r="672">
          <cell r="E672">
            <v>1984</v>
          </cell>
          <cell r="F672">
            <v>1985</v>
          </cell>
          <cell r="G672">
            <v>1986</v>
          </cell>
          <cell r="H672">
            <v>1987</v>
          </cell>
          <cell r="I672">
            <v>1988</v>
          </cell>
          <cell r="J672">
            <v>1989</v>
          </cell>
          <cell r="K672">
            <v>1990</v>
          </cell>
          <cell r="L672">
            <v>1991</v>
          </cell>
          <cell r="M672">
            <v>1992</v>
          </cell>
          <cell r="N672">
            <v>1993</v>
          </cell>
          <cell r="O672">
            <v>1994</v>
          </cell>
          <cell r="P672">
            <v>1995</v>
          </cell>
          <cell r="Q672">
            <v>1996</v>
          </cell>
          <cell r="R672">
            <v>1997</v>
          </cell>
          <cell r="S672">
            <v>1998</v>
          </cell>
          <cell r="T672">
            <v>1999</v>
          </cell>
          <cell r="U672">
            <v>2000</v>
          </cell>
          <cell r="V672">
            <v>2001</v>
          </cell>
          <cell r="W672">
            <v>2002</v>
          </cell>
          <cell r="X672">
            <v>2003</v>
          </cell>
          <cell r="Y672">
            <v>2004</v>
          </cell>
          <cell r="Z672">
            <v>2005</v>
          </cell>
          <cell r="AA672" t="str">
            <v>X</v>
          </cell>
        </row>
        <row r="673">
          <cell r="AA673" t="str">
            <v>X</v>
          </cell>
        </row>
        <row r="674">
          <cell r="AA674" t="str">
            <v>X</v>
          </cell>
        </row>
        <row r="675">
          <cell r="D675" t="str">
            <v>Assumed ratios</v>
          </cell>
          <cell r="AA675" t="str">
            <v>X</v>
          </cell>
        </row>
        <row r="676">
          <cell r="B676" t="str">
            <v>d</v>
          </cell>
          <cell r="C676">
            <v>1</v>
          </cell>
          <cell r="D676" t="str">
            <v>SODEMIZA imports/exports</v>
          </cell>
          <cell r="H676">
            <v>0.5</v>
          </cell>
          <cell r="I676">
            <v>0.5</v>
          </cell>
          <cell r="J676">
            <v>0.5</v>
          </cell>
          <cell r="K676">
            <v>0.5</v>
          </cell>
          <cell r="L676">
            <v>0.5</v>
          </cell>
          <cell r="M676">
            <v>0.5</v>
          </cell>
          <cell r="N676">
            <v>0.5</v>
          </cell>
          <cell r="O676">
            <v>0.4</v>
          </cell>
          <cell r="P676">
            <v>0.4</v>
          </cell>
          <cell r="Q676">
            <v>0.4</v>
          </cell>
          <cell r="R676">
            <v>0.4</v>
          </cell>
          <cell r="S676">
            <v>0.4</v>
          </cell>
          <cell r="T676">
            <v>0.4</v>
          </cell>
          <cell r="U676">
            <v>0.4</v>
          </cell>
          <cell r="V676">
            <v>0.4</v>
          </cell>
          <cell r="W676">
            <v>0.4</v>
          </cell>
          <cell r="X676">
            <v>0.4</v>
          </cell>
          <cell r="Y676">
            <v>0.4</v>
          </cell>
          <cell r="Z676">
            <v>0.4</v>
          </cell>
          <cell r="AA676" t="str">
            <v>X</v>
          </cell>
        </row>
        <row r="677">
          <cell r="B677" t="str">
            <v>d</v>
          </cell>
          <cell r="C677">
            <v>1</v>
          </cell>
          <cell r="D677" t="str">
            <v>MIBA imports/exports</v>
          </cell>
          <cell r="H677">
            <v>0.2</v>
          </cell>
          <cell r="I677">
            <v>0.2</v>
          </cell>
          <cell r="J677">
            <v>0.2</v>
          </cell>
          <cell r="K677">
            <v>0.2</v>
          </cell>
          <cell r="L677">
            <v>0.2</v>
          </cell>
          <cell r="M677">
            <v>0.2</v>
          </cell>
          <cell r="N677">
            <v>0.2</v>
          </cell>
          <cell r="O677">
            <v>0.2</v>
          </cell>
          <cell r="P677">
            <v>0.2</v>
          </cell>
          <cell r="Q677">
            <v>0.21</v>
          </cell>
          <cell r="R677">
            <v>0.22</v>
          </cell>
          <cell r="S677">
            <v>0.22</v>
          </cell>
          <cell r="T677">
            <v>0.22</v>
          </cell>
          <cell r="U677">
            <v>0.4</v>
          </cell>
          <cell r="V677">
            <v>0.4</v>
          </cell>
          <cell r="W677">
            <v>0.4</v>
          </cell>
          <cell r="X677">
            <v>0.4</v>
          </cell>
          <cell r="Y677">
            <v>0.4</v>
          </cell>
          <cell r="Z677">
            <v>0.4</v>
          </cell>
          <cell r="AA677" t="str">
            <v>X</v>
          </cell>
        </row>
        <row r="678">
          <cell r="B678" t="str">
            <v>d</v>
          </cell>
          <cell r="C678">
            <v>1</v>
          </cell>
          <cell r="D678" t="str">
            <v>Parallel imports/exports</v>
          </cell>
          <cell r="J678">
            <v>-2.6949084668255213E-2</v>
          </cell>
          <cell r="K678">
            <v>-6.0541635972853482E-2</v>
          </cell>
          <cell r="L678">
            <v>-1.0962748955582065</v>
          </cell>
          <cell r="M678">
            <v>0.38249219772638238</v>
          </cell>
          <cell r="N678">
            <v>0.15153180886457795</v>
          </cell>
          <cell r="O678">
            <v>0.36267737475403206</v>
          </cell>
          <cell r="P678">
            <v>0.36267737475403206</v>
          </cell>
          <cell r="Q678">
            <v>0.4</v>
          </cell>
          <cell r="R678">
            <v>0.35</v>
          </cell>
          <cell r="S678">
            <v>0.35</v>
          </cell>
          <cell r="T678">
            <v>0.3</v>
          </cell>
          <cell r="U678">
            <v>0.3</v>
          </cell>
          <cell r="V678">
            <v>0.3</v>
          </cell>
          <cell r="W678">
            <v>0.3</v>
          </cell>
          <cell r="X678">
            <v>0.3</v>
          </cell>
          <cell r="Y678">
            <v>0.3</v>
          </cell>
          <cell r="Z678">
            <v>0.3</v>
          </cell>
          <cell r="AA678" t="str">
            <v>X</v>
          </cell>
        </row>
        <row r="679">
          <cell r="B679" t="str">
            <v>d</v>
          </cell>
          <cell r="C679">
            <v>0.9375</v>
          </cell>
          <cell r="D679" t="str">
            <v>Grant merchandise imports/grants</v>
          </cell>
          <cell r="E679">
            <v>0.5</v>
          </cell>
          <cell r="F679">
            <v>0.5</v>
          </cell>
          <cell r="G679">
            <v>0.5</v>
          </cell>
          <cell r="H679">
            <v>0.5</v>
          </cell>
          <cell r="I679">
            <v>0.5</v>
          </cell>
          <cell r="J679">
            <v>0.74</v>
          </cell>
          <cell r="K679">
            <v>0.74</v>
          </cell>
          <cell r="L679">
            <v>0.94</v>
          </cell>
          <cell r="M679">
            <v>0.5</v>
          </cell>
          <cell r="N679">
            <v>0.5</v>
          </cell>
          <cell r="O679">
            <v>0.5</v>
          </cell>
          <cell r="P679">
            <v>0.6</v>
          </cell>
          <cell r="Q679">
            <v>0.7</v>
          </cell>
          <cell r="R679">
            <v>0.7</v>
          </cell>
          <cell r="S679">
            <v>0.67999999999999994</v>
          </cell>
          <cell r="T679">
            <v>0.64999999999999991</v>
          </cell>
          <cell r="U679">
            <v>0.8</v>
          </cell>
          <cell r="V679">
            <v>0.75</v>
          </cell>
          <cell r="W679">
            <v>0.75</v>
          </cell>
          <cell r="X679">
            <v>0.7</v>
          </cell>
          <cell r="Y679">
            <v>0.65</v>
          </cell>
          <cell r="Z679">
            <v>0.65</v>
          </cell>
          <cell r="AA679" t="str">
            <v>X</v>
          </cell>
        </row>
        <row r="680">
          <cell r="B680" t="str">
            <v>d</v>
          </cell>
          <cell r="C680">
            <v>0.9375</v>
          </cell>
          <cell r="D680" t="str">
            <v>Loan merchandise imports/loans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0.98</v>
          </cell>
          <cell r="S680">
            <v>0.96</v>
          </cell>
          <cell r="T680">
            <v>0.92999999999999994</v>
          </cell>
          <cell r="U680">
            <v>0.8</v>
          </cell>
          <cell r="V680">
            <v>0.75</v>
          </cell>
          <cell r="W680">
            <v>0.75</v>
          </cell>
          <cell r="X680">
            <v>0.7</v>
          </cell>
          <cell r="Y680">
            <v>0.65</v>
          </cell>
          <cell r="Z680">
            <v>0.65</v>
          </cell>
          <cell r="AA680" t="str">
            <v>X</v>
          </cell>
        </row>
        <row r="681">
          <cell r="C681" t="e">
            <v>#DIV/0!</v>
          </cell>
          <cell r="D681" t="str">
            <v>Grant/Loan services imports ratio</v>
          </cell>
          <cell r="U681">
            <v>0</v>
          </cell>
          <cell r="V681">
            <v>0.2</v>
          </cell>
          <cell r="W681">
            <v>0.17499999999999999</v>
          </cell>
          <cell r="X681">
            <v>0.15</v>
          </cell>
          <cell r="Y681">
            <v>0.15</v>
          </cell>
          <cell r="Z681">
            <v>0.15</v>
          </cell>
          <cell r="AA681" t="str">
            <v>X</v>
          </cell>
        </row>
        <row r="682">
          <cell r="D682" t="str">
            <v>FDI related imports</v>
          </cell>
          <cell r="U682">
            <v>0.8</v>
          </cell>
          <cell r="V682">
            <v>0.8</v>
          </cell>
          <cell r="W682">
            <v>0.8</v>
          </cell>
          <cell r="X682">
            <v>0.8</v>
          </cell>
          <cell r="Y682">
            <v>0.8</v>
          </cell>
          <cell r="Z682">
            <v>0.8</v>
          </cell>
          <cell r="AA682" t="str">
            <v>X</v>
          </cell>
        </row>
        <row r="683">
          <cell r="D683" t="str">
            <v>ROC nonenergy imports/</v>
          </cell>
          <cell r="AA683" t="str">
            <v>X</v>
          </cell>
        </row>
        <row r="684">
          <cell r="B684" t="str">
            <v>d</v>
          </cell>
          <cell r="C684">
            <v>1</v>
          </cell>
          <cell r="D684" t="str">
            <v xml:space="preserve">  DMBs' export receipts  1/</v>
          </cell>
          <cell r="H684">
            <v>1.1392534942773975</v>
          </cell>
          <cell r="I684">
            <v>0.77409952602048193</v>
          </cell>
          <cell r="J684">
            <v>0.83646530405494446</v>
          </cell>
          <cell r="K684">
            <v>0.9232504384868947</v>
          </cell>
          <cell r="L684">
            <v>0.84526255870143618</v>
          </cell>
          <cell r="M684">
            <v>0.6090145939360917</v>
          </cell>
          <cell r="N684">
            <v>0.34616713364517732</v>
          </cell>
          <cell r="O684">
            <v>0.19846625768833701</v>
          </cell>
          <cell r="P684">
            <v>0.30975137352395304</v>
          </cell>
          <cell r="Q684">
            <v>0.34975137352395302</v>
          </cell>
          <cell r="R684">
            <v>0.35975137352395303</v>
          </cell>
          <cell r="S684">
            <v>0.35975137352395303</v>
          </cell>
          <cell r="T684">
            <v>0.35975137352395303</v>
          </cell>
          <cell r="U684">
            <v>0.36</v>
          </cell>
          <cell r="V684">
            <v>0.36</v>
          </cell>
          <cell r="W684">
            <v>0.36</v>
          </cell>
          <cell r="X684">
            <v>0.36</v>
          </cell>
          <cell r="Y684">
            <v>0.36</v>
          </cell>
          <cell r="Z684">
            <v>0.36</v>
          </cell>
          <cell r="AA684" t="str">
            <v>X</v>
          </cell>
        </row>
        <row r="685">
          <cell r="AA685" t="str">
            <v>X</v>
          </cell>
        </row>
        <row r="686">
          <cell r="B686" t="str">
            <v>d</v>
          </cell>
          <cell r="C686">
            <v>1.1088709677419355</v>
          </cell>
          <cell r="D686" t="str">
            <v>Oil imports, US$</v>
          </cell>
          <cell r="E686">
            <v>153.4</v>
          </cell>
          <cell r="F686">
            <v>173</v>
          </cell>
          <cell r="G686">
            <v>176</v>
          </cell>
          <cell r="H686">
            <v>153.80000000000001</v>
          </cell>
          <cell r="I686">
            <v>151.12</v>
          </cell>
          <cell r="J686">
            <v>138.87100000000001</v>
          </cell>
          <cell r="K686">
            <v>157.345</v>
          </cell>
          <cell r="L686">
            <v>133.33500000000001</v>
          </cell>
          <cell r="M686">
            <v>59.7</v>
          </cell>
          <cell r="N686">
            <v>61</v>
          </cell>
          <cell r="O686">
            <v>45.353999999999999</v>
          </cell>
          <cell r="P686">
            <v>52.082447279885095</v>
          </cell>
          <cell r="Q686">
            <v>79.2</v>
          </cell>
          <cell r="R686">
            <v>106.3</v>
          </cell>
          <cell r="S686">
            <v>126.3</v>
          </cell>
          <cell r="T686">
            <v>56.7</v>
          </cell>
          <cell r="U686">
            <v>49.6</v>
          </cell>
          <cell r="V686">
            <v>55</v>
          </cell>
          <cell r="W686">
            <v>73.025899719268224</v>
          </cell>
          <cell r="X686">
            <v>83.979784677158449</v>
          </cell>
          <cell r="Y686">
            <v>87.530400573435372</v>
          </cell>
          <cell r="Z686">
            <v>91.22612859764709</v>
          </cell>
          <cell r="AA686" t="str">
            <v>X</v>
          </cell>
          <cell r="AB686" t="str">
            <v>ok</v>
          </cell>
        </row>
        <row r="687">
          <cell r="B687" t="str">
            <v>f</v>
          </cell>
          <cell r="C687">
            <v>0.82435387771349955</v>
          </cell>
          <cell r="D687" t="str">
            <v>Non-oil imports, US$</v>
          </cell>
          <cell r="E687">
            <v>899.08026800000005</v>
          </cell>
          <cell r="F687">
            <v>1115.9741299999998</v>
          </cell>
          <cell r="G687">
            <v>1267.116417</v>
          </cell>
          <cell r="H687">
            <v>1619.788528</v>
          </cell>
          <cell r="I687">
            <v>1458.8961599999998</v>
          </cell>
          <cell r="J687">
            <v>1785.69164</v>
          </cell>
          <cell r="K687">
            <v>1581.1816360000003</v>
          </cell>
          <cell r="L687">
            <v>1170.931928</v>
          </cell>
          <cell r="M687">
            <v>875.17694355187098</v>
          </cell>
          <cell r="N687">
            <v>553.38784683131018</v>
          </cell>
          <cell r="O687">
            <v>621.388742938939</v>
          </cell>
          <cell r="P687">
            <v>1299.0371322974506</v>
          </cell>
          <cell r="Q687">
            <v>1323.6660818168587</v>
          </cell>
          <cell r="R687">
            <v>1026.2491025887191</v>
          </cell>
          <cell r="S687">
            <v>1103.7405426328423</v>
          </cell>
          <cell r="T687">
            <v>1078.5390830340305</v>
          </cell>
          <cell r="U687">
            <v>985.66852713119113</v>
          </cell>
          <cell r="V687">
            <v>812.53967248075116</v>
          </cell>
          <cell r="W687">
            <v>214.83469840533547</v>
          </cell>
          <cell r="X687">
            <v>228.5652219209326</v>
          </cell>
          <cell r="Y687">
            <v>265.34383628555952</v>
          </cell>
          <cell r="Z687">
            <v>287.60942910034737</v>
          </cell>
          <cell r="AA687" t="str">
            <v>X</v>
          </cell>
          <cell r="AB687" t="str">
            <v>ok</v>
          </cell>
        </row>
        <row r="688">
          <cell r="B688" t="str">
            <v>d</v>
          </cell>
          <cell r="C688">
            <v>0.83798516978466486</v>
          </cell>
          <cell r="D688" t="str">
            <v xml:space="preserve">  Total imports, f.o.b. - US$</v>
          </cell>
          <cell r="E688">
            <v>1052.480268</v>
          </cell>
          <cell r="F688">
            <v>1288.9741299999998</v>
          </cell>
          <cell r="G688">
            <v>1443.116417</v>
          </cell>
          <cell r="H688">
            <v>1773.588528</v>
          </cell>
          <cell r="I688">
            <v>1610.0161599999999</v>
          </cell>
          <cell r="J688">
            <v>1924.5626400000001</v>
          </cell>
          <cell r="K688">
            <v>1738.5266360000003</v>
          </cell>
          <cell r="L688">
            <v>1304.266928</v>
          </cell>
          <cell r="M688">
            <v>934.87694355187102</v>
          </cell>
          <cell r="N688">
            <v>614.38784683131018</v>
          </cell>
          <cell r="O688">
            <v>666.74274293893905</v>
          </cell>
          <cell r="P688">
            <v>1351.1195795773358</v>
          </cell>
          <cell r="Q688">
            <v>1402.8660818168587</v>
          </cell>
          <cell r="R688">
            <v>1132.5491025887191</v>
          </cell>
          <cell r="S688">
            <v>1230.0405426328423</v>
          </cell>
          <cell r="T688">
            <v>1135.2390830340305</v>
          </cell>
          <cell r="U688">
            <v>1035.2685271311911</v>
          </cell>
          <cell r="V688">
            <v>867.53967248075116</v>
          </cell>
          <cell r="W688">
            <v>287.86059812460371</v>
          </cell>
          <cell r="X688">
            <v>312.54500659809105</v>
          </cell>
          <cell r="Y688">
            <v>352.87423685899489</v>
          </cell>
          <cell r="Z688">
            <v>378.83555769799443</v>
          </cell>
          <cell r="AA688" t="str">
            <v>X</v>
          </cell>
          <cell r="AB688" t="str">
            <v>ok</v>
          </cell>
        </row>
        <row r="690">
          <cell r="C690">
            <v>0.79380268048689395</v>
          </cell>
          <cell r="D690" t="str">
            <v>Non-Aid related imports USD</v>
          </cell>
          <cell r="K690">
            <v>1420.2890307240689</v>
          </cell>
          <cell r="L690">
            <v>1014.72365681856</v>
          </cell>
          <cell r="M690">
            <v>864.90799517795415</v>
          </cell>
          <cell r="N690">
            <v>600.2211444173372</v>
          </cell>
          <cell r="O690">
            <v>606.72937830095589</v>
          </cell>
          <cell r="P690">
            <v>1136.8343719714335</v>
          </cell>
          <cell r="Q690">
            <v>1248.0939482168587</v>
          </cell>
          <cell r="R690">
            <v>1084.3884025887191</v>
          </cell>
          <cell r="S690">
            <v>1105.5193327881741</v>
          </cell>
          <cell r="T690">
            <v>1049.8297038886158</v>
          </cell>
          <cell r="U690">
            <v>925.03827214384762</v>
          </cell>
          <cell r="V690">
            <v>734.29785998075113</v>
          </cell>
        </row>
        <row r="691">
          <cell r="C691">
            <v>1.1088709677419355</v>
          </cell>
          <cell r="D691" t="str">
            <v>Oil</v>
          </cell>
          <cell r="K691">
            <v>157.345</v>
          </cell>
          <cell r="L691">
            <v>133.33500000000001</v>
          </cell>
          <cell r="M691">
            <v>59.7</v>
          </cell>
          <cell r="N691">
            <v>61</v>
          </cell>
          <cell r="O691">
            <v>45.353999999999999</v>
          </cell>
          <cell r="P691">
            <v>52.082447279885095</v>
          </cell>
          <cell r="Q691">
            <v>79.2</v>
          </cell>
          <cell r="R691">
            <v>106.3</v>
          </cell>
          <cell r="S691">
            <v>126.3</v>
          </cell>
          <cell r="T691">
            <v>56.7</v>
          </cell>
          <cell r="U691">
            <v>49.6</v>
          </cell>
          <cell r="V691">
            <v>55</v>
          </cell>
        </row>
        <row r="692">
          <cell r="C692">
            <v>0.77595175079246748</v>
          </cell>
          <cell r="D692" t="str">
            <v>Non-Oil</v>
          </cell>
          <cell r="K692">
            <v>1262.9440307240689</v>
          </cell>
          <cell r="L692">
            <v>881.38865681855998</v>
          </cell>
          <cell r="M692">
            <v>805.2079951779541</v>
          </cell>
          <cell r="N692">
            <v>539.2211444173372</v>
          </cell>
          <cell r="O692">
            <v>561.37537830095584</v>
          </cell>
          <cell r="P692">
            <v>1084.7519246915483</v>
          </cell>
          <cell r="Q692">
            <v>1168.8939482168587</v>
          </cell>
          <cell r="R692">
            <v>978.08840258871919</v>
          </cell>
          <cell r="S692">
            <v>979.21933278817414</v>
          </cell>
          <cell r="T692">
            <v>993.12970388861572</v>
          </cell>
          <cell r="U692">
            <v>875.4382721438476</v>
          </cell>
          <cell r="V692">
            <v>679.29785998075113</v>
          </cell>
        </row>
        <row r="693">
          <cell r="C693">
            <v>1.2087589973850521</v>
          </cell>
          <cell r="D693" t="str">
            <v>Aid related imports USD</v>
          </cell>
          <cell r="K693">
            <v>384.58219127593151</v>
          </cell>
          <cell r="L693">
            <v>317.09365736000001</v>
          </cell>
          <cell r="M693">
            <v>82.842642089053754</v>
          </cell>
          <cell r="N693">
            <v>26.87336015525705</v>
          </cell>
          <cell r="O693">
            <v>71.180625524656293</v>
          </cell>
          <cell r="P693">
            <v>214.2852076059024</v>
          </cell>
          <cell r="Q693">
            <v>154.77213359999999</v>
          </cell>
          <cell r="R693">
            <v>48.160699999999999</v>
          </cell>
          <cell r="S693">
            <v>124.52120984466825</v>
          </cell>
          <cell r="T693">
            <v>85.409379145414562</v>
          </cell>
          <cell r="U693">
            <v>110.23025498734354</v>
          </cell>
          <cell r="V693">
            <v>133.24181250000001</v>
          </cell>
        </row>
        <row r="694">
          <cell r="AA694" t="str">
            <v>X</v>
          </cell>
        </row>
        <row r="695">
          <cell r="B695" t="str">
            <v>f</v>
          </cell>
          <cell r="C695">
            <v>0.84537255906386977</v>
          </cell>
          <cell r="D695" t="str">
            <v>Total imports, f.o.b. - SDRs</v>
          </cell>
          <cell r="E695">
            <v>1026.8</v>
          </cell>
          <cell r="F695">
            <v>1269.5</v>
          </cell>
          <cell r="G695">
            <v>1230.0999999999999</v>
          </cell>
          <cell r="H695">
            <v>1371.6</v>
          </cell>
          <cell r="I695">
            <v>1198</v>
          </cell>
          <cell r="J695">
            <v>1501.5</v>
          </cell>
          <cell r="K695">
            <v>1281.4000000000001</v>
          </cell>
          <cell r="L695">
            <v>953.3</v>
          </cell>
          <cell r="M695">
            <v>663.8</v>
          </cell>
          <cell r="N695">
            <v>440</v>
          </cell>
          <cell r="O695">
            <v>465.7</v>
          </cell>
          <cell r="P695">
            <v>890.68381455563213</v>
          </cell>
          <cell r="Q695">
            <v>966.32063200899938</v>
          </cell>
          <cell r="R695">
            <v>823.06117721541602</v>
          </cell>
          <cell r="S695">
            <v>906.81516791036722</v>
          </cell>
          <cell r="T695">
            <v>830.26840882413615</v>
          </cell>
          <cell r="U695">
            <v>785.16056120985058</v>
          </cell>
          <cell r="V695">
            <v>663.75319290599555</v>
          </cell>
          <cell r="W695">
            <v>221.11255360882714</v>
          </cell>
          <cell r="X695">
            <v>241.1196933067049</v>
          </cell>
          <cell r="Y695">
            <v>273.58088747311308</v>
          </cell>
          <cell r="Z695">
            <v>295.27253674465646</v>
          </cell>
          <cell r="AA695" t="str">
            <v>X</v>
          </cell>
          <cell r="AB695" t="str">
            <v>ok</v>
          </cell>
        </row>
        <row r="696">
          <cell r="B696" t="str">
            <v>f</v>
          </cell>
          <cell r="C696">
            <v>0.86458115635420174</v>
          </cell>
          <cell r="D696" t="str">
            <v>Total imports, c.i.f. - SDRs</v>
          </cell>
          <cell r="E696">
            <v>1049.8999999999999</v>
          </cell>
          <cell r="F696">
            <v>1298</v>
          </cell>
          <cell r="G696">
            <v>1252.8</v>
          </cell>
          <cell r="H696">
            <v>1403.4999999999998</v>
          </cell>
          <cell r="I696">
            <v>1253.8000000000002</v>
          </cell>
          <cell r="J696">
            <v>1538.8</v>
          </cell>
          <cell r="K696">
            <v>1330.3000000000002</v>
          </cell>
          <cell r="L696">
            <v>973.43681599999991</v>
          </cell>
          <cell r="M696">
            <v>672.94083714124008</v>
          </cell>
          <cell r="N696">
            <v>449.1</v>
          </cell>
          <cell r="O696">
            <v>473.49999999999994</v>
          </cell>
          <cell r="P696">
            <v>909.94903345847365</v>
          </cell>
          <cell r="Q696">
            <v>977.06365938683984</v>
          </cell>
          <cell r="R696">
            <v>841.63745478529836</v>
          </cell>
          <cell r="S696">
            <v>916.44589329051041</v>
          </cell>
          <cell r="T696">
            <v>836.83152448727537</v>
          </cell>
          <cell r="U696">
            <v>849.99094681150075</v>
          </cell>
          <cell r="V696">
            <v>734.88615568489013</v>
          </cell>
          <cell r="W696">
            <v>309.24911455829965</v>
          </cell>
          <cell r="X696">
            <v>334.79698008566845</v>
          </cell>
          <cell r="Y696">
            <v>359.82669892142906</v>
          </cell>
          <cell r="Z696">
            <v>386.35293762834647</v>
          </cell>
          <cell r="AA696" t="str">
            <v>X</v>
          </cell>
        </row>
        <row r="697">
          <cell r="C697">
            <v>0.8570259104487441</v>
          </cell>
          <cell r="D697" t="str">
            <v>Total imports cif USD</v>
          </cell>
          <cell r="J697">
            <v>1924.5626400000001</v>
          </cell>
          <cell r="K697">
            <v>1738.5266360000003</v>
          </cell>
          <cell r="L697">
            <v>1304.266928</v>
          </cell>
          <cell r="M697">
            <v>934.87694355187102</v>
          </cell>
          <cell r="N697">
            <v>614.38784683131018</v>
          </cell>
          <cell r="O697">
            <v>666.74274293893905</v>
          </cell>
          <cell r="P697">
            <v>1569.4081622638632</v>
          </cell>
          <cell r="Q697">
            <v>1638.196451809823</v>
          </cell>
          <cell r="R697">
            <v>1294.6443246429519</v>
          </cell>
          <cell r="S697">
            <v>1364.1924778576538</v>
          </cell>
          <cell r="T697">
            <v>1231.9083074890182</v>
          </cell>
          <cell r="U697">
            <v>1120.7502249278143</v>
          </cell>
          <cell r="V697">
            <v>960.51198190439482</v>
          </cell>
          <cell r="AA697" t="str">
            <v>X</v>
          </cell>
        </row>
        <row r="698">
          <cell r="S698">
            <v>135.32646372032951</v>
          </cell>
          <cell r="T698">
            <v>125.61911464098401</v>
          </cell>
          <cell r="U698">
            <v>121.25043815496028</v>
          </cell>
          <cell r="V698">
            <v>128.06078532877322</v>
          </cell>
        </row>
        <row r="700">
          <cell r="C700">
            <v>0.84537255906386977</v>
          </cell>
          <cell r="D700" t="str">
            <v>Total SDR</v>
          </cell>
          <cell r="J700">
            <v>1538.8000000000004</v>
          </cell>
          <cell r="K700">
            <v>1330.3000000000002</v>
          </cell>
          <cell r="L700">
            <v>973.43681600000002</v>
          </cell>
          <cell r="M700">
            <v>672.94083714123997</v>
          </cell>
          <cell r="N700">
            <v>449.10000000000008</v>
          </cell>
          <cell r="O700">
            <v>473.49999999999994</v>
          </cell>
          <cell r="P700">
            <v>890.68381455563213</v>
          </cell>
          <cell r="Q700">
            <v>966.32063200899938</v>
          </cell>
          <cell r="R700">
            <v>823.06117721541602</v>
          </cell>
          <cell r="S700">
            <v>906.81516791036722</v>
          </cell>
          <cell r="T700">
            <v>830.26840882413615</v>
          </cell>
          <cell r="U700">
            <v>785.16056120985058</v>
          </cell>
          <cell r="V700">
            <v>663.75319290599555</v>
          </cell>
          <cell r="W700">
            <v>309.24911455829965</v>
          </cell>
          <cell r="X700">
            <v>334.79698008566845</v>
          </cell>
          <cell r="Y700">
            <v>359.82669892142906</v>
          </cell>
          <cell r="Z700">
            <v>386.35293762834647</v>
          </cell>
          <cell r="AA700" t="str">
            <v>X</v>
          </cell>
        </row>
        <row r="701">
          <cell r="C701">
            <v>0.80080057212397371</v>
          </cell>
          <cell r="D701" t="str">
            <v>Non-Aid related</v>
          </cell>
          <cell r="J701">
            <v>1080.2098548603531</v>
          </cell>
          <cell r="K701">
            <v>1046.8395055235851</v>
          </cell>
          <cell r="L701">
            <v>741.67031401192844</v>
          </cell>
          <cell r="M701">
            <v>614.11924976762566</v>
          </cell>
          <cell r="N701">
            <v>429.85437440812598</v>
          </cell>
          <cell r="O701">
            <v>423.78244752883904</v>
          </cell>
          <cell r="P701">
            <v>749.42291581787822</v>
          </cell>
          <cell r="Q701">
            <v>859.71066552949196</v>
          </cell>
          <cell r="R701">
            <v>788.06119147800882</v>
          </cell>
          <cell r="S701">
            <v>815.01516791036727</v>
          </cell>
          <cell r="T701">
            <v>767.80340882413611</v>
          </cell>
          <cell r="U701">
            <v>701.56056120985056</v>
          </cell>
          <cell r="V701">
            <v>561.81009879646444</v>
          </cell>
          <cell r="AA701" t="str">
            <v>X</v>
          </cell>
        </row>
        <row r="702">
          <cell r="B702" t="str">
            <v>f</v>
          </cell>
          <cell r="C702">
            <v>1.0635183454905164</v>
          </cell>
          <cell r="D702" t="str">
            <v>Recorded payments (SDR)</v>
          </cell>
          <cell r="F702">
            <v>779.58100000000002</v>
          </cell>
          <cell r="G702">
            <v>740.88499999999999</v>
          </cell>
          <cell r="H702">
            <v>584.75699999999995</v>
          </cell>
          <cell r="I702">
            <v>682.33181737008147</v>
          </cell>
          <cell r="J702">
            <v>718.24898264885792</v>
          </cell>
          <cell r="K702">
            <v>718.65229594469099</v>
          </cell>
          <cell r="L702">
            <v>638.98423576189907</v>
          </cell>
          <cell r="M702">
            <v>379.77943595933908</v>
          </cell>
          <cell r="N702">
            <v>284.8426591420174</v>
          </cell>
          <cell r="O702">
            <v>199.38366727137563</v>
          </cell>
          <cell r="P702">
            <v>304.88771414193246</v>
          </cell>
          <cell r="Q702">
            <v>403.83865046629057</v>
          </cell>
          <cell r="R702">
            <v>368.9141752763847</v>
          </cell>
          <cell r="S702">
            <v>400.96142324592074</v>
          </cell>
          <cell r="T702">
            <v>299.80029632829036</v>
          </cell>
          <cell r="U702">
            <v>183.1</v>
          </cell>
          <cell r="V702">
            <v>194.73020905931355</v>
          </cell>
          <cell r="W702">
            <v>190.75249357255933</v>
          </cell>
          <cell r="X702">
            <v>211.27169022058553</v>
          </cell>
          <cell r="Y702">
            <v>227.00367177612043</v>
          </cell>
          <cell r="Z702">
            <v>244.79915267053556</v>
          </cell>
          <cell r="AA702" t="str">
            <v>X</v>
          </cell>
        </row>
        <row r="703">
          <cell r="B703" t="str">
            <v>f</v>
          </cell>
          <cell r="C703">
            <v>0.7</v>
          </cell>
          <cell r="D703" t="str">
            <v>Forex Budg Gvt &amp; BoZ  ***</v>
          </cell>
          <cell r="I703">
            <v>134.53181737008157</v>
          </cell>
          <cell r="J703">
            <v>79.148982648857825</v>
          </cell>
          <cell r="K703">
            <v>105.25229594469093</v>
          </cell>
          <cell r="L703">
            <v>219.78423576189917</v>
          </cell>
          <cell r="M703">
            <v>128.53143595933912</v>
          </cell>
          <cell r="N703">
            <v>65.972659142017363</v>
          </cell>
          <cell r="O703">
            <v>31.383667271375639</v>
          </cell>
          <cell r="P703">
            <v>74.527714141932464</v>
          </cell>
          <cell r="Q703">
            <v>110.25735824010587</v>
          </cell>
          <cell r="R703">
            <v>87.417034160917439</v>
          </cell>
          <cell r="S703">
            <v>83.79939874805541</v>
          </cell>
          <cell r="T703">
            <v>83.132862057460486</v>
          </cell>
          <cell r="U703">
            <v>79.078230813365792</v>
          </cell>
          <cell r="V703">
            <v>55.35476156935605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 t="str">
            <v>X</v>
          </cell>
          <cell r="AB703" t="str">
            <v>n</v>
          </cell>
        </row>
        <row r="704">
          <cell r="C704">
            <v>1.1420402056167192</v>
          </cell>
          <cell r="D704" t="str">
            <v>ROC private sector imports</v>
          </cell>
          <cell r="J704">
            <v>639.1</v>
          </cell>
          <cell r="K704">
            <v>613.4</v>
          </cell>
          <cell r="L704">
            <v>419.19999999999993</v>
          </cell>
          <cell r="M704">
            <v>251.24799999999999</v>
          </cell>
          <cell r="N704">
            <v>218.87</v>
          </cell>
          <cell r="O704">
            <v>168</v>
          </cell>
          <cell r="P704">
            <v>230.36</v>
          </cell>
          <cell r="Q704">
            <v>293.58129222618464</v>
          </cell>
          <cell r="R704">
            <v>281.49714111546723</v>
          </cell>
          <cell r="S704">
            <v>317.16202449786533</v>
          </cell>
          <cell r="T704">
            <v>216.66743427082989</v>
          </cell>
          <cell r="U704">
            <v>104.0217691866342</v>
          </cell>
          <cell r="V704">
            <v>118.79704267051864</v>
          </cell>
          <cell r="AA704" t="str">
            <v>X</v>
          </cell>
        </row>
        <row r="705">
          <cell r="B705" t="str">
            <v>f</v>
          </cell>
          <cell r="C705">
            <v>1.1552924844742209</v>
          </cell>
          <cell r="D705" t="str">
            <v xml:space="preserve">    ROC private nonenergy imports</v>
          </cell>
          <cell r="H705">
            <v>466.2</v>
          </cell>
          <cell r="I705">
            <v>435.4</v>
          </cell>
          <cell r="J705">
            <v>509.40000000000003</v>
          </cell>
          <cell r="K705">
            <v>498.7</v>
          </cell>
          <cell r="L705">
            <v>312.79999999999995</v>
          </cell>
          <cell r="M705">
            <v>213.98099999999999</v>
          </cell>
          <cell r="N705">
            <v>179.15</v>
          </cell>
          <cell r="O705">
            <v>129</v>
          </cell>
          <cell r="P705">
            <v>196.0262566986467</v>
          </cell>
          <cell r="Q705">
            <v>239.026837565769</v>
          </cell>
          <cell r="R705">
            <v>204.2453884647295</v>
          </cell>
          <cell r="S705">
            <v>224.05065805303917</v>
          </cell>
          <cell r="T705">
            <v>175.19932461544963</v>
          </cell>
          <cell r="U705">
            <v>66.404510653792187</v>
          </cell>
          <cell r="V705">
            <v>76.716632093514448</v>
          </cell>
          <cell r="W705">
            <v>134.6595677893643</v>
          </cell>
          <cell r="X705">
            <v>146.48364530595839</v>
          </cell>
          <cell r="Y705">
            <v>159.14197441076027</v>
          </cell>
          <cell r="Z705">
            <v>173.69555676707185</v>
          </cell>
          <cell r="AA705" t="str">
            <v>X</v>
          </cell>
        </row>
        <row r="706">
          <cell r="B706" t="str">
            <v>f</v>
          </cell>
          <cell r="C706">
            <v>1.1186463931247299</v>
          </cell>
          <cell r="D706" t="str">
            <v xml:space="preserve">    ROC energy imports</v>
          </cell>
          <cell r="F706">
            <v>22.220000000000002</v>
          </cell>
          <cell r="H706">
            <v>97.7</v>
          </cell>
          <cell r="I706">
            <v>112.4</v>
          </cell>
          <cell r="J706">
            <v>129.69999999999999</v>
          </cell>
          <cell r="K706">
            <v>114.7</v>
          </cell>
          <cell r="L706">
            <v>106.4</v>
          </cell>
          <cell r="M706">
            <v>37.267000000000003</v>
          </cell>
          <cell r="N706">
            <v>39.72</v>
          </cell>
          <cell r="O706">
            <v>39</v>
          </cell>
          <cell r="P706">
            <v>34.333743301353316</v>
          </cell>
          <cell r="Q706">
            <v>54.554454660415644</v>
          </cell>
          <cell r="R706">
            <v>77.251752650737743</v>
          </cell>
          <cell r="S706">
            <v>93.111366444826146</v>
          </cell>
          <cell r="T706">
            <v>41.468109655380267</v>
          </cell>
          <cell r="U706">
            <v>37.617258532842023</v>
          </cell>
          <cell r="V706">
            <v>42.080410577004194</v>
          </cell>
          <cell r="W706">
            <v>56.092925783195042</v>
          </cell>
          <cell r="X706">
            <v>64.78804491462715</v>
          </cell>
          <cell r="Y706">
            <v>67.861697365360172</v>
          </cell>
          <cell r="Z706">
            <v>71.103595903463713</v>
          </cell>
          <cell r="AA706" t="str">
            <v>X</v>
          </cell>
        </row>
        <row r="707">
          <cell r="D707" t="str">
            <v>Other private (residual aid and private capital repatriation)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20.57840481943888</v>
          </cell>
        </row>
        <row r="708">
          <cell r="C708">
            <v>1.0024818704015201</v>
          </cell>
          <cell r="D708" t="str">
            <v>Export driven imports</v>
          </cell>
          <cell r="E708">
            <v>337.69200000000001</v>
          </cell>
          <cell r="F708">
            <v>213.03699999999986</v>
          </cell>
          <cell r="G708">
            <v>161.24799999999999</v>
          </cell>
          <cell r="H708">
            <v>457.24544995218821</v>
          </cell>
          <cell r="I708">
            <v>139.6205321745345</v>
          </cell>
          <cell r="J708">
            <v>361.96087221149514</v>
          </cell>
          <cell r="K708">
            <v>328.18720957889406</v>
          </cell>
          <cell r="L708">
            <v>102.68607825002931</v>
          </cell>
          <cell r="M708">
            <v>234.33981380828661</v>
          </cell>
          <cell r="N708">
            <v>145.01171526610855</v>
          </cell>
          <cell r="O708">
            <v>224.39878025746339</v>
          </cell>
          <cell r="P708">
            <v>194.53520167594581</v>
          </cell>
          <cell r="Q708">
            <v>205.87201506320145</v>
          </cell>
          <cell r="R708">
            <v>167.59701620162409</v>
          </cell>
          <cell r="S708">
            <v>194.45374466444656</v>
          </cell>
          <cell r="T708">
            <v>109.60311249584575</v>
          </cell>
          <cell r="U708">
            <v>148.81056120985056</v>
          </cell>
          <cell r="V708">
            <v>149.17988973715089</v>
          </cell>
          <cell r="W708">
            <v>118.49662098574035</v>
          </cell>
          <cell r="X708">
            <v>123.52528986508295</v>
          </cell>
          <cell r="Y708">
            <v>132.82302714530866</v>
          </cell>
          <cell r="Z708">
            <v>141.55378495781093</v>
          </cell>
          <cell r="AA708" t="str">
            <v>X</v>
          </cell>
        </row>
        <row r="709">
          <cell r="B709" t="str">
            <v>f</v>
          </cell>
          <cell r="C709">
            <v>1.0378112679442564</v>
          </cell>
          <cell r="D709" t="str">
            <v>Gécamines (SDR)  ***</v>
          </cell>
          <cell r="E709">
            <v>242.3</v>
          </cell>
          <cell r="F709">
            <v>244.804</v>
          </cell>
          <cell r="G709">
            <v>185.09399999999999</v>
          </cell>
          <cell r="H709">
            <v>232.3908806879698</v>
          </cell>
          <cell r="I709">
            <v>276.55866961778025</v>
          </cell>
          <cell r="J709">
            <v>322.13518911496692</v>
          </cell>
          <cell r="K709">
            <v>290.62311128145404</v>
          </cell>
          <cell r="L709">
            <v>216.59016489299495</v>
          </cell>
          <cell r="M709">
            <v>136.56908845663068</v>
          </cell>
          <cell r="N709">
            <v>65.192044742703445</v>
          </cell>
          <cell r="O709">
            <v>48.075710368752446</v>
          </cell>
          <cell r="P709">
            <v>60.529496492147487</v>
          </cell>
          <cell r="Q709">
            <v>62.61641283262739</v>
          </cell>
          <cell r="R709">
            <v>60.195468907395139</v>
          </cell>
          <cell r="S709">
            <v>85.9</v>
          </cell>
          <cell r="T709">
            <v>23.3</v>
          </cell>
          <cell r="U709">
            <v>22.6</v>
          </cell>
          <cell r="V709">
            <v>23.454534655540197</v>
          </cell>
          <cell r="W709">
            <v>21.490705754333632</v>
          </cell>
          <cell r="X709">
            <v>22.661686912909804</v>
          </cell>
          <cell r="Y709">
            <v>23.404451681710331</v>
          </cell>
          <cell r="Z709">
            <v>24.31343839313903</v>
          </cell>
          <cell r="AA709" t="str">
            <v>X</v>
          </cell>
          <cell r="AB709" t="str">
            <v>ok</v>
          </cell>
          <cell r="AD709">
            <v>23.027267327770097</v>
          </cell>
        </row>
        <row r="710">
          <cell r="B710" t="str">
            <v>f</v>
          </cell>
          <cell r="D710" t="str">
            <v>Sodimiza (SDR)</v>
          </cell>
          <cell r="E710">
            <v>11.4</v>
          </cell>
          <cell r="F710">
            <v>13.337</v>
          </cell>
          <cell r="G710">
            <v>13.337</v>
          </cell>
          <cell r="H710">
            <v>17.930514495004175</v>
          </cell>
          <cell r="I710">
            <v>27.122150127983812</v>
          </cell>
          <cell r="J710">
            <v>15.369491948570715</v>
          </cell>
          <cell r="K710">
            <v>15.207719749045506</v>
          </cell>
          <cell r="L710">
            <v>8.5558167649070285</v>
          </cell>
          <cell r="M710">
            <v>8.3638427897996834</v>
          </cell>
          <cell r="N710">
            <v>6.8664774591452877</v>
          </cell>
          <cell r="O710">
            <v>0.50801159718457367</v>
          </cell>
          <cell r="P710">
            <v>1.6466231377065257</v>
          </cell>
          <cell r="Q710">
            <v>0.79677202610728903</v>
          </cell>
          <cell r="R710">
            <v>0.76904339237274144</v>
          </cell>
          <cell r="S710">
            <v>0.41217640756577989</v>
          </cell>
          <cell r="T710">
            <v>0.72131150625001506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1.8559764173274342</v>
          </cell>
          <cell r="Z710">
            <v>1.9235666422050675</v>
          </cell>
          <cell r="AA710" t="str">
            <v>X</v>
          </cell>
        </row>
        <row r="711">
          <cell r="B711" t="str">
            <v>f</v>
          </cell>
          <cell r="C711">
            <v>0.94933555249238499</v>
          </cell>
          <cell r="D711" t="str">
            <v>MIBA (SDR)</v>
          </cell>
          <cell r="F711">
            <v>12.832000000000001</v>
          </cell>
          <cell r="G711">
            <v>12.832000000000001</v>
          </cell>
          <cell r="H711">
            <v>10.516596034274755</v>
          </cell>
          <cell r="I711">
            <v>10.833978212988868</v>
          </cell>
          <cell r="J711">
            <v>14.322962177006616</v>
          </cell>
          <cell r="K711">
            <v>15.12448958532954</v>
          </cell>
          <cell r="L711">
            <v>11.253661852414922</v>
          </cell>
          <cell r="M711">
            <v>6.5775082175280311</v>
          </cell>
          <cell r="N711">
            <v>7.4748197310304638</v>
          </cell>
          <cell r="O711">
            <v>7.1778132349590464</v>
          </cell>
          <cell r="P711">
            <v>8.5281604236413315</v>
          </cell>
          <cell r="Q711">
            <v>10.972574662068485</v>
          </cell>
          <cell r="R711">
            <v>13.257455971657274</v>
          </cell>
          <cell r="S711">
            <v>15.182015458717828</v>
          </cell>
          <cell r="T711">
            <v>15.643864699299058</v>
          </cell>
          <cell r="U711">
            <v>23.062762000250238</v>
          </cell>
          <cell r="V711">
            <v>21.894299905507943</v>
          </cell>
          <cell r="W711">
            <v>23.299726635700807</v>
          </cell>
          <cell r="X711">
            <v>25.039378460312392</v>
          </cell>
          <cell r="Y711">
            <v>27.050649234375971</v>
          </cell>
          <cell r="Z711">
            <v>29.370271836724125</v>
          </cell>
          <cell r="AA711" t="str">
            <v>X</v>
          </cell>
          <cell r="AB711" t="str">
            <v>ok</v>
          </cell>
        </row>
        <row r="712">
          <cell r="C712">
            <v>1.1541630901287556</v>
          </cell>
          <cell r="D712" t="str">
            <v>Petroleum investments (20% exports 81%)</v>
          </cell>
          <cell r="F712">
            <v>48.057202513443777</v>
          </cell>
          <cell r="G712">
            <v>20.202187236291419</v>
          </cell>
          <cell r="H712">
            <v>24.083512234355187</v>
          </cell>
          <cell r="I712">
            <v>17.305257753437704</v>
          </cell>
          <cell r="J712">
            <v>20.269969417051556</v>
          </cell>
          <cell r="K712">
            <v>27.412604290873713</v>
          </cell>
          <cell r="L712">
            <v>19.555912069217051</v>
          </cell>
          <cell r="M712">
            <v>17.925951379726911</v>
          </cell>
          <cell r="N712">
            <v>14.760307209766006</v>
          </cell>
          <cell r="O712">
            <v>13.974467890602606</v>
          </cell>
          <cell r="P712">
            <v>17.744106357716994</v>
          </cell>
          <cell r="Q712">
            <v>22.10342543572051</v>
          </cell>
          <cell r="R712">
            <v>20.784242340670676</v>
          </cell>
          <cell r="S712">
            <v>13.311514336343583</v>
          </cell>
          <cell r="T712">
            <v>13.731868311595925</v>
          </cell>
          <cell r="U712">
            <v>23.3</v>
          </cell>
          <cell r="V712">
            <v>26.892000000000007</v>
          </cell>
          <cell r="W712">
            <v>22.396641330978316</v>
          </cell>
          <cell r="X712">
            <v>19.931106261799314</v>
          </cell>
          <cell r="Y712">
            <v>19.719472758265201</v>
          </cell>
          <cell r="Z712">
            <v>19.51733649053795</v>
          </cell>
          <cell r="AA712" t="str">
            <v>X</v>
          </cell>
          <cell r="AD712">
            <v>25.096000000000004</v>
          </cell>
        </row>
        <row r="713">
          <cell r="B713" t="str">
            <v>f</v>
          </cell>
          <cell r="C713">
            <v>0.80542173191109112</v>
          </cell>
          <cell r="D713" t="str">
            <v>Parallel mkt (SDR)</v>
          </cell>
          <cell r="E713">
            <v>83.99199999999999</v>
          </cell>
          <cell r="F713">
            <v>-105.99320251344392</v>
          </cell>
          <cell r="G713">
            <v>-70.217187236291409</v>
          </cell>
          <cell r="H713">
            <v>172.32394650058433</v>
          </cell>
          <cell r="I713">
            <v>-192.19952353765615</v>
          </cell>
          <cell r="J713">
            <v>-10.136740446100703</v>
          </cell>
          <cell r="K713">
            <v>-20.180715327808741</v>
          </cell>
          <cell r="L713">
            <v>-153.26947732950464</v>
          </cell>
          <cell r="M713">
            <v>64.903422964601305</v>
          </cell>
          <cell r="N713">
            <v>50.718066123463338</v>
          </cell>
          <cell r="O713">
            <v>154.66277716596471</v>
          </cell>
          <cell r="P713">
            <v>106.08681526473347</v>
          </cell>
          <cell r="Q713">
            <v>109.38283010667777</v>
          </cell>
          <cell r="R713">
            <v>72.590805589528259</v>
          </cell>
          <cell r="S713">
            <v>79.648038461819354</v>
          </cell>
          <cell r="T713">
            <v>56.206067978700752</v>
          </cell>
          <cell r="U713">
            <v>54.007799209600321</v>
          </cell>
          <cell r="V713">
            <v>43.49905517610275</v>
          </cell>
          <cell r="W713">
            <v>51.309547264727598</v>
          </cell>
          <cell r="X713">
            <v>55.893118230061447</v>
          </cell>
          <cell r="Y713">
            <v>60.792477053629725</v>
          </cell>
          <cell r="Z713">
            <v>66.42917159520475</v>
          </cell>
          <cell r="AA713" t="str">
            <v>X</v>
          </cell>
          <cell r="AB713" t="str">
            <v>ok</v>
          </cell>
        </row>
        <row r="714">
          <cell r="C714">
            <v>1.2941176470588236</v>
          </cell>
          <cell r="D714" t="str">
            <v>New FDI related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25.840000000000003</v>
          </cell>
          <cell r="V714">
            <v>33.440000000000005</v>
          </cell>
          <cell r="W714">
            <v>33.440000000000005</v>
          </cell>
          <cell r="X714">
            <v>33.440000000000005</v>
          </cell>
          <cell r="Y714">
            <v>33.440000000000005</v>
          </cell>
          <cell r="Z714">
            <v>33.440000000000005</v>
          </cell>
        </row>
        <row r="715">
          <cell r="C715">
            <v>0.58947653185445692</v>
          </cell>
          <cell r="D715" t="str">
            <v>Adjustment to total or customs data</v>
          </cell>
          <cell r="P715">
            <v>250</v>
          </cell>
          <cell r="Q715">
            <v>250</v>
          </cell>
          <cell r="R715">
            <v>251.55</v>
          </cell>
          <cell r="S715">
            <v>219.6</v>
          </cell>
          <cell r="T715">
            <v>358.4</v>
          </cell>
          <cell r="U715">
            <v>369.65</v>
          </cell>
          <cell r="V715">
            <v>217.9</v>
          </cell>
          <cell r="AD715">
            <v>219.6</v>
          </cell>
          <cell r="AE715">
            <v>358.4</v>
          </cell>
          <cell r="AF715">
            <v>369.65</v>
          </cell>
          <cell r="AG715">
            <v>217.9</v>
          </cell>
        </row>
        <row r="716">
          <cell r="B716" t="str">
            <v>f</v>
          </cell>
          <cell r="C716">
            <v>1.2194150013101805</v>
          </cell>
          <cell r="D716" t="str">
            <v>Aid-related goods  (SDR)</v>
          </cell>
          <cell r="F716">
            <v>305.38200000000001</v>
          </cell>
          <cell r="G716">
            <v>350.66699999999997</v>
          </cell>
          <cell r="H716">
            <v>361.49755004781156</v>
          </cell>
          <cell r="I716">
            <v>431.84765045538421</v>
          </cell>
          <cell r="J716">
            <v>458.59014513964735</v>
          </cell>
          <cell r="K716">
            <v>283.46049447641514</v>
          </cell>
          <cell r="L716">
            <v>231.76650198807158</v>
          </cell>
          <cell r="M716">
            <v>58.821587373614314</v>
          </cell>
          <cell r="N716">
            <v>19.245625591874123</v>
          </cell>
          <cell r="O716">
            <v>49.717552471160886</v>
          </cell>
          <cell r="P716">
            <v>141.26089873775393</v>
          </cell>
          <cell r="Q716">
            <v>106.60996647950748</v>
          </cell>
          <cell r="R716">
            <v>34.999985737407194</v>
          </cell>
          <cell r="S716">
            <v>91.8</v>
          </cell>
          <cell r="T716">
            <v>62.464999999999989</v>
          </cell>
          <cell r="U716">
            <v>83.600000000000009</v>
          </cell>
          <cell r="V716">
            <v>101.9430941095311</v>
          </cell>
          <cell r="W716">
            <v>170.75044650423084</v>
          </cell>
          <cell r="X716">
            <v>173.1887703144148</v>
          </cell>
          <cell r="Y716">
            <v>125.45650000000015</v>
          </cell>
          <cell r="Z716">
            <v>129.86538500000026</v>
          </cell>
          <cell r="AA716" t="str">
            <v>X</v>
          </cell>
          <cell r="AB716" t="str">
            <v>ok</v>
          </cell>
        </row>
        <row r="717">
          <cell r="C717" t="e">
            <v>#DIV/0!</v>
          </cell>
          <cell r="D717" t="str">
            <v>Donor aid</v>
          </cell>
        </row>
        <row r="719">
          <cell r="C719">
            <v>1.0809933714156146</v>
          </cell>
          <cell r="D719" t="str">
            <v>Imports cif tax base before customs adjustment (SDR)</v>
          </cell>
          <cell r="P719">
            <v>455.87654054109481</v>
          </cell>
          <cell r="Q719">
            <v>579.87996125504162</v>
          </cell>
          <cell r="R719">
            <v>537.68372724474887</v>
          </cell>
          <cell r="S719">
            <v>597.77410303086697</v>
          </cell>
          <cell r="T719">
            <v>353.19734084543541</v>
          </cell>
          <cell r="U719">
            <v>322.08930115829008</v>
          </cell>
          <cell r="V719">
            <v>348.17639955599924</v>
          </cell>
        </row>
        <row r="720">
          <cell r="C720">
            <v>1.0715469814692336</v>
          </cell>
          <cell r="D720" t="str">
            <v>Imports cif tax base before customs adjustment (USD)</v>
          </cell>
          <cell r="P720">
            <v>691.54026347986644</v>
          </cell>
          <cell r="Q720">
            <v>841.84679724648151</v>
          </cell>
          <cell r="R720">
            <v>739.86386385980563</v>
          </cell>
          <cell r="S720">
            <v>810.84482051432383</v>
          </cell>
          <cell r="T720">
            <v>482.93229164203973</v>
          </cell>
          <cell r="U720">
            <v>424.68882530351198</v>
          </cell>
          <cell r="V720">
            <v>455.07402881769292</v>
          </cell>
        </row>
        <row r="721">
          <cell r="B721" t="str">
            <v>f</v>
          </cell>
          <cell r="C721">
            <v>0.8186022267420483</v>
          </cell>
          <cell r="D721" t="str">
            <v>Import cif tax base (SDR)</v>
          </cell>
          <cell r="E721">
            <v>965.9079999999999</v>
          </cell>
          <cell r="F721">
            <v>1098.6112025134439</v>
          </cell>
          <cell r="G721">
            <v>972.3501872362915</v>
          </cell>
          <cell r="H721">
            <v>869.678503451604</v>
          </cell>
          <cell r="I721">
            <v>1014.1518730822722</v>
          </cell>
          <cell r="J721">
            <v>1090.3465953064533</v>
          </cell>
          <cell r="K721">
            <v>1067.0202208513938</v>
          </cell>
          <cell r="L721">
            <v>894.93979134143297</v>
          </cell>
          <cell r="M721">
            <v>549.21582680302447</v>
          </cell>
          <cell r="N721">
            <v>379.13630828466256</v>
          </cell>
          <cell r="O721">
            <v>269.11967036287433</v>
          </cell>
          <cell r="P721">
            <v>662.6013194559863</v>
          </cell>
          <cell r="Q721">
            <v>761.0708628006546</v>
          </cell>
          <cell r="R721">
            <v>734.0466634583629</v>
          </cell>
          <cell r="S721">
            <v>743.17701080907136</v>
          </cell>
          <cell r="T721">
            <v>717.22238402895869</v>
          </cell>
          <cell r="U721">
            <v>701.02092804414997</v>
          </cell>
          <cell r="V721">
            <v>573.85729268971841</v>
          </cell>
          <cell r="W721">
            <v>-0.9474401601312934</v>
          </cell>
          <cell r="X721">
            <v>12.03780476222866</v>
          </cell>
          <cell r="Y721">
            <v>87.331910419483208</v>
          </cell>
          <cell r="Z721">
            <v>98.977980149451454</v>
          </cell>
          <cell r="AA721" t="str">
            <v>X</v>
          </cell>
          <cell r="AB721" t="str">
            <v>ok</v>
          </cell>
          <cell r="AC721">
            <v>0</v>
          </cell>
        </row>
        <row r="722">
          <cell r="B722" t="str">
            <v>f</v>
          </cell>
          <cell r="C722">
            <v>0.81144877321563624</v>
          </cell>
          <cell r="D722" t="str">
            <v>Import cif tax base (US$)</v>
          </cell>
          <cell r="E722">
            <v>990.06535907999989</v>
          </cell>
          <cell r="F722">
            <v>1115.46389836</v>
          </cell>
          <cell r="G722">
            <v>1140.73206916</v>
          </cell>
          <cell r="H722">
            <v>1124.5638792432001</v>
          </cell>
          <cell r="I722">
            <v>1362.9389852727272</v>
          </cell>
          <cell r="J722">
            <v>1397.5626519999996</v>
          </cell>
          <cell r="K722">
            <v>1447.6690144379202</v>
          </cell>
          <cell r="L722">
            <v>1224.4208249216949</v>
          </cell>
          <cell r="M722">
            <v>773.49986970763075</v>
          </cell>
          <cell r="N722">
            <v>529.40168205133102</v>
          </cell>
          <cell r="O722">
            <v>385.29866265098974</v>
          </cell>
          <cell r="P722">
            <v>1005.1306665063943</v>
          </cell>
          <cell r="Q722">
            <v>1104.8925831816316</v>
          </cell>
          <cell r="R722">
            <v>1010.0633014554501</v>
          </cell>
          <cell r="S722">
            <v>1008.075169005334</v>
          </cell>
          <cell r="T722">
            <v>980.66947136968645</v>
          </cell>
          <cell r="U722">
            <v>924.32674222213939</v>
          </cell>
          <cell r="V722">
            <v>750.04380102656069</v>
          </cell>
          <cell r="W722">
            <v>-1.2334473404217272</v>
          </cell>
          <cell r="X722">
            <v>15.603685112735945</v>
          </cell>
          <cell r="Y722">
            <v>112.64376516704546</v>
          </cell>
          <cell r="Z722">
            <v>126.98904789159005</v>
          </cell>
          <cell r="AA722" t="str">
            <v>X</v>
          </cell>
          <cell r="AB722" t="str">
            <v>ok</v>
          </cell>
        </row>
        <row r="723">
          <cell r="D723" t="str">
            <v>Target for cif tax base (USD)</v>
          </cell>
          <cell r="P723">
            <v>1010</v>
          </cell>
          <cell r="Q723">
            <v>1107.0999999999999</v>
          </cell>
          <cell r="R723">
            <v>1010</v>
          </cell>
          <cell r="S723">
            <v>1008</v>
          </cell>
          <cell r="T723">
            <v>977</v>
          </cell>
          <cell r="U723">
            <v>925</v>
          </cell>
          <cell r="V723">
            <v>750</v>
          </cell>
          <cell r="AA723" t="str">
            <v>X</v>
          </cell>
        </row>
        <row r="725">
          <cell r="B725" t="str">
            <v>f</v>
          </cell>
          <cell r="C725">
            <v>1.2194150013101805</v>
          </cell>
          <cell r="D725" t="str">
            <v>Aid related goods (SDR)</v>
          </cell>
          <cell r="E725">
            <v>217</v>
          </cell>
          <cell r="F725">
            <v>253.00000000000006</v>
          </cell>
          <cell r="G725">
            <v>320.75033049403748</v>
          </cell>
          <cell r="H725">
            <v>425.40450676632167</v>
          </cell>
          <cell r="I725">
            <v>431.84765045538421</v>
          </cell>
          <cell r="J725">
            <v>458.59014513964735</v>
          </cell>
          <cell r="K725">
            <v>283.46049447641514</v>
          </cell>
          <cell r="L725">
            <v>231.76650198807158</v>
          </cell>
          <cell r="M725">
            <v>58.821587373614314</v>
          </cell>
          <cell r="N725">
            <v>19.245625591874123</v>
          </cell>
          <cell r="O725">
            <v>49.717552471160886</v>
          </cell>
          <cell r="P725">
            <v>141.26089873775393</v>
          </cell>
          <cell r="Q725">
            <v>106.60996647950748</v>
          </cell>
          <cell r="R725">
            <v>34.999985737407194</v>
          </cell>
          <cell r="S725">
            <v>91.8</v>
          </cell>
          <cell r="T725">
            <v>62.464999999999989</v>
          </cell>
          <cell r="U725">
            <v>83.600000000000009</v>
          </cell>
          <cell r="V725">
            <v>101.9430941095311</v>
          </cell>
          <cell r="W725">
            <v>170.75044650423084</v>
          </cell>
          <cell r="X725">
            <v>173.1887703144148</v>
          </cell>
          <cell r="Y725">
            <v>125.45650000000015</v>
          </cell>
          <cell r="Z725">
            <v>129.86538500000026</v>
          </cell>
          <cell r="AA725" t="str">
            <v>X</v>
          </cell>
        </row>
        <row r="726">
          <cell r="D726" t="str">
            <v>Aid related goods (USD)</v>
          </cell>
          <cell r="E726">
            <v>222.42716999999999</v>
          </cell>
          <cell r="F726">
            <v>256.88102000000003</v>
          </cell>
          <cell r="G726">
            <v>376.29466522568998</v>
          </cell>
          <cell r="H726">
            <v>550.08205960939529</v>
          </cell>
          <cell r="I726">
            <v>580.36869439999998</v>
          </cell>
          <cell r="J726">
            <v>587.80250443419436</v>
          </cell>
          <cell r="K726">
            <v>384.58219127593151</v>
          </cell>
          <cell r="L726">
            <v>317.09365736000001</v>
          </cell>
          <cell r="M726">
            <v>82.842642089053754</v>
          </cell>
          <cell r="N726">
            <v>26.87336015525705</v>
          </cell>
          <cell r="O726">
            <v>71.180625524656293</v>
          </cell>
          <cell r="P726">
            <v>214.2852076059024</v>
          </cell>
          <cell r="Q726">
            <v>154.77213359999999</v>
          </cell>
          <cell r="R726">
            <v>48.160699999999999</v>
          </cell>
          <cell r="S726">
            <v>124.52120984466825</v>
          </cell>
          <cell r="T726">
            <v>85.409379145414562</v>
          </cell>
          <cell r="U726">
            <v>110.23025498734354</v>
          </cell>
          <cell r="V726">
            <v>133.24181250000001</v>
          </cell>
        </row>
        <row r="727">
          <cell r="B727" t="str">
            <v>f</v>
          </cell>
          <cell r="C727" t="e">
            <v>#DIV/0!</v>
          </cell>
          <cell r="D727" t="str">
            <v>Aid related services (SDR)</v>
          </cell>
          <cell r="E727">
            <v>85</v>
          </cell>
          <cell r="F727">
            <v>98</v>
          </cell>
          <cell r="G727">
            <v>78.475000000000023</v>
          </cell>
          <cell r="H727">
            <v>85.209275624680231</v>
          </cell>
          <cell r="I727">
            <v>83.942269182689472</v>
          </cell>
          <cell r="J727">
            <v>56.014431237322469</v>
          </cell>
          <cell r="K727">
            <v>41.525386438679277</v>
          </cell>
          <cell r="L727">
            <v>4.4609534264998274</v>
          </cell>
          <cell r="M727">
            <v>11.321587373614314</v>
          </cell>
          <cell r="N727">
            <v>9.2456255918741235</v>
          </cell>
          <cell r="O727">
            <v>48.600000000000009</v>
          </cell>
          <cell r="P727">
            <v>94.173932491835956</v>
          </cell>
          <cell r="Q727">
            <v>45.689985634074645</v>
          </cell>
          <cell r="R727">
            <v>14.999993887460228</v>
          </cell>
          <cell r="S727">
            <v>43.2</v>
          </cell>
          <cell r="T727">
            <v>33.635000000000005</v>
          </cell>
          <cell r="U727">
            <v>0</v>
          </cell>
          <cell r="V727">
            <v>27.18482509587496</v>
          </cell>
          <cell r="W727">
            <v>56.916815501410269</v>
          </cell>
          <cell r="X727">
            <v>74.22375870617779</v>
          </cell>
          <cell r="Y727">
            <v>67.553500000000071</v>
          </cell>
          <cell r="Z727">
            <v>69.927515000000113</v>
          </cell>
          <cell r="AA727" t="str">
            <v>X</v>
          </cell>
        </row>
        <row r="728">
          <cell r="D728" t="str">
            <v>Aid related services (USD)</v>
          </cell>
          <cell r="E728">
            <v>87.12585</v>
          </cell>
          <cell r="F728">
            <v>99.503319999999988</v>
          </cell>
          <cell r="G728">
            <v>92.064515750000027</v>
          </cell>
          <cell r="H728">
            <v>110.18241012476152</v>
          </cell>
          <cell r="I728">
            <v>112.81169440000004</v>
          </cell>
          <cell r="J728">
            <v>71.797057382750452</v>
          </cell>
          <cell r="K728">
            <v>56.339152796813728</v>
          </cell>
          <cell r="L728">
            <v>6.1032980400000039</v>
          </cell>
          <cell r="M728">
            <v>15.945000000000007</v>
          </cell>
          <cell r="N728">
            <v>12.910000000000002</v>
          </cell>
          <cell r="O728">
            <v>69.580625524656313</v>
          </cell>
          <cell r="P728">
            <v>142.85680507060161</v>
          </cell>
          <cell r="Q728">
            <v>66.330914400000012</v>
          </cell>
          <cell r="R728">
            <v>20.6403</v>
          </cell>
          <cell r="S728">
            <v>58.598216397490944</v>
          </cell>
          <cell r="T728">
            <v>45.989665693684778</v>
          </cell>
          <cell r="U728">
            <v>0</v>
          </cell>
          <cell r="V728">
            <v>35.531150000000004</v>
          </cell>
        </row>
        <row r="729">
          <cell r="B729" t="str">
            <v>f</v>
          </cell>
          <cell r="C729">
            <v>1.3007093347308594</v>
          </cell>
          <cell r="D729" t="str">
            <v>Foreign grants (SDR)</v>
          </cell>
          <cell r="E729">
            <v>170</v>
          </cell>
          <cell r="F729">
            <v>196.00000000000003</v>
          </cell>
          <cell r="G729">
            <v>156.94999999999999</v>
          </cell>
          <cell r="H729">
            <v>170.41855124936041</v>
          </cell>
          <cell r="I729">
            <v>167.88453836537892</v>
          </cell>
          <cell r="J729">
            <v>215.44012014354811</v>
          </cell>
          <cell r="K729">
            <v>159.7130247641509</v>
          </cell>
          <cell r="L729">
            <v>74.349223774997071</v>
          </cell>
          <cell r="M729">
            <v>22.643174747228617</v>
          </cell>
          <cell r="N729">
            <v>18.491251183748247</v>
          </cell>
          <cell r="O729">
            <v>97.2</v>
          </cell>
          <cell r="P729">
            <v>235.43483122958989</v>
          </cell>
          <cell r="Q729">
            <v>152.29995211358212</v>
          </cell>
          <cell r="R729">
            <v>49.999979624867422</v>
          </cell>
          <cell r="S729">
            <v>135</v>
          </cell>
          <cell r="T729">
            <v>96.1</v>
          </cell>
          <cell r="U729">
            <v>104.5</v>
          </cell>
          <cell r="V729">
            <v>135.92412547937479</v>
          </cell>
          <cell r="W729">
            <v>227.66726200564111</v>
          </cell>
          <cell r="X729">
            <v>60.912529020592586</v>
          </cell>
          <cell r="Y729">
            <v>0</v>
          </cell>
          <cell r="Z729">
            <v>0</v>
          </cell>
          <cell r="AA729" t="str">
            <v>X</v>
          </cell>
        </row>
        <row r="730">
          <cell r="B730" t="str">
            <v>f</v>
          </cell>
          <cell r="C730" t="e">
            <v>#DIV/0!</v>
          </cell>
          <cell r="D730" t="str">
            <v>Foreign loans (SDR)</v>
          </cell>
          <cell r="E730">
            <v>132</v>
          </cell>
          <cell r="F730">
            <v>155.00000000000003</v>
          </cell>
          <cell r="G730">
            <v>242.27533049403749</v>
          </cell>
          <cell r="H730">
            <v>340.1952311416415</v>
          </cell>
          <cell r="I730">
            <v>347.90538127269474</v>
          </cell>
          <cell r="J730">
            <v>299.16445623342173</v>
          </cell>
          <cell r="K730">
            <v>165.27285615094348</v>
          </cell>
          <cell r="L730">
            <v>161.87823163957432</v>
          </cell>
          <cell r="M730">
            <v>47.500000000000007</v>
          </cell>
          <cell r="N730">
            <v>10</v>
          </cell>
          <cell r="O730">
            <v>1.117552471160888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186.5</v>
          </cell>
          <cell r="Y730">
            <v>193.01000000000022</v>
          </cell>
          <cell r="Z730">
            <v>199.79290000000037</v>
          </cell>
          <cell r="AA730" t="str">
            <v>X</v>
          </cell>
        </row>
        <row r="731">
          <cell r="B731" t="str">
            <v>f</v>
          </cell>
          <cell r="C731" t="e">
            <v>#DIV/0!</v>
          </cell>
          <cell r="D731" t="str">
            <v xml:space="preserve">    O/w:  Loans to Gécamines</v>
          </cell>
          <cell r="E731">
            <v>0</v>
          </cell>
          <cell r="F731">
            <v>0</v>
          </cell>
          <cell r="G731">
            <v>0</v>
          </cell>
          <cell r="H731">
            <v>5.8999999999999995</v>
          </cell>
          <cell r="I731">
            <v>7.4074349663670498</v>
          </cell>
          <cell r="J731">
            <v>13.043376501794398</v>
          </cell>
          <cell r="K731">
            <v>11.792419830188701</v>
          </cell>
          <cell r="L731">
            <v>30.012920121719283</v>
          </cell>
          <cell r="M731">
            <v>5.24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30.000000000000004</v>
          </cell>
          <cell r="Y731">
            <v>30.000000000000004</v>
          </cell>
          <cell r="Z731">
            <v>30</v>
          </cell>
          <cell r="AA731" t="str">
            <v>X</v>
          </cell>
        </row>
        <row r="732">
          <cell r="AA732" t="str">
            <v>X</v>
          </cell>
        </row>
        <row r="733">
          <cell r="B733" t="str">
            <v>?</v>
          </cell>
          <cell r="C733">
            <v>1.1420402056167192</v>
          </cell>
          <cell r="D733" t="str">
            <v xml:space="preserve"> ROC Imports of goods (SDRs)</v>
          </cell>
          <cell r="H733">
            <v>563.9</v>
          </cell>
          <cell r="I733">
            <v>547.79999999999995</v>
          </cell>
          <cell r="J733">
            <v>639.1</v>
          </cell>
          <cell r="K733">
            <v>613.4</v>
          </cell>
          <cell r="L733">
            <v>419.2</v>
          </cell>
          <cell r="M733">
            <v>251.24799999999999</v>
          </cell>
          <cell r="N733">
            <v>218.87</v>
          </cell>
          <cell r="O733">
            <v>168</v>
          </cell>
          <cell r="P733">
            <v>230.36</v>
          </cell>
          <cell r="Q733">
            <v>293.58129222618464</v>
          </cell>
          <cell r="R733">
            <v>281.49714111546723</v>
          </cell>
          <cell r="S733">
            <v>317.16202449786533</v>
          </cell>
          <cell r="T733">
            <v>216.66743427082989</v>
          </cell>
          <cell r="U733">
            <v>104.0217691866342</v>
          </cell>
          <cell r="V733">
            <v>118.79704267051864</v>
          </cell>
          <cell r="W733">
            <v>190.75249357255933</v>
          </cell>
          <cell r="X733">
            <v>211.27169022058553</v>
          </cell>
          <cell r="Y733">
            <v>227.00367177612043</v>
          </cell>
          <cell r="Z733">
            <v>244.79915267053556</v>
          </cell>
          <cell r="AA733" t="str">
            <v>X</v>
          </cell>
        </row>
        <row r="734">
          <cell r="B734" t="str">
            <v>?</v>
          </cell>
          <cell r="C734">
            <v>1.1552924844742209</v>
          </cell>
          <cell r="D734" t="str">
            <v xml:space="preserve"> ROC imports w/o energy (SDRs)</v>
          </cell>
          <cell r="H734">
            <v>466.2</v>
          </cell>
          <cell r="I734">
            <v>435.4</v>
          </cell>
          <cell r="J734">
            <v>509.40000000000003</v>
          </cell>
          <cell r="K734">
            <v>498.7</v>
          </cell>
          <cell r="L734">
            <v>312.79999999999995</v>
          </cell>
          <cell r="M734">
            <v>213.98099999999999</v>
          </cell>
          <cell r="N734">
            <v>179.15</v>
          </cell>
          <cell r="O734">
            <v>129</v>
          </cell>
          <cell r="P734">
            <v>196.0262566986467</v>
          </cell>
          <cell r="Q734">
            <v>239.026837565769</v>
          </cell>
          <cell r="R734">
            <v>204.2453884647295</v>
          </cell>
          <cell r="S734">
            <v>224.05065805303917</v>
          </cell>
          <cell r="T734">
            <v>175.19932461544963</v>
          </cell>
          <cell r="U734">
            <v>66.404510653792187</v>
          </cell>
          <cell r="V734">
            <v>76.716632093514448</v>
          </cell>
          <cell r="W734">
            <v>134.6595677893643</v>
          </cell>
          <cell r="X734">
            <v>146.48364530595839</v>
          </cell>
          <cell r="Y734">
            <v>159.14197441076027</v>
          </cell>
          <cell r="Z734">
            <v>173.69555676707185</v>
          </cell>
          <cell r="AA734" t="str">
            <v>X</v>
          </cell>
        </row>
        <row r="735">
          <cell r="B735" t="str">
            <v>?</v>
          </cell>
          <cell r="C735">
            <v>1.1186463931247299</v>
          </cell>
          <cell r="D735" t="str">
            <v xml:space="preserve"> ROC energy imports (SDRs)</v>
          </cell>
          <cell r="H735">
            <v>97.7</v>
          </cell>
          <cell r="I735">
            <v>112.4</v>
          </cell>
          <cell r="J735">
            <v>129.69999999999999</v>
          </cell>
          <cell r="K735">
            <v>114.7</v>
          </cell>
          <cell r="L735">
            <v>106.4</v>
          </cell>
          <cell r="M735">
            <v>37.267000000000003</v>
          </cell>
          <cell r="N735">
            <v>39.72</v>
          </cell>
          <cell r="O735">
            <v>39</v>
          </cell>
          <cell r="P735">
            <v>34.333743301353316</v>
          </cell>
          <cell r="Q735">
            <v>54.554454660415644</v>
          </cell>
          <cell r="R735">
            <v>77.251752650737743</v>
          </cell>
          <cell r="S735">
            <v>93.111366444826146</v>
          </cell>
          <cell r="T735">
            <v>41.468109655380267</v>
          </cell>
          <cell r="U735">
            <v>37.617258532842023</v>
          </cell>
          <cell r="V735">
            <v>42.080410577004194</v>
          </cell>
          <cell r="W735">
            <v>56.092925783195042</v>
          </cell>
          <cell r="X735">
            <v>64.78804491462715</v>
          </cell>
          <cell r="Y735">
            <v>67.861697365360172</v>
          </cell>
          <cell r="Z735">
            <v>71.103595903463713</v>
          </cell>
          <cell r="AA735" t="str">
            <v>X</v>
          </cell>
        </row>
        <row r="736">
          <cell r="B736" t="str">
            <v>?</v>
          </cell>
          <cell r="C736">
            <v>1.1451968228364673</v>
          </cell>
          <cell r="D736" t="str">
            <v xml:space="preserve"> ROC private imports w/o energy ($)</v>
          </cell>
          <cell r="H736">
            <v>602.83389599999998</v>
          </cell>
          <cell r="I736">
            <v>585.14276799999993</v>
          </cell>
          <cell r="J736">
            <v>652.9285440000001</v>
          </cell>
          <cell r="K736">
            <v>676.60623799999996</v>
          </cell>
          <cell r="L736">
            <v>427.96044799999993</v>
          </cell>
          <cell r="M736">
            <v>301.36472319700653</v>
          </cell>
          <cell r="N736">
            <v>250.15359718143006</v>
          </cell>
          <cell r="O736">
            <v>184.68931466421114</v>
          </cell>
          <cell r="P736">
            <v>297.3613185829949</v>
          </cell>
          <cell r="Q736">
            <v>347.00971081184798</v>
          </cell>
          <cell r="R736">
            <v>281.04585396216777</v>
          </cell>
          <cell r="S736">
            <v>303.91131816185731</v>
          </cell>
          <cell r="T736">
            <v>239.55279824063877</v>
          </cell>
          <cell r="U736">
            <v>87.557250498532085</v>
          </cell>
          <cell r="V736">
            <v>100.27028508721564</v>
          </cell>
          <cell r="W736">
            <v>175.30973748158794</v>
          </cell>
          <cell r="X736">
            <v>189.87553965750709</v>
          </cell>
          <cell r="Y736">
            <v>205.26690768173532</v>
          </cell>
          <cell r="Z736">
            <v>222.85192467601928</v>
          </cell>
          <cell r="AA736" t="str">
            <v>X</v>
          </cell>
        </row>
        <row r="737">
          <cell r="B737" t="str">
            <v>?</v>
          </cell>
          <cell r="AA737" t="str">
            <v>X</v>
          </cell>
        </row>
        <row r="738">
          <cell r="B738" t="str">
            <v>?</v>
          </cell>
          <cell r="C738">
            <v>1.1451968228364673</v>
          </cell>
          <cell r="D738" t="str">
            <v>Derived DMB's export receipts ($)  2/</v>
          </cell>
          <cell r="H738">
            <v>529.14816502920951</v>
          </cell>
          <cell r="I738">
            <v>755.90120950999994</v>
          </cell>
          <cell r="J738">
            <v>780.58054629975607</v>
          </cell>
          <cell r="K738">
            <v>732.85233322919692</v>
          </cell>
          <cell r="L738">
            <v>506.3047494466914</v>
          </cell>
          <cell r="M738">
            <v>494.83990399847607</v>
          </cell>
          <cell r="N738">
            <v>722.6382081605658</v>
          </cell>
          <cell r="O738">
            <v>930.58294551126869</v>
          </cell>
          <cell r="P738">
            <v>1118.1954101658121</v>
          </cell>
          <cell r="Q738">
            <v>992.16110952051122</v>
          </cell>
          <cell r="R738">
            <v>781.22246263906231</v>
          </cell>
          <cell r="S738">
            <v>844.78153671766927</v>
          </cell>
          <cell r="T738">
            <v>665.88431864510676</v>
          </cell>
          <cell r="U738">
            <v>243.21458471814469</v>
          </cell>
          <cell r="V738">
            <v>278.52856968671011</v>
          </cell>
          <cell r="W738">
            <v>486.97149300441095</v>
          </cell>
          <cell r="X738">
            <v>527.43205460418642</v>
          </cell>
          <cell r="Y738">
            <v>570.18585467148705</v>
          </cell>
          <cell r="Z738">
            <v>619.03312410005356</v>
          </cell>
          <cell r="AA738" t="str">
            <v>X</v>
          </cell>
        </row>
        <row r="739">
          <cell r="B739" t="str">
            <v>?</v>
          </cell>
          <cell r="C739" t="e">
            <v>#DIV/0!</v>
          </cell>
          <cell r="D739" t="str">
            <v>Recorded DMB's export receipts ($)  3/</v>
          </cell>
          <cell r="N739">
            <v>441.30780869885251</v>
          </cell>
          <cell r="P739" t="str">
            <v xml:space="preserve"> ... </v>
          </cell>
          <cell r="Q739" t="str">
            <v xml:space="preserve"> ... </v>
          </cell>
          <cell r="R739" t="str">
            <v xml:space="preserve"> ... </v>
          </cell>
          <cell r="S739" t="str">
            <v xml:space="preserve"> ... </v>
          </cell>
          <cell r="T739" t="str">
            <v xml:space="preserve"> ... </v>
          </cell>
          <cell r="U739" t="str">
            <v xml:space="preserve"> ... </v>
          </cell>
          <cell r="V739" t="str">
            <v xml:space="preserve"> ... </v>
          </cell>
          <cell r="W739" t="str">
            <v xml:space="preserve"> ... </v>
          </cell>
          <cell r="X739" t="str">
            <v xml:space="preserve"> ... </v>
          </cell>
          <cell r="Y739" t="str">
            <v xml:space="preserve"> ... </v>
          </cell>
          <cell r="Z739" t="str">
            <v xml:space="preserve"> ... </v>
          </cell>
          <cell r="AA739" t="str">
            <v>X</v>
          </cell>
        </row>
        <row r="740">
          <cell r="B740" t="str">
            <v>?</v>
          </cell>
          <cell r="C740" t="e">
            <v>#DIV/0!</v>
          </cell>
          <cell r="D740" t="str">
            <v>Recorded/derived  (in %)</v>
          </cell>
          <cell r="L740">
            <v>0</v>
          </cell>
          <cell r="M740">
            <v>0</v>
          </cell>
          <cell r="N740">
            <v>61.068983582002431</v>
          </cell>
          <cell r="O740">
            <v>0</v>
          </cell>
          <cell r="AA740" t="str">
            <v>X</v>
          </cell>
        </row>
        <row r="741">
          <cell r="B741" t="str">
            <v>?</v>
          </cell>
          <cell r="C741" t="e">
            <v>#DIV/0!</v>
          </cell>
          <cell r="D741" t="str">
            <v>Unrecorded  (in %)</v>
          </cell>
          <cell r="L741">
            <v>100</v>
          </cell>
          <cell r="M741">
            <v>100</v>
          </cell>
          <cell r="N741">
            <v>38.931016417997569</v>
          </cell>
          <cell r="O741">
            <v>100</v>
          </cell>
          <cell r="AA741" t="str">
            <v>X</v>
          </cell>
        </row>
        <row r="742">
          <cell r="AA742" t="str">
            <v>X</v>
          </cell>
        </row>
        <row r="743">
          <cell r="B743" t="str">
            <v>?</v>
          </cell>
          <cell r="C743">
            <v>1.1451968228364673</v>
          </cell>
          <cell r="D743" t="str">
            <v>DMB's export receipts plus BoZ forex sales [0 from 94]($)</v>
          </cell>
          <cell r="H743">
            <v>709.14816502920951</v>
          </cell>
          <cell r="I743">
            <v>926.90120950999994</v>
          </cell>
          <cell r="J743">
            <v>1159.580546299756</v>
          </cell>
          <cell r="K743">
            <v>1013.8523332291969</v>
          </cell>
          <cell r="L743">
            <v>602.00474944669145</v>
          </cell>
          <cell r="M743">
            <v>542.53990399847612</v>
          </cell>
          <cell r="N743">
            <v>731.93820816056575</v>
          </cell>
          <cell r="O743">
            <v>933.46794551126868</v>
          </cell>
          <cell r="P743">
            <v>1118.1954101658121</v>
          </cell>
          <cell r="Q743">
            <v>992.16110952051122</v>
          </cell>
          <cell r="R743">
            <v>781.22246263906231</v>
          </cell>
          <cell r="S743">
            <v>844.78153671766927</v>
          </cell>
          <cell r="T743">
            <v>665.88431864510676</v>
          </cell>
          <cell r="U743">
            <v>243.21458471814469</v>
          </cell>
          <cell r="V743">
            <v>278.52856968671011</v>
          </cell>
          <cell r="W743">
            <v>486.97149300441095</v>
          </cell>
          <cell r="X743">
            <v>527.43205460418642</v>
          </cell>
          <cell r="Y743">
            <v>570.18585467148705</v>
          </cell>
          <cell r="Z743">
            <v>619.03312410005356</v>
          </cell>
          <cell r="AA743" t="str">
            <v>X</v>
          </cell>
        </row>
        <row r="744">
          <cell r="B744" t="str">
            <v>?</v>
          </cell>
          <cell r="C744">
            <v>1.1412912928287446</v>
          </cell>
          <cell r="D744" t="str">
            <v>Privately financed imports (SDRs)</v>
          </cell>
          <cell r="J744">
            <v>705.37369208417022</v>
          </cell>
          <cell r="K744">
            <v>734.47309781097988</v>
          </cell>
          <cell r="L744">
            <v>451.93811894702367</v>
          </cell>
          <cell r="M744">
            <v>451.71890708383359</v>
          </cell>
          <cell r="N744">
            <v>357.22142727196223</v>
          </cell>
          <cell r="O744">
            <v>390.38369345790142</v>
          </cell>
          <cell r="P744">
            <v>424.89520167594583</v>
          </cell>
          <cell r="Q744">
            <v>499.45330728938609</v>
          </cell>
          <cell r="R744">
            <v>449.09415731709134</v>
          </cell>
          <cell r="S744">
            <v>511.61576916231189</v>
          </cell>
          <cell r="T744">
            <v>326.27054676667564</v>
          </cell>
          <cell r="U744">
            <v>252.83233039648476</v>
          </cell>
          <cell r="V744">
            <v>288.5553372271084</v>
          </cell>
          <cell r="W744">
            <v>309.24911455829965</v>
          </cell>
          <cell r="X744">
            <v>334.79698008566845</v>
          </cell>
          <cell r="Y744">
            <v>359.82669892142906</v>
          </cell>
          <cell r="Z744">
            <v>386.35293762834647</v>
          </cell>
          <cell r="AA744" t="str">
            <v>X</v>
          </cell>
        </row>
        <row r="745">
          <cell r="AA745" t="str">
            <v>X</v>
          </cell>
        </row>
        <row r="746">
          <cell r="AA746" t="str">
            <v>X</v>
          </cell>
        </row>
        <row r="747">
          <cell r="D747" t="str">
            <v xml:space="preserve">  1/  ROC:  Relevé des Opérations de Change.</v>
          </cell>
          <cell r="AA747" t="str">
            <v>X</v>
          </cell>
        </row>
        <row r="748">
          <cell r="D748" t="str">
            <v xml:space="preserve">  2/  Receipts from diamond exports less 20% of MIBA export receipts, plus coffee and other exports receipts.</v>
          </cell>
          <cell r="AA748" t="str">
            <v>X</v>
          </cell>
        </row>
        <row r="749">
          <cell r="D749" t="str">
            <v xml:space="preserve">  3/  Taken from 'Position Nette de Change des Banques Agréées' tables.</v>
          </cell>
          <cell r="AA749" t="str">
            <v>X</v>
          </cell>
        </row>
        <row r="750">
          <cell r="AA750" t="str">
            <v>X</v>
          </cell>
        </row>
        <row r="751">
          <cell r="D751" t="str">
            <v>TABLE  10</v>
          </cell>
          <cell r="AA751" t="str">
            <v>X</v>
          </cell>
        </row>
        <row r="752">
          <cell r="D752" t="str">
            <v xml:space="preserve"> Composition of Imports</v>
          </cell>
          <cell r="AA752" t="str">
            <v>X</v>
          </cell>
        </row>
        <row r="753">
          <cell r="AA753" t="str">
            <v>X</v>
          </cell>
        </row>
        <row r="754">
          <cell r="E754">
            <v>1984</v>
          </cell>
          <cell r="F754">
            <v>1985</v>
          </cell>
          <cell r="G754">
            <v>1986</v>
          </cell>
          <cell r="H754">
            <v>1987</v>
          </cell>
          <cell r="I754">
            <v>1988</v>
          </cell>
          <cell r="J754">
            <v>1989</v>
          </cell>
          <cell r="K754">
            <v>1990</v>
          </cell>
          <cell r="L754">
            <v>1991</v>
          </cell>
          <cell r="M754">
            <v>1992</v>
          </cell>
          <cell r="N754">
            <v>1993</v>
          </cell>
          <cell r="O754">
            <v>1994</v>
          </cell>
          <cell r="P754">
            <v>1995</v>
          </cell>
          <cell r="Q754">
            <v>1996</v>
          </cell>
          <cell r="R754">
            <v>1997</v>
          </cell>
          <cell r="S754">
            <v>1998</v>
          </cell>
          <cell r="T754">
            <v>1999</v>
          </cell>
          <cell r="U754">
            <v>2000</v>
          </cell>
          <cell r="V754">
            <v>2001</v>
          </cell>
          <cell r="W754">
            <v>2002</v>
          </cell>
          <cell r="X754">
            <v>2003</v>
          </cell>
          <cell r="Y754">
            <v>2004</v>
          </cell>
          <cell r="Z754">
            <v>2005</v>
          </cell>
          <cell r="AA754" t="str">
            <v>X</v>
          </cell>
        </row>
        <row r="755">
          <cell r="AA755" t="str">
            <v>X</v>
          </cell>
        </row>
        <row r="756">
          <cell r="AA756" t="str">
            <v>X</v>
          </cell>
        </row>
        <row r="757">
          <cell r="D757" t="str">
            <v xml:space="preserve">                                      (Values in millions of U.S. dollars; unit value in U.S. dollar terms)</v>
          </cell>
          <cell r="AA757" t="str">
            <v>X</v>
          </cell>
        </row>
        <row r="758">
          <cell r="D758" t="str">
            <v>Imports, total</v>
          </cell>
          <cell r="AA758" t="str">
            <v>X</v>
          </cell>
        </row>
        <row r="759">
          <cell r="B759" t="str">
            <v>f</v>
          </cell>
          <cell r="C759">
            <v>0.83798516978466486</v>
          </cell>
          <cell r="D759" t="str">
            <v xml:space="preserve">    Value, f.o.b. (US$ millions)</v>
          </cell>
          <cell r="E759">
            <v>1052.480268</v>
          </cell>
          <cell r="F759">
            <v>1288.9741299999998</v>
          </cell>
          <cell r="G759">
            <v>1443.116417</v>
          </cell>
          <cell r="H759">
            <v>1773.588528</v>
          </cell>
          <cell r="I759">
            <v>1610.0161599999999</v>
          </cell>
          <cell r="J759">
            <v>1924.5626400000001</v>
          </cell>
          <cell r="K759">
            <v>1738.5266360000003</v>
          </cell>
          <cell r="L759">
            <v>1304.266928</v>
          </cell>
          <cell r="M759">
            <v>934.87694355187102</v>
          </cell>
          <cell r="N759">
            <v>614.38784683131018</v>
          </cell>
          <cell r="O759">
            <v>666.74274293893905</v>
          </cell>
          <cell r="P759">
            <v>1351.1195795773358</v>
          </cell>
          <cell r="Q759">
            <v>1402.8660818168587</v>
          </cell>
          <cell r="R759">
            <v>1132.5491025887191</v>
          </cell>
          <cell r="S759">
            <v>1230.0405426328423</v>
          </cell>
          <cell r="T759">
            <v>1135.2390830340305</v>
          </cell>
          <cell r="U759">
            <v>1035.2685271311911</v>
          </cell>
          <cell r="V759">
            <v>867.53967248075116</v>
          </cell>
          <cell r="W759">
            <v>287.86059812460371</v>
          </cell>
          <cell r="X759">
            <v>312.54500659809105</v>
          </cell>
          <cell r="Y759">
            <v>352.87423685899489</v>
          </cell>
          <cell r="Z759">
            <v>378.83555769799443</v>
          </cell>
          <cell r="AA759" t="str">
            <v>X</v>
          </cell>
        </row>
        <row r="760">
          <cell r="B760" t="str">
            <v>f</v>
          </cell>
          <cell r="C760">
            <v>0.82340256600020567</v>
          </cell>
          <cell r="D760" t="str">
            <v xml:space="preserve">    Volume index (1989=100)</v>
          </cell>
          <cell r="E760">
            <v>69.382526762615115</v>
          </cell>
          <cell r="F760">
            <v>86.732678818051923</v>
          </cell>
          <cell r="G760">
            <v>89.835868846177419</v>
          </cell>
          <cell r="H760">
            <v>97.993400690399625</v>
          </cell>
          <cell r="I760">
            <v>84.993055780923669</v>
          </cell>
          <cell r="J760">
            <v>99.999999999999986</v>
          </cell>
          <cell r="K760">
            <v>82.770766834895994</v>
          </cell>
          <cell r="L760">
            <v>64.555673792039741</v>
          </cell>
          <cell r="M760">
            <v>45.35747444202957</v>
          </cell>
          <cell r="N760">
            <v>31.356855132244121</v>
          </cell>
          <cell r="O760">
            <v>33.194404534816854</v>
          </cell>
          <cell r="P760">
            <v>61.268561177840766</v>
          </cell>
          <cell r="Q760">
            <v>65.35001132677894</v>
          </cell>
          <cell r="R760">
            <v>56.778725368780869</v>
          </cell>
          <cell r="S760">
            <v>88.409810866193112</v>
          </cell>
          <cell r="T760">
            <v>81.225759911578152</v>
          </cell>
          <cell r="U760">
            <v>75.800473315292152</v>
          </cell>
          <cell r="V760">
            <v>62.414304231841676</v>
          </cell>
          <cell r="W760">
            <v>18.708216006323859</v>
          </cell>
          <cell r="X760">
            <v>20.366066159497795</v>
          </cell>
          <cell r="Y760">
            <v>23.014529770560465</v>
          </cell>
          <cell r="Z760">
            <v>24.581047881528573</v>
          </cell>
          <cell r="AA760" t="str">
            <v>X</v>
          </cell>
        </row>
        <row r="761">
          <cell r="B761" t="str">
            <v>f</v>
          </cell>
          <cell r="C761">
            <v>1.017710175297724</v>
          </cell>
          <cell r="D761" t="str">
            <v xml:space="preserve">    Unit value index (1989=100)</v>
          </cell>
          <cell r="E761">
            <v>78.8191595374809</v>
          </cell>
          <cell r="F761">
            <v>77.219927572383895</v>
          </cell>
          <cell r="G761">
            <v>83.467910928248983</v>
          </cell>
          <cell r="H761">
            <v>94.042462090452403</v>
          </cell>
          <cell r="I761">
            <v>98.427111531772582</v>
          </cell>
          <cell r="J761">
            <v>100.00000000000001</v>
          </cell>
          <cell r="K761">
            <v>109.13707731275929</v>
          </cell>
          <cell r="L761">
            <v>104.97841535027916</v>
          </cell>
          <cell r="M761">
            <v>107.09606985377344</v>
          </cell>
          <cell r="N761">
            <v>101.80709981629914</v>
          </cell>
          <cell r="O761">
            <v>104.3665588105908</v>
          </cell>
          <cell r="P761">
            <v>114.58402009555145</v>
          </cell>
          <cell r="Q761">
            <v>111.54201788301229</v>
          </cell>
          <cell r="R761">
            <v>103.64285089451597</v>
          </cell>
          <cell r="S761">
            <v>72.291446337454943</v>
          </cell>
          <cell r="T761">
            <v>72.620878817099964</v>
          </cell>
          <cell r="U761">
            <v>70.965790197944301</v>
          </cell>
          <cell r="V761">
            <v>72.222606782491397</v>
          </cell>
          <cell r="W761">
            <v>79.949876433723446</v>
          </cell>
          <cell r="X761">
            <v>79.739473459713835</v>
          </cell>
          <cell r="Y761">
            <v>79.668344951156158</v>
          </cell>
          <cell r="Z761">
            <v>80.078935550681138</v>
          </cell>
          <cell r="AA761" t="str">
            <v>X</v>
          </cell>
        </row>
        <row r="762">
          <cell r="AA762" t="str">
            <v>X</v>
          </cell>
        </row>
        <row r="763">
          <cell r="D763" t="str">
            <v xml:space="preserve">   Oil</v>
          </cell>
          <cell r="AA763" t="str">
            <v>X</v>
          </cell>
        </row>
        <row r="764">
          <cell r="B764" t="str">
            <v>f</v>
          </cell>
          <cell r="C764">
            <v>1.1088709677419355</v>
          </cell>
          <cell r="D764" t="str">
            <v xml:space="preserve">       Value, f.o.b. (US$ millions)</v>
          </cell>
          <cell r="E764">
            <v>153.4</v>
          </cell>
          <cell r="F764">
            <v>173</v>
          </cell>
          <cell r="G764">
            <v>176</v>
          </cell>
          <cell r="H764">
            <v>153.80000000000001</v>
          </cell>
          <cell r="I764">
            <v>151.12</v>
          </cell>
          <cell r="J764">
            <v>138.87100000000001</v>
          </cell>
          <cell r="K764">
            <v>157.345</v>
          </cell>
          <cell r="L764">
            <v>133.33500000000001</v>
          </cell>
          <cell r="M764">
            <v>59.7</v>
          </cell>
          <cell r="N764">
            <v>61</v>
          </cell>
          <cell r="O764">
            <v>45.353999999999999</v>
          </cell>
          <cell r="P764">
            <v>52.082447279885095</v>
          </cell>
          <cell r="Q764">
            <v>79.2</v>
          </cell>
          <cell r="R764">
            <v>106.3</v>
          </cell>
          <cell r="S764">
            <v>126.3</v>
          </cell>
          <cell r="T764">
            <v>56.7</v>
          </cell>
          <cell r="U764">
            <v>49.6</v>
          </cell>
          <cell r="V764">
            <v>55</v>
          </cell>
          <cell r="W764">
            <v>73.025899719268224</v>
          </cell>
          <cell r="X764">
            <v>83.979784677158449</v>
          </cell>
          <cell r="Y764">
            <v>87.530400573435372</v>
          </cell>
          <cell r="Z764">
            <v>91.22612859764709</v>
          </cell>
          <cell r="AA764" t="str">
            <v>X</v>
          </cell>
          <cell r="AB764" t="str">
            <v>ok</v>
          </cell>
        </row>
        <row r="765">
          <cell r="B765" t="str">
            <v>f</v>
          </cell>
          <cell r="C765">
            <v>1.2290593437225461</v>
          </cell>
          <cell r="D765" t="str">
            <v xml:space="preserve">       Volume index (1989=100)</v>
          </cell>
          <cell r="E765">
            <v>69.000214958779125</v>
          </cell>
          <cell r="F765">
            <v>81.378127053844722</v>
          </cell>
          <cell r="G765">
            <v>158.88798409772073</v>
          </cell>
          <cell r="H765">
            <v>108.85866231802062</v>
          </cell>
          <cell r="I765">
            <v>131.885612953905</v>
          </cell>
          <cell r="J765">
            <v>100</v>
          </cell>
          <cell r="K765">
            <v>87.99849380547974</v>
          </cell>
          <cell r="L765">
            <v>88.61262427341461</v>
          </cell>
          <cell r="M765">
            <v>40.301279086406865</v>
          </cell>
          <cell r="N765">
            <v>46.589401428340352</v>
          </cell>
          <cell r="O765">
            <v>36.666966833710802</v>
          </cell>
          <cell r="P765">
            <v>38.89085646080013</v>
          </cell>
          <cell r="Q765">
            <v>49.937432838022119</v>
          </cell>
          <cell r="R765">
            <v>70.871767185954653</v>
          </cell>
          <cell r="S765">
            <v>124.09420197301019</v>
          </cell>
          <cell r="T765">
            <v>40.503172449604875</v>
          </cell>
          <cell r="U765">
            <v>22.585619671265903</v>
          </cell>
          <cell r="V765">
            <v>27.759066890733099</v>
          </cell>
          <cell r="W765">
            <v>41.694395869923888</v>
          </cell>
          <cell r="X765">
            <v>53.942124656714022</v>
          </cell>
          <cell r="Y765">
            <v>56.934446538266663</v>
          </cell>
          <cell r="Z765">
            <v>60.09909340995209</v>
          </cell>
          <cell r="AA765" t="str">
            <v>X</v>
          </cell>
        </row>
        <row r="766">
          <cell r="B766" t="str">
            <v>f</v>
          </cell>
          <cell r="C766">
            <v>0.90221108802070771</v>
          </cell>
          <cell r="D766" t="str">
            <v xml:space="preserve">       Unit value index (1989=100)</v>
          </cell>
          <cell r="E766">
            <v>160.08968609865471</v>
          </cell>
          <cell r="F766">
            <v>153.0829596412556</v>
          </cell>
          <cell r="G766">
            <v>79.764573991031398</v>
          </cell>
          <cell r="H766">
            <v>101.73766816143497</v>
          </cell>
          <cell r="I766">
            <v>82.511210762331842</v>
          </cell>
          <cell r="J766">
            <v>100</v>
          </cell>
          <cell r="K766">
            <v>128.75560538116591</v>
          </cell>
          <cell r="L766">
            <v>108.35201793721971</v>
          </cell>
          <cell r="M766">
            <v>106.67040358744394</v>
          </cell>
          <cell r="N766">
            <v>94.282511210762337</v>
          </cell>
          <cell r="O766">
            <v>89.069506726457405</v>
          </cell>
          <cell r="P766">
            <v>96.434473278632865</v>
          </cell>
          <cell r="Q766">
            <v>114.20560168222084</v>
          </cell>
          <cell r="R766">
            <v>108.00613861625672</v>
          </cell>
          <cell r="S766">
            <v>73.289253341064452</v>
          </cell>
          <cell r="T766">
            <v>100.80508843927075</v>
          </cell>
          <cell r="U766">
            <v>158.13867769835034</v>
          </cell>
          <cell r="V766">
            <v>142.67446846438469</v>
          </cell>
          <cell r="W766">
            <v>126.12107623318386</v>
          </cell>
          <cell r="X766">
            <v>112.10762331838565</v>
          </cell>
          <cell r="Y766">
            <v>110.70627802690584</v>
          </cell>
          <cell r="Z766">
            <v>109.30493273542601</v>
          </cell>
          <cell r="AA766" t="str">
            <v>X</v>
          </cell>
        </row>
        <row r="767">
          <cell r="AA767" t="str">
            <v>X</v>
          </cell>
        </row>
        <row r="768">
          <cell r="D768" t="str">
            <v xml:space="preserve">   Non-oil</v>
          </cell>
          <cell r="AA768" t="str">
            <v>X</v>
          </cell>
        </row>
        <row r="769">
          <cell r="B769" t="str">
            <v>f</v>
          </cell>
          <cell r="C769">
            <v>0.82435387771349955</v>
          </cell>
          <cell r="D769" t="str">
            <v xml:space="preserve">       Value, f.o.b. (US$ millions)</v>
          </cell>
          <cell r="E769">
            <v>899.08026800000005</v>
          </cell>
          <cell r="F769">
            <v>1115.9741299999998</v>
          </cell>
          <cell r="G769">
            <v>1267.116417</v>
          </cell>
          <cell r="H769">
            <v>1619.788528</v>
          </cell>
          <cell r="I769">
            <v>1458.8961599999998</v>
          </cell>
          <cell r="J769">
            <v>1785.69164</v>
          </cell>
          <cell r="K769">
            <v>1581.1816360000003</v>
          </cell>
          <cell r="L769">
            <v>1170.931928</v>
          </cell>
          <cell r="M769">
            <v>875.17694355187098</v>
          </cell>
          <cell r="N769">
            <v>553.38784683131018</v>
          </cell>
          <cell r="O769">
            <v>621.388742938939</v>
          </cell>
          <cell r="P769">
            <v>1299.0371322974506</v>
          </cell>
          <cell r="Q769">
            <v>1323.6660818168587</v>
          </cell>
          <cell r="R769">
            <v>1026.2491025887191</v>
          </cell>
          <cell r="S769">
            <v>1103.7405426328423</v>
          </cell>
          <cell r="T769">
            <v>1078.5390830340305</v>
          </cell>
          <cell r="U769">
            <v>985.66852713119113</v>
          </cell>
          <cell r="V769">
            <v>812.53967248075116</v>
          </cell>
          <cell r="W769">
            <v>214.83469840533547</v>
          </cell>
          <cell r="X769">
            <v>228.5652219209326</v>
          </cell>
          <cell r="Y769">
            <v>265.34383628555952</v>
          </cell>
          <cell r="Z769">
            <v>287.60942910034737</v>
          </cell>
          <cell r="AA769" t="str">
            <v>X</v>
          </cell>
        </row>
        <row r="770">
          <cell r="B770" t="str">
            <v>f</v>
          </cell>
          <cell r="C770">
            <v>1.0287422299769735</v>
          </cell>
          <cell r="D770" t="str">
            <v xml:space="preserve">            Gécamines</v>
          </cell>
          <cell r="E770">
            <v>248.35992300000001</v>
          </cell>
          <cell r="F770">
            <v>248.55929335999997</v>
          </cell>
          <cell r="G770">
            <v>217.14672798000001</v>
          </cell>
          <cell r="H770">
            <v>300.5</v>
          </cell>
          <cell r="I770">
            <v>371.67272727272723</v>
          </cell>
          <cell r="J770">
            <v>412.9</v>
          </cell>
          <cell r="K770">
            <v>394.29999999999995</v>
          </cell>
          <cell r="L770">
            <v>296.33</v>
          </cell>
          <cell r="M770">
            <v>192.34</v>
          </cell>
          <cell r="N770">
            <v>91.030000000000015</v>
          </cell>
          <cell r="O770">
            <v>68.83</v>
          </cell>
          <cell r="P770">
            <v>91.82</v>
          </cell>
          <cell r="Q770">
            <v>90.904032076091255</v>
          </cell>
          <cell r="R770">
            <v>82.830202879481163</v>
          </cell>
          <cell r="S770">
            <v>116.51821269778871</v>
          </cell>
          <cell r="T770">
            <v>31.858457281488185</v>
          </cell>
          <cell r="U770">
            <v>29.799088070741195</v>
          </cell>
          <cell r="V770">
            <v>30.655580313174525</v>
          </cell>
          <cell r="W770">
            <v>27.97818265672354</v>
          </cell>
          <cell r="X770">
            <v>29.374610545435335</v>
          </cell>
          <cell r="Y770">
            <v>30.187883746441941</v>
          </cell>
          <cell r="Z770">
            <v>31.194214994623408</v>
          </cell>
          <cell r="AA770" t="str">
            <v>X</v>
          </cell>
        </row>
        <row r="771">
          <cell r="B771" t="str">
            <v>f</v>
          </cell>
          <cell r="C771">
            <v>0.81798210112890712</v>
          </cell>
          <cell r="D771" t="str">
            <v xml:space="preserve">            Non-Gécamines</v>
          </cell>
          <cell r="E771">
            <v>650.72034500000007</v>
          </cell>
          <cell r="F771">
            <v>867.41483663999986</v>
          </cell>
          <cell r="G771">
            <v>1049.96968902</v>
          </cell>
          <cell r="H771">
            <v>1319.288528</v>
          </cell>
          <cell r="I771">
            <v>1087.2234327272727</v>
          </cell>
          <cell r="J771">
            <v>1372.7916399999999</v>
          </cell>
          <cell r="K771">
            <v>1186.8816360000003</v>
          </cell>
          <cell r="L771">
            <v>874.60192800000004</v>
          </cell>
          <cell r="M771">
            <v>682.83694355187095</v>
          </cell>
          <cell r="N771">
            <v>462.35784683131016</v>
          </cell>
          <cell r="O771">
            <v>552.55874293893896</v>
          </cell>
          <cell r="P771">
            <v>1207.2171322974507</v>
          </cell>
          <cell r="Q771">
            <v>1232.7620497407675</v>
          </cell>
          <cell r="R771">
            <v>943.41889970923796</v>
          </cell>
          <cell r="S771">
            <v>987.22232993505361</v>
          </cell>
          <cell r="T771">
            <v>1046.6806257525423</v>
          </cell>
          <cell r="U771">
            <v>955.86943906044996</v>
          </cell>
          <cell r="V771">
            <v>781.88409216757668</v>
          </cell>
          <cell r="W771">
            <v>186.85651574861194</v>
          </cell>
          <cell r="X771">
            <v>199.19061137549727</v>
          </cell>
          <cell r="Y771">
            <v>235.15595253911758</v>
          </cell>
          <cell r="Z771">
            <v>256.41521410572398</v>
          </cell>
          <cell r="AA771" t="str">
            <v>X</v>
          </cell>
        </row>
        <row r="772">
          <cell r="B772" t="str">
            <v>f</v>
          </cell>
          <cell r="C772">
            <v>0.8144892862629014</v>
          </cell>
          <cell r="D772" t="str">
            <v xml:space="preserve">       Volume index (1989=100)</v>
          </cell>
          <cell r="E772">
            <v>69.412258672269203</v>
          </cell>
          <cell r="F772">
            <v>87.149095595389369</v>
          </cell>
          <cell r="G772">
            <v>84.465772418388212</v>
          </cell>
          <cell r="H772">
            <v>97.148422916135445</v>
          </cell>
          <cell r="I772">
            <v>81.346280401962332</v>
          </cell>
          <cell r="J772">
            <v>100</v>
          </cell>
          <cell r="K772">
            <v>82.364213062749798</v>
          </cell>
          <cell r="L772">
            <v>62.68479491493472</v>
          </cell>
          <cell r="M772">
            <v>45.750688415541084</v>
          </cell>
          <cell r="N772">
            <v>30.172239104873814</v>
          </cell>
          <cell r="O772">
            <v>32.924347718618904</v>
          </cell>
          <cell r="P772">
            <v>63.008847217237886</v>
          </cell>
          <cell r="Q772">
            <v>66.548628232053886</v>
          </cell>
          <cell r="R772">
            <v>55.682727176062251</v>
          </cell>
          <cell r="S772">
            <v>85.63468050975888</v>
          </cell>
          <cell r="T772">
            <v>84.392704481824168</v>
          </cell>
          <cell r="U772">
            <v>79.938925764114487</v>
          </cell>
          <cell r="V772">
            <v>65.109398590236665</v>
          </cell>
          <cell r="W772">
            <v>16.920609617665406</v>
          </cell>
          <cell r="X772">
            <v>17.754898186752559</v>
          </cell>
          <cell r="Y772">
            <v>20.376620371237674</v>
          </cell>
          <cell r="Z772">
            <v>21.818854012167286</v>
          </cell>
          <cell r="AA772" t="str">
            <v>X</v>
          </cell>
        </row>
        <row r="773">
          <cell r="B773" t="str">
            <v>f</v>
          </cell>
          <cell r="C773">
            <v>1.0164318350348793</v>
          </cell>
          <cell r="D773" t="str">
            <v xml:space="preserve">            Gécamines</v>
          </cell>
          <cell r="E773">
            <v>82.924108127873282</v>
          </cell>
          <cell r="F773">
            <v>83.94606543669741</v>
          </cell>
          <cell r="G773">
            <v>62.600688885183999</v>
          </cell>
          <cell r="H773">
            <v>77.944144530084799</v>
          </cell>
          <cell r="I773">
            <v>89.626326251128376</v>
          </cell>
          <cell r="J773">
            <v>100</v>
          </cell>
          <cell r="K773">
            <v>88.827032013593495</v>
          </cell>
          <cell r="L773">
            <v>68.606895031242587</v>
          </cell>
          <cell r="M773">
            <v>43.484347718237359</v>
          </cell>
          <cell r="N773">
            <v>21.464661735535806</v>
          </cell>
          <cell r="O773">
            <v>15.772231774583773</v>
          </cell>
          <cell r="P773">
            <v>19.261000373214134</v>
          </cell>
          <cell r="Q773">
            <v>19.765390398212013</v>
          </cell>
          <cell r="R773">
            <v>19.436497860417372</v>
          </cell>
          <cell r="S773">
            <v>39.096518275907307</v>
          </cell>
          <cell r="T773">
            <v>10.780908040566349</v>
          </cell>
          <cell r="U773">
            <v>10.451821270850688</v>
          </cell>
          <cell r="V773">
            <v>10.623563873787349</v>
          </cell>
          <cell r="W773">
            <v>9.5299947848674158</v>
          </cell>
          <cell r="X773">
            <v>9.868286202523203</v>
          </cell>
          <cell r="Y773">
            <v>10.025762258833442</v>
          </cell>
          <cell r="Z773">
            <v>10.23444885515074</v>
          </cell>
          <cell r="AA773" t="str">
            <v>X</v>
          </cell>
        </row>
        <row r="774">
          <cell r="B774" t="str">
            <v>f</v>
          </cell>
          <cell r="C774">
            <v>0.80819375723960607</v>
          </cell>
          <cell r="D774" t="str">
            <v xml:space="preserve">            Non-Gécamines</v>
          </cell>
          <cell r="E774">
            <v>65.34824598625157</v>
          </cell>
          <cell r="F774">
            <v>88.112483711974889</v>
          </cell>
          <cell r="G774">
            <v>91.042220531708622</v>
          </cell>
          <cell r="H774">
            <v>102.92457008556339</v>
          </cell>
          <cell r="I774">
            <v>78.855858089133676</v>
          </cell>
          <cell r="J774">
            <v>100</v>
          </cell>
          <cell r="K774">
            <v>80.420365309711798</v>
          </cell>
          <cell r="L774">
            <v>60.903581315743878</v>
          </cell>
          <cell r="M774">
            <v>46.432344718399037</v>
          </cell>
          <cell r="N774">
            <v>32.791251772957708</v>
          </cell>
          <cell r="O774">
            <v>38.083257830638601</v>
          </cell>
          <cell r="P774">
            <v>76.167061060889665</v>
          </cell>
          <cell r="Q774">
            <v>80.619808692909046</v>
          </cell>
          <cell r="R774">
            <v>66.584649688082919</v>
          </cell>
          <cell r="S774">
            <v>99.632148607945524</v>
          </cell>
          <cell r="T774">
            <v>106.5332171896342</v>
          </cell>
          <cell r="U774">
            <v>100.83883847429725</v>
          </cell>
          <cell r="V774">
            <v>81.497319742220043</v>
          </cell>
          <cell r="W774">
            <v>19.143514227182326</v>
          </cell>
          <cell r="X774">
            <v>20.126985831668801</v>
          </cell>
          <cell r="Y774">
            <v>23.489889122358356</v>
          </cell>
          <cell r="Z774">
            <v>25.303141612674626</v>
          </cell>
          <cell r="AA774" t="str">
            <v>X</v>
          </cell>
        </row>
        <row r="775">
          <cell r="B775" t="str">
            <v>f</v>
          </cell>
          <cell r="C775">
            <v>1.0121113826995314</v>
          </cell>
          <cell r="D775" t="str">
            <v xml:space="preserve">       Unit value index (1989=100)</v>
          </cell>
          <cell r="E775">
            <v>72.536371065658059</v>
          </cell>
          <cell r="F775">
            <v>71.710834626559802</v>
          </cell>
          <cell r="G775">
            <v>84.009673030022569</v>
          </cell>
          <cell r="H775">
            <v>93.371879011834352</v>
          </cell>
          <cell r="I775">
            <v>100.43387433713643</v>
          </cell>
          <cell r="J775">
            <v>100</v>
          </cell>
          <cell r="K775">
            <v>107.50699999999999</v>
          </cell>
          <cell r="L775">
            <v>104.60753620999999</v>
          </cell>
          <cell r="M775">
            <v>107.12523039150227</v>
          </cell>
          <cell r="N775">
            <v>102.71068156077682</v>
          </cell>
          <cell r="O775">
            <v>105.69142082621539</v>
          </cell>
          <cell r="P775">
            <v>115.45521806838454</v>
          </cell>
          <cell r="Q775">
            <v>111.38657939364319</v>
          </cell>
          <cell r="R775">
            <v>103.21096232124195</v>
          </cell>
          <cell r="S775">
            <v>72.178997892466569</v>
          </cell>
          <cell r="T775">
            <v>71.568928826420859</v>
          </cell>
          <cell r="U775">
            <v>69.050386895274698</v>
          </cell>
          <cell r="V775">
            <v>69.886682556514074</v>
          </cell>
          <cell r="W775">
            <v>71.102022643114495</v>
          </cell>
          <cell r="X775">
            <v>72.091738375910637</v>
          </cell>
          <cell r="Y775">
            <v>72.923983480998558</v>
          </cell>
          <cell r="Z775">
            <v>73.818415370033847</v>
          </cell>
          <cell r="AA775" t="str">
            <v>X</v>
          </cell>
        </row>
        <row r="776">
          <cell r="AA776" t="str">
            <v>X</v>
          </cell>
        </row>
        <row r="777">
          <cell r="D777" t="str">
            <v>(In millions of SDRs)</v>
          </cell>
          <cell r="AA777" t="str">
            <v>X</v>
          </cell>
        </row>
        <row r="778">
          <cell r="B778" t="str">
            <v>f</v>
          </cell>
          <cell r="C778">
            <v>0.84537255906386977</v>
          </cell>
          <cell r="D778" t="str">
            <v>Imports</v>
          </cell>
          <cell r="E778">
            <v>1026.8</v>
          </cell>
          <cell r="F778">
            <v>1269.5</v>
          </cell>
          <cell r="G778">
            <v>1230.0999999999999</v>
          </cell>
          <cell r="H778">
            <v>1371.6</v>
          </cell>
          <cell r="I778">
            <v>1198</v>
          </cell>
          <cell r="J778">
            <v>1501.5</v>
          </cell>
          <cell r="K778">
            <v>1281.4000000000001</v>
          </cell>
          <cell r="L778">
            <v>953.3</v>
          </cell>
          <cell r="M778">
            <v>663.8</v>
          </cell>
          <cell r="N778">
            <v>440</v>
          </cell>
          <cell r="O778">
            <v>465.7</v>
          </cell>
          <cell r="P778">
            <v>890.68381455563213</v>
          </cell>
          <cell r="Q778">
            <v>966.32063200899938</v>
          </cell>
          <cell r="R778">
            <v>823.06117721541602</v>
          </cell>
          <cell r="S778">
            <v>906.81516791036722</v>
          </cell>
          <cell r="T778">
            <v>830.26840882413615</v>
          </cell>
          <cell r="U778">
            <v>785.16056120985058</v>
          </cell>
          <cell r="V778">
            <v>663.75319290599555</v>
          </cell>
          <cell r="W778">
            <v>221.11255360882714</v>
          </cell>
          <cell r="X778">
            <v>241.1196933067049</v>
          </cell>
          <cell r="Y778">
            <v>273.58088747311308</v>
          </cell>
          <cell r="Z778">
            <v>295.27253674465646</v>
          </cell>
          <cell r="AA778" t="str">
            <v>X</v>
          </cell>
        </row>
        <row r="779">
          <cell r="B779" t="str">
            <v>f</v>
          </cell>
          <cell r="C779">
            <v>1.1186463931247299</v>
          </cell>
          <cell r="D779" t="str">
            <v xml:space="preserve">     Oil</v>
          </cell>
          <cell r="E779">
            <v>149.65707651632667</v>
          </cell>
          <cell r="F779">
            <v>170.38627454842714</v>
          </cell>
          <cell r="G779">
            <v>150.02088358890867</v>
          </cell>
          <cell r="H779">
            <v>118.94082346026542</v>
          </cell>
          <cell r="I779">
            <v>112.44716947437348</v>
          </cell>
          <cell r="J779">
            <v>108.34399575583573</v>
          </cell>
          <cell r="K779">
            <v>115.97284667659241</v>
          </cell>
          <cell r="L779">
            <v>97.455706934861425</v>
          </cell>
          <cell r="M779">
            <v>42.389386403560628</v>
          </cell>
          <cell r="N779">
            <v>43.685759961605072</v>
          </cell>
          <cell r="O779">
            <v>31.678421735644321</v>
          </cell>
          <cell r="P779">
            <v>34.333743301353316</v>
          </cell>
          <cell r="Q779">
            <v>54.554454660415644</v>
          </cell>
          <cell r="R779">
            <v>77.251752650737743</v>
          </cell>
          <cell r="S779">
            <v>93.111366444826146</v>
          </cell>
          <cell r="T779">
            <v>41.468109655380267</v>
          </cell>
          <cell r="U779">
            <v>37.617258532842023</v>
          </cell>
          <cell r="V779">
            <v>42.080410577004194</v>
          </cell>
          <cell r="W779">
            <v>56.092925783195042</v>
          </cell>
          <cell r="X779">
            <v>64.78804491462715</v>
          </cell>
          <cell r="Y779">
            <v>67.861697365360172</v>
          </cell>
          <cell r="Z779">
            <v>71.103595903463713</v>
          </cell>
          <cell r="AA779" t="str">
            <v>X</v>
          </cell>
        </row>
        <row r="780">
          <cell r="B780" t="str">
            <v>f</v>
          </cell>
          <cell r="C780">
            <v>0.83162109820626384</v>
          </cell>
          <cell r="D780" t="str">
            <v xml:space="preserve">     Non-oil</v>
          </cell>
          <cell r="E780">
            <v>877.14292348367337</v>
          </cell>
          <cell r="F780">
            <v>1099.1137254515729</v>
          </cell>
          <cell r="G780">
            <v>1080.0791164110913</v>
          </cell>
          <cell r="H780">
            <v>1252.6591765397345</v>
          </cell>
          <cell r="I780">
            <v>1085.5528305256264</v>
          </cell>
          <cell r="J780">
            <v>1393.1560042441643</v>
          </cell>
          <cell r="K780">
            <v>1165.4271533234078</v>
          </cell>
          <cell r="L780">
            <v>855.84429306513857</v>
          </cell>
          <cell r="M780">
            <v>621.41061359643925</v>
          </cell>
          <cell r="N780">
            <v>396.31424003839493</v>
          </cell>
          <cell r="O780">
            <v>434.0215782643557</v>
          </cell>
          <cell r="P780">
            <v>856.35007125427876</v>
          </cell>
          <cell r="Q780">
            <v>911.76617734858382</v>
          </cell>
          <cell r="R780">
            <v>745.80942456467835</v>
          </cell>
          <cell r="S780">
            <v>813.70380146554112</v>
          </cell>
          <cell r="T780">
            <v>788.80029916875583</v>
          </cell>
          <cell r="U780">
            <v>747.54330267700857</v>
          </cell>
          <cell r="V780">
            <v>621.67278232899139</v>
          </cell>
          <cell r="W780">
            <v>165.01962782563209</v>
          </cell>
          <cell r="X780">
            <v>176.33164839207777</v>
          </cell>
          <cell r="Y780">
            <v>205.71919010775292</v>
          </cell>
          <cell r="Z780">
            <v>224.16894084119278</v>
          </cell>
          <cell r="AA780" t="str">
            <v>X</v>
          </cell>
        </row>
        <row r="781">
          <cell r="B781" t="str">
            <v>f</v>
          </cell>
          <cell r="C781">
            <v>1.0378112679442564</v>
          </cell>
          <cell r="D781" t="str">
            <v xml:space="preserve">         Gécamines</v>
          </cell>
          <cell r="E781">
            <v>242.3</v>
          </cell>
          <cell r="F781">
            <v>244.804</v>
          </cell>
          <cell r="G781">
            <v>185.09399999999999</v>
          </cell>
          <cell r="H781">
            <v>232.3908806879698</v>
          </cell>
          <cell r="I781">
            <v>276.55866961778025</v>
          </cell>
          <cell r="J781">
            <v>322.13518911496692</v>
          </cell>
          <cell r="K781">
            <v>290.62311128145404</v>
          </cell>
          <cell r="L781">
            <v>216.59016489299495</v>
          </cell>
          <cell r="M781">
            <v>136.56908845663068</v>
          </cell>
          <cell r="N781">
            <v>65.192044742703445</v>
          </cell>
          <cell r="O781">
            <v>48.075710368752446</v>
          </cell>
          <cell r="P781">
            <v>60.529496492147487</v>
          </cell>
          <cell r="Q781">
            <v>62.61641283262739</v>
          </cell>
          <cell r="R781">
            <v>60.195468907395139</v>
          </cell>
          <cell r="S781">
            <v>85.9</v>
          </cell>
          <cell r="T781">
            <v>23.3</v>
          </cell>
          <cell r="U781">
            <v>22.6</v>
          </cell>
          <cell r="V781">
            <v>23.454534655540197</v>
          </cell>
          <cell r="W781">
            <v>21.490705754333632</v>
          </cell>
          <cell r="X781">
            <v>22.661686912909804</v>
          </cell>
          <cell r="Y781">
            <v>23.404451681710331</v>
          </cell>
          <cell r="Z781">
            <v>24.31343839313903</v>
          </cell>
          <cell r="AA781" t="str">
            <v>X</v>
          </cell>
        </row>
        <row r="782">
          <cell r="B782" t="str">
            <v>f</v>
          </cell>
          <cell r="C782">
            <v>0.8251931502289932</v>
          </cell>
          <cell r="D782" t="str">
            <v xml:space="preserve">         Non-Gécamines</v>
          </cell>
          <cell r="E782">
            <v>634.8429234836733</v>
          </cell>
          <cell r="F782">
            <v>854.30972545157294</v>
          </cell>
          <cell r="G782">
            <v>894.98511641109121</v>
          </cell>
          <cell r="H782">
            <v>1020.2682958517647</v>
          </cell>
          <cell r="I782">
            <v>808.99416090784621</v>
          </cell>
          <cell r="J782">
            <v>1071.0208151291972</v>
          </cell>
          <cell r="K782">
            <v>874.80404204195372</v>
          </cell>
          <cell r="L782">
            <v>639.25412817214362</v>
          </cell>
          <cell r="M782">
            <v>484.8415251398086</v>
          </cell>
          <cell r="N782">
            <v>331.12219529569148</v>
          </cell>
          <cell r="O782">
            <v>385.94586789560327</v>
          </cell>
          <cell r="P782">
            <v>795.82057476213129</v>
          </cell>
          <cell r="Q782">
            <v>849.14976451595646</v>
          </cell>
          <cell r="R782">
            <v>685.61395565728321</v>
          </cell>
          <cell r="S782">
            <v>727.80380146554114</v>
          </cell>
          <cell r="T782">
            <v>765.50029916875587</v>
          </cell>
          <cell r="U782">
            <v>724.94330267700855</v>
          </cell>
          <cell r="V782">
            <v>598.21824767345117</v>
          </cell>
          <cell r="W782">
            <v>143.52892207129844</v>
          </cell>
          <cell r="X782">
            <v>153.66996147916797</v>
          </cell>
          <cell r="Y782">
            <v>182.3147384260426</v>
          </cell>
          <cell r="Z782">
            <v>199.85550244805376</v>
          </cell>
          <cell r="AA782" t="str">
            <v>X</v>
          </cell>
        </row>
        <row r="783">
          <cell r="AA783" t="str">
            <v>X</v>
          </cell>
        </row>
        <row r="784">
          <cell r="D784" t="str">
            <v>(In percent of total)</v>
          </cell>
          <cell r="AA784" t="str">
            <v>X</v>
          </cell>
        </row>
        <row r="785">
          <cell r="D785" t="str">
            <v>Imports</v>
          </cell>
          <cell r="AA785" t="str">
            <v>X</v>
          </cell>
        </row>
        <row r="786">
          <cell r="B786" t="str">
            <v>f</v>
          </cell>
          <cell r="C786">
            <v>1.3232584629473565</v>
          </cell>
          <cell r="D786" t="str">
            <v xml:space="preserve">     Oil</v>
          </cell>
          <cell r="E786">
            <v>14.575095102875602</v>
          </cell>
          <cell r="F786">
            <v>13.42152615584302</v>
          </cell>
          <cell r="G786">
            <v>12.195828273222395</v>
          </cell>
          <cell r="H786">
            <v>8.6716844167589251</v>
          </cell>
          <cell r="I786">
            <v>9.3862411915169854</v>
          </cell>
          <cell r="J786">
            <v>7.2157173330559932</v>
          </cell>
          <cell r="K786">
            <v>9.0504796844539097</v>
          </cell>
          <cell r="L786">
            <v>10.222984048553597</v>
          </cell>
          <cell r="M786">
            <v>6.3858671894487244</v>
          </cell>
          <cell r="N786">
            <v>9.9285818094556983</v>
          </cell>
          <cell r="O786">
            <v>6.8023237568486836</v>
          </cell>
          <cell r="P786">
            <v>3.854762233271595</v>
          </cell>
          <cell r="Q786">
            <v>5.6455852077788995</v>
          </cell>
          <cell r="R786">
            <v>9.3859065145189078</v>
          </cell>
          <cell r="S786">
            <v>10.267954235854775</v>
          </cell>
          <cell r="T786">
            <v>4.9945426340030554</v>
          </cell>
          <cell r="U786">
            <v>4.7910275160634344</v>
          </cell>
          <cell r="V786">
            <v>6.3397677068445919</v>
          </cell>
          <cell r="W786">
            <v>25.368494401466553</v>
          </cell>
          <cell r="X786">
            <v>26.869661298140663</v>
          </cell>
          <cell r="Y786">
            <v>24.804984731263243</v>
          </cell>
          <cell r="Z786">
            <v>24.080666860308835</v>
          </cell>
          <cell r="AA786" t="str">
            <v>X</v>
          </cell>
        </row>
        <row r="787">
          <cell r="B787" t="str">
            <v>f</v>
          </cell>
          <cell r="C787">
            <v>0.98373325380606891</v>
          </cell>
          <cell r="D787" t="str">
            <v xml:space="preserve">     Non-oil</v>
          </cell>
          <cell r="E787">
            <v>85.424904897124406</v>
          </cell>
          <cell r="F787">
            <v>86.578473844156989</v>
          </cell>
          <cell r="G787">
            <v>87.804171726777611</v>
          </cell>
          <cell r="H787">
            <v>91.328315583241078</v>
          </cell>
          <cell r="I787">
            <v>90.613758808482999</v>
          </cell>
          <cell r="J787">
            <v>92.784282666944009</v>
          </cell>
          <cell r="K787">
            <v>90.949520315546096</v>
          </cell>
          <cell r="L787">
            <v>89.777015951446415</v>
          </cell>
          <cell r="M787">
            <v>93.614132810551254</v>
          </cell>
          <cell r="N787">
            <v>90.071418190544307</v>
          </cell>
          <cell r="O787">
            <v>93.197676243151321</v>
          </cell>
          <cell r="P787">
            <v>96.1452377667284</v>
          </cell>
          <cell r="Q787">
            <v>94.354414792221121</v>
          </cell>
          <cell r="R787">
            <v>90.614093485481106</v>
          </cell>
          <cell r="S787">
            <v>89.732045764145241</v>
          </cell>
          <cell r="T787">
            <v>95.005457365996946</v>
          </cell>
          <cell r="U787">
            <v>95.208972483936577</v>
          </cell>
          <cell r="V787">
            <v>93.660232293155417</v>
          </cell>
          <cell r="W787">
            <v>74.631505598533437</v>
          </cell>
          <cell r="X787">
            <v>73.130338701859344</v>
          </cell>
          <cell r="Y787">
            <v>75.195015268736753</v>
          </cell>
          <cell r="Z787">
            <v>75.919333139691176</v>
          </cell>
          <cell r="AA787" t="str">
            <v>X</v>
          </cell>
        </row>
        <row r="788">
          <cell r="B788" t="str">
            <v>f</v>
          </cell>
          <cell r="C788">
            <v>1.2276377519202721</v>
          </cell>
          <cell r="D788" t="str">
            <v xml:space="preserve">         Gécamines</v>
          </cell>
          <cell r="E788">
            <v>23.597584729255942</v>
          </cell>
          <cell r="F788">
            <v>19.283497439936983</v>
          </cell>
          <cell r="G788">
            <v>15.047069343955775</v>
          </cell>
          <cell r="H788">
            <v>16.943050502185027</v>
          </cell>
          <cell r="I788">
            <v>23.085030852903191</v>
          </cell>
          <cell r="J788">
            <v>21.454225049281845</v>
          </cell>
          <cell r="K788">
            <v>22.680124183038398</v>
          </cell>
          <cell r="L788">
            <v>22.720042472778239</v>
          </cell>
          <cell r="M788">
            <v>20.573830740679526</v>
          </cell>
          <cell r="N788">
            <v>14.816373805159873</v>
          </cell>
          <cell r="O788">
            <v>10.323321960221698</v>
          </cell>
          <cell r="P788">
            <v>6.7958455630347396</v>
          </cell>
          <cell r="Q788">
            <v>6.4798795305080734</v>
          </cell>
          <cell r="R788">
            <v>7.313608097887534</v>
          </cell>
          <cell r="S788">
            <v>9.4727131878423378</v>
          </cell>
          <cell r="T788">
            <v>2.8063213958722719</v>
          </cell>
          <cell r="U788">
            <v>2.8783921552523926</v>
          </cell>
          <cell r="V788">
            <v>3.5336228746189939</v>
          </cell>
          <cell r="W788">
            <v>9.719351255086627</v>
          </cell>
          <cell r="X788">
            <v>9.3985217889623289</v>
          </cell>
          <cell r="Y788">
            <v>8.5548562612987595</v>
          </cell>
          <cell r="Z788">
            <v>8.2342362961322824</v>
          </cell>
          <cell r="AA788" t="str">
            <v>X</v>
          </cell>
        </row>
        <row r="789">
          <cell r="B789" t="str">
            <v>f</v>
          </cell>
          <cell r="C789">
            <v>0.97612956723220057</v>
          </cell>
          <cell r="D789" t="str">
            <v xml:space="preserve">         Non-Gécamines</v>
          </cell>
          <cell r="E789">
            <v>61.827320167868457</v>
          </cell>
          <cell r="F789">
            <v>67.294976404219994</v>
          </cell>
          <cell r="G789">
            <v>72.757102382821827</v>
          </cell>
          <cell r="H789">
            <v>74.385265081056048</v>
          </cell>
          <cell r="I789">
            <v>67.528727955579825</v>
          </cell>
          <cell r="J789">
            <v>71.330057617662149</v>
          </cell>
          <cell r="K789">
            <v>68.269396132507694</v>
          </cell>
          <cell r="L789">
            <v>67.056973478668169</v>
          </cell>
          <cell r="M789">
            <v>73.040302069871743</v>
          </cell>
          <cell r="N789">
            <v>75.255044385384423</v>
          </cell>
          <cell r="O789">
            <v>82.87435428292963</v>
          </cell>
          <cell r="P789">
            <v>89.349392203693668</v>
          </cell>
          <cell r="Q789">
            <v>87.874535261713035</v>
          </cell>
          <cell r="R789">
            <v>83.300485387593568</v>
          </cell>
          <cell r="S789">
            <v>80.259332576302896</v>
          </cell>
          <cell r="T789">
            <v>92.199135970124672</v>
          </cell>
          <cell r="U789">
            <v>92.330580328684178</v>
          </cell>
          <cell r="V789">
            <v>90.126609418536418</v>
          </cell>
          <cell r="W789">
            <v>64.912154343446801</v>
          </cell>
          <cell r="X789">
            <v>63.73181691289701</v>
          </cell>
          <cell r="Y789">
            <v>66.640159007438001</v>
          </cell>
          <cell r="Z789">
            <v>67.685096843558895</v>
          </cell>
          <cell r="AA789" t="str">
            <v>X</v>
          </cell>
        </row>
        <row r="790">
          <cell r="AA790" t="str">
            <v>X</v>
          </cell>
        </row>
        <row r="791">
          <cell r="D791" t="str">
            <v>(Percentage change)</v>
          </cell>
          <cell r="AA791" t="str">
            <v>X</v>
          </cell>
        </row>
        <row r="792">
          <cell r="D792" t="str">
            <v>Import volume</v>
          </cell>
          <cell r="AA792" t="str">
            <v>X</v>
          </cell>
        </row>
        <row r="793">
          <cell r="B793" t="str">
            <v>f</v>
          </cell>
          <cell r="C793">
            <v>2.6439636912246729</v>
          </cell>
          <cell r="D793" t="str">
            <v xml:space="preserve">    Total import</v>
          </cell>
          <cell r="E793">
            <v>-0.53986562990563702</v>
          </cell>
          <cell r="F793">
            <v>25.006515134276519</v>
          </cell>
          <cell r="G793">
            <v>3.5778786847289412</v>
          </cell>
          <cell r="H793">
            <v>9.080484164059289</v>
          </cell>
          <cell r="I793">
            <v>-13.266551439059915</v>
          </cell>
          <cell r="J793">
            <v>17.656670984695388</v>
          </cell>
          <cell r="K793">
            <v>-17.229233165103995</v>
          </cell>
          <cell r="L793">
            <v>-22.00667426362034</v>
          </cell>
          <cell r="M793">
            <v>-29.738980669391559</v>
          </cell>
          <cell r="N793">
            <v>-30.86728148340654</v>
          </cell>
          <cell r="O793">
            <v>5.8601202028171206</v>
          </cell>
          <cell r="P793">
            <v>84.574966885089225</v>
          </cell>
          <cell r="Q793">
            <v>6.6615733591183668</v>
          </cell>
          <cell r="R793">
            <v>-13.115967057967071</v>
          </cell>
          <cell r="S793">
            <v>55.709396947477494</v>
          </cell>
          <cell r="T793">
            <v>-8.12585264489244</v>
          </cell>
          <cell r="U793">
            <v>-6.6792685007710961</v>
          </cell>
          <cell r="V793">
            <v>-17.659743399979433</v>
          </cell>
          <cell r="W793">
            <v>-70.025755735686701</v>
          </cell>
          <cell r="X793">
            <v>8.8616154133218217</v>
          </cell>
          <cell r="Y793">
            <v>13.004296413068218</v>
          </cell>
          <cell r="Z793">
            <v>6.8066483503475883</v>
          </cell>
          <cell r="AA793" t="str">
            <v>X</v>
          </cell>
        </row>
        <row r="794">
          <cell r="B794" t="str">
            <v>f</v>
          </cell>
          <cell r="C794">
            <v>-0.51779560606086716</v>
          </cell>
          <cell r="D794" t="str">
            <v xml:space="preserve">        Oil</v>
          </cell>
          <cell r="E794">
            <v>-2.5167773076968101</v>
          </cell>
          <cell r="F794">
            <v>17.93894715032436</v>
          </cell>
          <cell r="G794">
            <v>95.246548243351398</v>
          </cell>
          <cell r="H794">
            <v>-31.487165038817931</v>
          </cell>
          <cell r="I794">
            <v>21.153071464917737</v>
          </cell>
          <cell r="J794">
            <v>-24.176718172473642</v>
          </cell>
          <cell r="K794">
            <v>-12.001506194520262</v>
          </cell>
          <cell r="L794">
            <v>0.69788747667931528</v>
          </cell>
          <cell r="M794">
            <v>-54.519709333901332</v>
          </cell>
          <cell r="N794">
            <v>15.602786026844484</v>
          </cell>
          <cell r="O794">
            <v>-21.297621970720847</v>
          </cell>
          <cell r="P794">
            <v>6.0651038772171706</v>
          </cell>
          <cell r="Q794">
            <v>28.404045018541414</v>
          </cell>
          <cell r="R794">
            <v>41.921126413997854</v>
          </cell>
          <cell r="S794">
            <v>75.096807798526498</v>
          </cell>
          <cell r="T794">
            <v>-67.360946921263817</v>
          </cell>
          <cell r="U794">
            <v>-44.237405849214575</v>
          </cell>
          <cell r="V794">
            <v>22.90593437225461</v>
          </cell>
          <cell r="W794">
            <v>50.200999313283347</v>
          </cell>
          <cell r="X794">
            <v>29.374999999999972</v>
          </cell>
          <cell r="Y794">
            <v>5.5472822040208536</v>
          </cell>
          <cell r="Z794">
            <v>5.5584045584045727</v>
          </cell>
          <cell r="AA794" t="str">
            <v>X</v>
          </cell>
        </row>
        <row r="795">
          <cell r="B795" t="str">
            <v>f</v>
          </cell>
          <cell r="C795">
            <v>3.5151613573379534</v>
          </cell>
          <cell r="D795" t="str">
            <v xml:space="preserve">        Non-oil</v>
          </cell>
          <cell r="E795">
            <v>-0.19609469754798101</v>
          </cell>
          <cell r="F795">
            <v>25.552888297245669</v>
          </cell>
          <cell r="G795">
            <v>-3.0790028957490612</v>
          </cell>
          <cell r="H795">
            <v>15.015135876489328</v>
          </cell>
          <cell r="I795">
            <v>-16.265979456830205</v>
          </cell>
          <cell r="J795">
            <v>22.931250827773162</v>
          </cell>
          <cell r="K795">
            <v>-17.635786937250199</v>
          </cell>
          <cell r="L795">
            <v>-23.893165995311783</v>
          </cell>
          <cell r="M795">
            <v>-27.014695545185663</v>
          </cell>
          <cell r="N795">
            <v>-34.050742950952873</v>
          </cell>
          <cell r="O795">
            <v>9.1213270721447248</v>
          </cell>
          <cell r="P795">
            <v>91.374625719938038</v>
          </cell>
          <cell r="Q795">
            <v>5.617911088917027</v>
          </cell>
          <cell r="R795">
            <v>-16.327761134463103</v>
          </cell>
          <cell r="S795">
            <v>53.790385012918037</v>
          </cell>
          <cell r="T795">
            <v>-1.4503189835491703</v>
          </cell>
          <cell r="U795">
            <v>-5.2774451832727998</v>
          </cell>
          <cell r="V795">
            <v>-18.55107137370986</v>
          </cell>
          <cell r="W795">
            <v>-74.012032081336571</v>
          </cell>
          <cell r="X795">
            <v>4.930605858409165</v>
          </cell>
          <cell r="Y795">
            <v>14.766191035898245</v>
          </cell>
          <cell r="Z795">
            <v>7.0778844315388723</v>
          </cell>
          <cell r="AA795" t="str">
            <v>X</v>
          </cell>
        </row>
        <row r="796">
          <cell r="B796" t="str">
            <v>f</v>
          </cell>
          <cell r="C796">
            <v>-0.53830818723539919</v>
          </cell>
          <cell r="D796" t="str">
            <v xml:space="preserve">            Gécamines</v>
          </cell>
          <cell r="E796">
            <v>19.042019277311102</v>
          </cell>
          <cell r="F796">
            <v>1.232400723862126</v>
          </cell>
          <cell r="G796">
            <v>-25.427488996026469</v>
          </cell>
          <cell r="H796">
            <v>24.510042809660206</v>
          </cell>
          <cell r="I796">
            <v>14.987888816374785</v>
          </cell>
          <cell r="J796">
            <v>11.574360104647297</v>
          </cell>
          <cell r="K796">
            <v>-11.172967986406501</v>
          </cell>
          <cell r="L796">
            <v>-22.763494990192346</v>
          </cell>
          <cell r="M796">
            <v>-36.618108575770378</v>
          </cell>
          <cell r="N796">
            <v>-50.638188539428143</v>
          </cell>
          <cell r="O796">
            <v>-26.520007774117094</v>
          </cell>
          <cell r="P796">
            <v>22.119688884184118</v>
          </cell>
          <cell r="Q796">
            <v>2.6187114647447052</v>
          </cell>
          <cell r="R796">
            <v>-1.6639819966540736</v>
          </cell>
          <cell r="S796">
            <v>101.15001455857833</v>
          </cell>
          <cell r="T796">
            <v>-72.42488969354099</v>
          </cell>
          <cell r="U796">
            <v>-3.052495842440861</v>
          </cell>
          <cell r="V796">
            <v>1.6431835034879327</v>
          </cell>
          <cell r="W796">
            <v>-10.293806315018383</v>
          </cell>
          <cell r="X796">
            <v>3.5497544887743038</v>
          </cell>
          <cell r="Y796">
            <v>1.5957791766312512</v>
          </cell>
          <cell r="Z796">
            <v>2.081503539877283</v>
          </cell>
          <cell r="AA796" t="str">
            <v>X</v>
          </cell>
        </row>
        <row r="797">
          <cell r="B797" t="str">
            <v>f</v>
          </cell>
          <cell r="C797">
            <v>3.5884048356821703</v>
          </cell>
          <cell r="D797" t="str">
            <v xml:space="preserve">            Non-Gécamines</v>
          </cell>
          <cell r="E797">
            <v>-5.5531985890298703</v>
          </cell>
          <cell r="F797">
            <v>34.835269688053486</v>
          </cell>
          <cell r="G797">
            <v>3.3249962959965629</v>
          </cell>
          <cell r="H797">
            <v>13.051471596868968</v>
          </cell>
          <cell r="I797">
            <v>-23.384806928433978</v>
          </cell>
          <cell r="J797">
            <v>26.813660295175936</v>
          </cell>
          <cell r="K797">
            <v>-19.579634690288206</v>
          </cell>
          <cell r="L797">
            <v>-24.268459759919814</v>
          </cell>
          <cell r="M797">
            <v>-23.760895968204675</v>
          </cell>
          <cell r="N797">
            <v>-29.378427964754451</v>
          </cell>
          <cell r="O797">
            <v>16.138469169527415</v>
          </cell>
          <cell r="P797">
            <v>100.00143212435999</v>
          </cell>
          <cell r="Q797">
            <v>5.8460278892207063</v>
          </cell>
          <cell r="R797">
            <v>-17.409070093787747</v>
          </cell>
          <cell r="S797">
            <v>49.6323087598632</v>
          </cell>
          <cell r="T797">
            <v>6.9265479848723555</v>
          </cell>
          <cell r="U797">
            <v>-5.3451673248548275</v>
          </cell>
          <cell r="V797">
            <v>-19.180624276039392</v>
          </cell>
          <cell r="W797">
            <v>-76.510252990240431</v>
          </cell>
          <cell r="X797">
            <v>5.1373618909009933</v>
          </cell>
          <cell r="Y797">
            <v>16.708429760993802</v>
          </cell>
          <cell r="Z797">
            <v>7.7192892689747161</v>
          </cell>
          <cell r="AA797" t="str">
            <v>X</v>
          </cell>
        </row>
        <row r="798">
          <cell r="AA798" t="str">
            <v>X</v>
          </cell>
        </row>
        <row r="799">
          <cell r="D799" t="str">
            <v>Sources:  Bank of Zaïre; and staff estimates.</v>
          </cell>
          <cell r="AA799" t="str">
            <v>X</v>
          </cell>
        </row>
        <row r="800">
          <cell r="AA800" t="str">
            <v>X</v>
          </cell>
        </row>
        <row r="801">
          <cell r="D801" t="str">
            <v>TABLE  11 - Derived</v>
          </cell>
          <cell r="AA801" t="str">
            <v>X</v>
          </cell>
        </row>
        <row r="802">
          <cell r="D802" t="str">
            <v>Foreign trade indicators and WEO trade data</v>
          </cell>
          <cell r="AA802" t="str">
            <v>X</v>
          </cell>
        </row>
        <row r="803">
          <cell r="AA803" t="str">
            <v>X</v>
          </cell>
        </row>
        <row r="804">
          <cell r="E804">
            <v>1984</v>
          </cell>
          <cell r="F804">
            <v>1985</v>
          </cell>
          <cell r="G804">
            <v>1986</v>
          </cell>
          <cell r="H804">
            <v>1987</v>
          </cell>
          <cell r="I804">
            <v>1988</v>
          </cell>
          <cell r="J804">
            <v>1989</v>
          </cell>
          <cell r="K804">
            <v>1990</v>
          </cell>
          <cell r="L804">
            <v>1991</v>
          </cell>
          <cell r="M804">
            <v>1992</v>
          </cell>
          <cell r="N804">
            <v>1993</v>
          </cell>
          <cell r="O804">
            <v>1994</v>
          </cell>
          <cell r="P804">
            <v>1995</v>
          </cell>
          <cell r="Q804">
            <v>1996</v>
          </cell>
          <cell r="R804">
            <v>1997</v>
          </cell>
          <cell r="S804">
            <v>1998</v>
          </cell>
          <cell r="T804">
            <v>1999</v>
          </cell>
          <cell r="U804">
            <v>2000</v>
          </cell>
          <cell r="V804">
            <v>2001</v>
          </cell>
          <cell r="W804">
            <v>2002</v>
          </cell>
          <cell r="X804">
            <v>2003</v>
          </cell>
          <cell r="Y804">
            <v>2004</v>
          </cell>
          <cell r="Z804">
            <v>2005</v>
          </cell>
          <cell r="AA804" t="str">
            <v>X</v>
          </cell>
        </row>
        <row r="805">
          <cell r="AA805" t="str">
            <v>X</v>
          </cell>
        </row>
        <row r="806">
          <cell r="AA806" t="str">
            <v>X</v>
          </cell>
        </row>
        <row r="807">
          <cell r="B807" t="str">
            <v>f</v>
          </cell>
          <cell r="D807" t="str">
            <v>Merchandise exports</v>
          </cell>
          <cell r="AA807" t="str">
            <v>X</v>
          </cell>
        </row>
        <row r="808">
          <cell r="B808" t="str">
            <v>f</v>
          </cell>
          <cell r="C808">
            <v>1.0213664044629747</v>
          </cell>
          <cell r="D808" t="str">
            <v xml:space="preserve">  Value, SDRs</v>
          </cell>
          <cell r="E808">
            <v>103.08108394760565</v>
          </cell>
          <cell r="F808">
            <v>105.01140160152727</v>
          </cell>
          <cell r="G808">
            <v>79.94378745293524</v>
          </cell>
          <cell r="H808">
            <v>74.349048098849224</v>
          </cell>
          <cell r="I808">
            <v>97.083311237206317</v>
          </cell>
          <cell r="J808">
            <v>100</v>
          </cell>
          <cell r="K808">
            <v>90.926446412472814</v>
          </cell>
          <cell r="L808">
            <v>63.928514609959159</v>
          </cell>
          <cell r="M808">
            <v>46.910961446677625</v>
          </cell>
          <cell r="N808">
            <v>43.442753354192071</v>
          </cell>
          <cell r="O808">
            <v>46.502625019886509</v>
          </cell>
          <cell r="P808">
            <v>57.752522510514353</v>
          </cell>
          <cell r="Q808">
            <v>60.345685135593087</v>
          </cell>
          <cell r="R808">
            <v>45.8110441604993</v>
          </cell>
          <cell r="S808">
            <v>46.134397559470997</v>
          </cell>
          <cell r="T808">
            <v>36.199445381869772</v>
          </cell>
          <cell r="U808">
            <v>30.579385463664455</v>
          </cell>
          <cell r="V808">
            <v>31.232756981710317</v>
          </cell>
          <cell r="W808">
            <v>34.38298436167188</v>
          </cell>
          <cell r="X808">
            <v>35.740343659294133</v>
          </cell>
          <cell r="Y808">
            <v>37.850317279590442</v>
          </cell>
          <cell r="Z808">
            <v>40.304774342286571</v>
          </cell>
          <cell r="AA808" t="str">
            <v>X</v>
          </cell>
        </row>
        <row r="809">
          <cell r="B809" t="str">
            <v>f</v>
          </cell>
          <cell r="C809">
            <v>-0.13762344220902548</v>
          </cell>
          <cell r="D809" t="str">
            <v xml:space="preserve">  (percent change)</v>
          </cell>
          <cell r="E809">
            <v>0.186578276507643</v>
          </cell>
          <cell r="F809">
            <v>1.8726206399835466E-2</v>
          </cell>
          <cell r="G809">
            <v>-0.23871326128673864</v>
          </cell>
          <cell r="H809">
            <v>-6.9983416252072939E-2</v>
          </cell>
          <cell r="I809">
            <v>0.30577746077032786</v>
          </cell>
          <cell r="J809">
            <v>3.0043152892336611</v>
          </cell>
          <cell r="K809">
            <v>-9.0735535875271829</v>
          </cell>
          <cell r="L809">
            <v>-29.69205645631634</v>
          </cell>
          <cell r="M809">
            <v>-26.619659892160918</v>
          </cell>
          <cell r="N809">
            <v>-7.3931720551661861</v>
          </cell>
          <cell r="O809">
            <v>7.04345703125</v>
          </cell>
          <cell r="P809">
            <v>24.191962251199595</v>
          </cell>
          <cell r="Q809">
            <v>4.4901287638243526</v>
          </cell>
          <cell r="R809">
            <v>-24.085634196438953</v>
          </cell>
          <cell r="S809">
            <v>0.70584158230235783</v>
          </cell>
          <cell r="T809">
            <v>-21.534804187687207</v>
          </cell>
          <cell r="U809">
            <v>-15.525265260058607</v>
          </cell>
          <cell r="V809">
            <v>2.1366404462974664</v>
          </cell>
          <cell r="W809">
            <v>0.10086292996184465</v>
          </cell>
          <cell r="X809">
            <v>3.947764636554818E-2</v>
          </cell>
          <cell r="Y809">
            <v>5.9036187240119498E-2</v>
          </cell>
          <cell r="Z809">
            <v>6.4846406558911829E-2</v>
          </cell>
          <cell r="AA809" t="str">
            <v>X</v>
          </cell>
        </row>
        <row r="810">
          <cell r="B810" t="str">
            <v>f</v>
          </cell>
          <cell r="C810">
            <v>1.0124410719032981</v>
          </cell>
          <cell r="D810" t="str">
            <v xml:space="preserve">  Value, US$</v>
          </cell>
          <cell r="E810">
            <v>82.432859394219875</v>
          </cell>
          <cell r="F810">
            <v>83.184275138945424</v>
          </cell>
          <cell r="G810">
            <v>73.170993888216231</v>
          </cell>
          <cell r="H810">
            <v>75.005669638356594</v>
          </cell>
          <cell r="I810">
            <v>101.79144585406497</v>
          </cell>
          <cell r="J810">
            <v>100</v>
          </cell>
          <cell r="K810">
            <v>96.245433548915841</v>
          </cell>
          <cell r="L810">
            <v>68.237764128044034</v>
          </cell>
          <cell r="M810">
            <v>51.544795460735543</v>
          </cell>
          <cell r="N810">
            <v>47.326083761436244</v>
          </cell>
          <cell r="O810">
            <v>51.94249588628643</v>
          </cell>
          <cell r="P810">
            <v>68.349362905799211</v>
          </cell>
          <cell r="Q810">
            <v>68.349362905799211</v>
          </cell>
          <cell r="R810">
            <v>49.179985858077877</v>
          </cell>
          <cell r="S810">
            <v>48.822362371634824</v>
          </cell>
          <cell r="T810">
            <v>38.615709873972349</v>
          </cell>
          <cell r="U810">
            <v>31.456947215446576</v>
          </cell>
          <cell r="V810">
            <v>31.848305357612201</v>
          </cell>
          <cell r="W810">
            <v>34.922528346426894</v>
          </cell>
          <cell r="X810">
            <v>36.143640333122391</v>
          </cell>
          <cell r="Y810">
            <v>38.088775227232112</v>
          </cell>
          <cell r="Z810">
            <v>40.343861084233886</v>
          </cell>
          <cell r="AA810" t="str">
            <v>X</v>
          </cell>
        </row>
        <row r="811">
          <cell r="B811" t="str">
            <v>f</v>
          </cell>
          <cell r="C811">
            <v>-6.7109477720542834E-2</v>
          </cell>
          <cell r="D811" t="str">
            <v xml:space="preserve">  (percent change)</v>
          </cell>
          <cell r="E811">
            <v>0.13773875904614999</v>
          </cell>
          <cell r="F811">
            <v>9.1154880498811597E-3</v>
          </cell>
          <cell r="G811">
            <v>-0.12037468901428405</v>
          </cell>
          <cell r="H811">
            <v>2.5073812075632196E-2</v>
          </cell>
          <cell r="I811">
            <v>0.35711668657659179</v>
          </cell>
          <cell r="J811">
            <v>-1.7599178782009894</v>
          </cell>
          <cell r="K811">
            <v>-3.7545664510841625</v>
          </cell>
          <cell r="L811">
            <v>-29.100257942770003</v>
          </cell>
          <cell r="M811">
            <v>-24.462947871482342</v>
          </cell>
          <cell r="N811">
            <v>-8.1845541564189883</v>
          </cell>
          <cell r="O811">
            <v>9.7544773578156949</v>
          </cell>
          <cell r="P811">
            <v>31.586597331462517</v>
          </cell>
          <cell r="Q811">
            <v>0</v>
          </cell>
          <cell r="R811">
            <v>-28.046167854031122</v>
          </cell>
          <cell r="S811">
            <v>-0.72717281268659395</v>
          </cell>
          <cell r="T811">
            <v>-20.905691576269181</v>
          </cell>
          <cell r="U811">
            <v>-18.538472248443384</v>
          </cell>
          <cell r="V811">
            <v>1.2441071903298129</v>
          </cell>
          <cell r="W811">
            <v>9.6527050789529945E-2</v>
          </cell>
          <cell r="X811">
            <v>3.4966310989348326E-2</v>
          </cell>
          <cell r="Y811">
            <v>5.3816795325045907E-2</v>
          </cell>
          <cell r="Z811">
            <v>5.9206048069234463E-2</v>
          </cell>
          <cell r="AA811" t="str">
            <v>X</v>
          </cell>
        </row>
        <row r="812">
          <cell r="C812" t="e">
            <v>#DIV/0!</v>
          </cell>
          <cell r="AA812" t="str">
            <v>X</v>
          </cell>
        </row>
        <row r="813">
          <cell r="B813" t="str">
            <v>f</v>
          </cell>
          <cell r="C813">
            <v>1.1192138741994813</v>
          </cell>
          <cell r="D813" t="str">
            <v xml:space="preserve">  Volume</v>
          </cell>
          <cell r="E813">
            <v>99.043807067022996</v>
          </cell>
          <cell r="F813">
            <v>107.44886940482117</v>
          </cell>
          <cell r="G813">
            <v>98.965442785776318</v>
          </cell>
          <cell r="H813">
            <v>101.44490981819732</v>
          </cell>
          <cell r="I813">
            <v>103.176675786082</v>
          </cell>
          <cell r="J813">
            <v>100.00000000000003</v>
          </cell>
          <cell r="K813">
            <v>97.126092157892515</v>
          </cell>
          <cell r="L813">
            <v>70.062647510391656</v>
          </cell>
          <cell r="M813">
            <v>47.071880419458275</v>
          </cell>
          <cell r="N813">
            <v>40.519756916979034</v>
          </cell>
          <cell r="O813">
            <v>35.473982254433636</v>
          </cell>
          <cell r="P813">
            <v>45.421012983903928</v>
          </cell>
          <cell r="Q813">
            <v>45.88094744117366</v>
          </cell>
          <cell r="R813">
            <v>38.930665606098856</v>
          </cell>
          <cell r="S813">
            <v>41.644026332800458</v>
          </cell>
          <cell r="T813">
            <v>32.453734901987261</v>
          </cell>
          <cell r="U813">
            <v>28.099587534792139</v>
          </cell>
          <cell r="V813">
            <v>31.44944822822216</v>
          </cell>
          <cell r="W813">
            <v>26.904717177820185</v>
          </cell>
          <cell r="X813">
            <v>27.082421442581392</v>
          </cell>
          <cell r="Y813">
            <v>27.261974249812003</v>
          </cell>
          <cell r="Z813">
            <v>27.472689650025416</v>
          </cell>
          <cell r="AA813" t="str">
            <v>X</v>
          </cell>
        </row>
        <row r="814">
          <cell r="B814" t="str">
            <v>f</v>
          </cell>
          <cell r="D814" t="str">
            <v xml:space="preserve">  (percent change)</v>
          </cell>
          <cell r="E814">
            <v>0.107627330041849</v>
          </cell>
          <cell r="F814">
            <v>8.4862068479561348E-2</v>
          </cell>
          <cell r="G814">
            <v>-7.8953149214469054E-2</v>
          </cell>
          <cell r="H814">
            <v>2.5053866911787903E-2</v>
          </cell>
          <cell r="I814">
            <v>1.7070999136262532E-2</v>
          </cell>
          <cell r="J814">
            <v>-3.0788700662039425</v>
          </cell>
          <cell r="K814">
            <v>-2.8739078421075148</v>
          </cell>
          <cell r="L814">
            <v>-27.864237143923496</v>
          </cell>
          <cell r="M814">
            <v>-32.814585100460846</v>
          </cell>
          <cell r="N814">
            <v>-13.919400381062253</v>
          </cell>
          <cell r="O814">
            <v>-12.452628165770319</v>
          </cell>
          <cell r="P814">
            <v>28.040355486807766</v>
          </cell>
          <cell r="Q814">
            <v>1.0126028176269841</v>
          </cell>
          <cell r="R814">
            <v>-15.148514193143292</v>
          </cell>
          <cell r="S814">
            <v>6.9697260102240088</v>
          </cell>
          <cell r="T814">
            <v>-22.06869085464621</v>
          </cell>
          <cell r="U814">
            <v>-13.416475423691532</v>
          </cell>
          <cell r="V814">
            <v>11.921387419948125</v>
          </cell>
          <cell r="W814">
            <v>-0.14450908700915188</v>
          </cell>
          <cell r="X814">
            <v>6.6049482544905391E-3</v>
          </cell>
          <cell r="Y814">
            <v>6.6298653394523122E-3</v>
          </cell>
          <cell r="Z814">
            <v>7.7292788219425201E-3</v>
          </cell>
          <cell r="AA814" t="str">
            <v>X</v>
          </cell>
        </row>
        <row r="815">
          <cell r="AA815" t="str">
            <v>X</v>
          </cell>
        </row>
        <row r="816">
          <cell r="B816" t="str">
            <v>f</v>
          </cell>
          <cell r="C816">
            <v>0.91257482417603875</v>
          </cell>
          <cell r="D816" t="str">
            <v xml:space="preserve">  Unit values, SDRs</v>
          </cell>
          <cell r="E816">
            <v>89.707494724459806</v>
          </cell>
          <cell r="F816">
            <v>97.731509119830221</v>
          </cell>
          <cell r="G816">
            <v>80.77949757268712</v>
          </cell>
          <cell r="H816">
            <v>73.290072643459922</v>
          </cell>
          <cell r="I816">
            <v>94.09424222824434</v>
          </cell>
          <cell r="J816">
            <v>99.999999999999972</v>
          </cell>
          <cell r="K816">
            <v>93.616910134362996</v>
          </cell>
          <cell r="L816">
            <v>91.244788602196792</v>
          </cell>
          <cell r="M816">
            <v>99.65814203438083</v>
          </cell>
          <cell r="N816">
            <v>107.21375610224408</v>
          </cell>
          <cell r="O816">
            <v>131.08938457022114</v>
          </cell>
          <cell r="P816">
            <v>127.14934942331736</v>
          </cell>
          <cell r="Q816">
            <v>131.52667610660268</v>
          </cell>
          <cell r="R816">
            <v>117.67341618048926</v>
          </cell>
          <cell r="S816">
            <v>110.78274994541954</v>
          </cell>
          <cell r="T816">
            <v>111.54169309386067</v>
          </cell>
          <cell r="U816">
            <v>108.82503319951546</v>
          </cell>
          <cell r="V816">
            <v>99.3109855379994</v>
          </cell>
          <cell r="W816">
            <v>127.79537556342223</v>
          </cell>
          <cell r="X816">
            <v>131.96878918330393</v>
          </cell>
          <cell r="Y816">
            <v>138.83923788040207</v>
          </cell>
          <cell r="Z816">
            <v>146.70851254729359</v>
          </cell>
          <cell r="AA816" t="str">
            <v>X</v>
          </cell>
        </row>
        <row r="817">
          <cell r="B817" t="str">
            <v>f</v>
          </cell>
          <cell r="C817">
            <v>3.5895373398529364</v>
          </cell>
          <cell r="D817" t="str">
            <v xml:space="preserve">  (percent change)</v>
          </cell>
          <cell r="E817">
            <v>7.1279341277008607E-2</v>
          </cell>
          <cell r="F817">
            <v>8.9446421617463523E-2</v>
          </cell>
          <cell r="G817">
            <v>-0.17345492461758627</v>
          </cell>
          <cell r="H817">
            <v>-9.2714428218472755E-2</v>
          </cell>
          <cell r="I817">
            <v>0.28386067627456346</v>
          </cell>
          <cell r="J817">
            <v>6.2764284316462637</v>
          </cell>
          <cell r="K817">
            <v>-6.3830898656369817</v>
          </cell>
          <cell r="L817">
            <v>-2.5338600993790927</v>
          </cell>
          <cell r="M817">
            <v>9.2206399522322791</v>
          </cell>
          <cell r="N817">
            <v>7.5815321393977619</v>
          </cell>
          <cell r="O817">
            <v>22.269183858466945</v>
          </cell>
          <cell r="P817">
            <v>-3.005609615012883</v>
          </cell>
          <cell r="Q817">
            <v>3.4426654191614503</v>
          </cell>
          <cell r="R817">
            <v>-10.532661765804319</v>
          </cell>
          <cell r="S817">
            <v>-5.8557543910348508</v>
          </cell>
          <cell r="T817">
            <v>0.68507339709029669</v>
          </cell>
          <cell r="U817">
            <v>-2.4355555478785762</v>
          </cell>
          <cell r="V817">
            <v>-8.7425175823961254</v>
          </cell>
          <cell r="W817">
            <v>0.28682013244671545</v>
          </cell>
          <cell r="X817">
            <v>3.2657000313837781E-2</v>
          </cell>
          <cell r="Y817">
            <v>5.2061163397923771E-2</v>
          </cell>
          <cell r="Z817">
            <v>5.6679039636260642E-2</v>
          </cell>
          <cell r="AA817" t="str">
            <v>X</v>
          </cell>
        </row>
        <row r="818">
          <cell r="B818" t="str">
            <v>f</v>
          </cell>
          <cell r="C818">
            <v>0.90460017986057195</v>
          </cell>
          <cell r="D818" t="str">
            <v xml:space="preserve">  Unit values, US$</v>
          </cell>
          <cell r="E818">
            <v>83.228686209969197</v>
          </cell>
          <cell r="F818">
            <v>77.417543432255982</v>
          </cell>
          <cell r="G818">
            <v>73.935903107718573</v>
          </cell>
          <cell r="H818">
            <v>73.937341728408711</v>
          </cell>
          <cell r="I818">
            <v>98.657419497707934</v>
          </cell>
          <cell r="J818">
            <v>99.999999999999972</v>
          </cell>
          <cell r="K818">
            <v>99.093283185382319</v>
          </cell>
          <cell r="L818">
            <v>97.395354804317165</v>
          </cell>
          <cell r="M818">
            <v>109.50230796267124</v>
          </cell>
          <cell r="N818">
            <v>116.79755102776826</v>
          </cell>
          <cell r="O818">
            <v>146.42420327589389</v>
          </cell>
          <cell r="P818">
            <v>150.47960936058496</v>
          </cell>
          <cell r="Q818">
            <v>148.97112356590603</v>
          </cell>
          <cell r="R818">
            <v>126.32711281045596</v>
          </cell>
          <cell r="S818">
            <v>117.23737273016857</v>
          </cell>
          <cell r="T818">
            <v>118.98695170400178</v>
          </cell>
          <cell r="U818">
            <v>111.94807459895077</v>
          </cell>
          <cell r="V818">
            <v>101.26824841725559</v>
          </cell>
          <cell r="W818">
            <v>129.80076361931231</v>
          </cell>
          <cell r="X818">
            <v>133.4579347336134</v>
          </cell>
          <cell r="Y818">
            <v>139.7139285592817</v>
          </cell>
          <cell r="Z818">
            <v>146.85078744809599</v>
          </cell>
          <cell r="AA818" t="str">
            <v>X</v>
          </cell>
        </row>
        <row r="819">
          <cell r="B819" t="str">
            <v>f</v>
          </cell>
          <cell r="C819">
            <v>1.6126625912185619</v>
          </cell>
          <cell r="D819" t="str">
            <v xml:space="preserve">  (percent change)</v>
          </cell>
          <cell r="E819">
            <v>2.71855236753357E-2</v>
          </cell>
          <cell r="F819">
            <v>-6.982139262721121E-2</v>
          </cell>
          <cell r="G819">
            <v>-4.4972239755760368E-2</v>
          </cell>
          <cell r="H819">
            <v>1.9457673872569359E-5</v>
          </cell>
          <cell r="I819">
            <v>0.33433820031159045</v>
          </cell>
          <cell r="J819">
            <v>1.3608510227892445</v>
          </cell>
          <cell r="K819">
            <v>-0.90671681461765852</v>
          </cell>
          <cell r="L819">
            <v>-1.7134646531881459</v>
          </cell>
          <cell r="M819">
            <v>12.430729558590215</v>
          </cell>
          <cell r="N819">
            <v>6.6621820131717469</v>
          </cell>
          <cell r="O819">
            <v>25.36581630986592</v>
          </cell>
          <cell r="P819">
            <v>2.7696282403871786</v>
          </cell>
          <cell r="Q819">
            <v>-1.0024519608262894</v>
          </cell>
          <cell r="R819">
            <v>-15.200268490579095</v>
          </cell>
          <cell r="S819">
            <v>-7.1953992124602966</v>
          </cell>
          <cell r="T819">
            <v>1.492338947120575</v>
          </cell>
          <cell r="U819">
            <v>-5.9156714280413691</v>
          </cell>
          <cell r="V819">
            <v>-9.5399820139428044</v>
          </cell>
          <cell r="W819">
            <v>0.28175183878459298</v>
          </cell>
          <cell r="X819">
            <v>2.817526655719127E-2</v>
          </cell>
          <cell r="Y819">
            <v>4.6876147440431115E-2</v>
          </cell>
          <cell r="Z819">
            <v>5.1081942669632063E-2</v>
          </cell>
          <cell r="AA819" t="str">
            <v>X</v>
          </cell>
        </row>
        <row r="820">
          <cell r="D820" t="str">
            <v/>
          </cell>
          <cell r="AA820" t="str">
            <v>X</v>
          </cell>
        </row>
        <row r="821">
          <cell r="B821" t="str">
            <v>f</v>
          </cell>
          <cell r="D821" t="str">
            <v>Merchandise imports</v>
          </cell>
          <cell r="AA821" t="str">
            <v>X</v>
          </cell>
        </row>
        <row r="822">
          <cell r="B822" t="str">
            <v>f</v>
          </cell>
          <cell r="C822">
            <v>0.84537255906386977</v>
          </cell>
          <cell r="D822" t="str">
            <v xml:space="preserve">  Value, SDRs</v>
          </cell>
          <cell r="E822">
            <v>68.384948384948387</v>
          </cell>
          <cell r="F822">
            <v>84.548784548784553</v>
          </cell>
          <cell r="G822">
            <v>81.924741924741909</v>
          </cell>
          <cell r="H822">
            <v>91.348651348651345</v>
          </cell>
          <cell r="I822">
            <v>79.78687978687978</v>
          </cell>
          <cell r="J822">
            <v>100</v>
          </cell>
          <cell r="K822">
            <v>85.341325341325344</v>
          </cell>
          <cell r="L822">
            <v>63.489843489843487</v>
          </cell>
          <cell r="M822">
            <v>44.209124209124212</v>
          </cell>
          <cell r="N822">
            <v>29.304029304029303</v>
          </cell>
          <cell r="O822">
            <v>31.015651015651017</v>
          </cell>
          <cell r="P822">
            <v>59.31960136900647</v>
          </cell>
          <cell r="Q822">
            <v>64.357018448817811</v>
          </cell>
          <cell r="R822">
            <v>54.815929218475922</v>
          </cell>
          <cell r="S822">
            <v>60.39395057678103</v>
          </cell>
          <cell r="T822">
            <v>55.295931323618788</v>
          </cell>
          <cell r="U822">
            <v>52.291745668321717</v>
          </cell>
          <cell r="V822">
            <v>44.206006853546157</v>
          </cell>
          <cell r="W822">
            <v>14.726110796458684</v>
          </cell>
          <cell r="X822">
            <v>16.058587632814181</v>
          </cell>
          <cell r="Y822">
            <v>18.220505326214656</v>
          </cell>
          <cell r="Z822">
            <v>19.665170612364733</v>
          </cell>
          <cell r="AA822" t="str">
            <v>X</v>
          </cell>
        </row>
        <row r="823">
          <cell r="B823" t="str">
            <v>f</v>
          </cell>
          <cell r="C823">
            <v>2.8461184945993865</v>
          </cell>
          <cell r="D823" t="str">
            <v xml:space="preserve">  (percent change)</v>
          </cell>
          <cell r="E823">
            <v>1.03626943005181E-2</v>
          </cell>
          <cell r="F823">
            <v>0.23636540708998832</v>
          </cell>
          <cell r="G823">
            <v>-3.103584088223732E-2</v>
          </cell>
          <cell r="H823">
            <v>0.11503129826843361</v>
          </cell>
          <cell r="I823">
            <v>-0.1265675123942841</v>
          </cell>
          <cell r="J823">
            <v>25.333889816360621</v>
          </cell>
          <cell r="K823">
            <v>-14.658674658674652</v>
          </cell>
          <cell r="L823">
            <v>-25.604807242078987</v>
          </cell>
          <cell r="M823">
            <v>-30.368194692122096</v>
          </cell>
          <cell r="N823">
            <v>-33.714974389876474</v>
          </cell>
          <cell r="O823">
            <v>5.8409090909091077</v>
          </cell>
          <cell r="P823">
            <v>91.2569926037432</v>
          </cell>
          <cell r="Q823">
            <v>8.4919941529534739</v>
          </cell>
          <cell r="R823">
            <v>-14.82525054812751</v>
          </cell>
          <cell r="S823">
            <v>10.175913165812055</v>
          </cell>
          <cell r="T823">
            <v>-8.4412746715102571</v>
          </cell>
          <cell r="U823">
            <v>-5.4329235142367205</v>
          </cell>
          <cell r="V823">
            <v>-15.462744093613024</v>
          </cell>
          <cell r="W823">
            <v>-0.6668753446732687</v>
          </cell>
          <cell r="X823">
            <v>9.0483961092831633E-2</v>
          </cell>
          <cell r="Y823">
            <v>0.13462688891660712</v>
          </cell>
          <cell r="Z823">
            <v>7.9287882541411836E-2</v>
          </cell>
          <cell r="AA823" t="str">
            <v>X</v>
          </cell>
        </row>
        <row r="824">
          <cell r="B824" t="str">
            <v>f</v>
          </cell>
          <cell r="C824">
            <v>0.83798516978466486</v>
          </cell>
          <cell r="D824" t="str">
            <v xml:space="preserve">  Value, US$</v>
          </cell>
          <cell r="E824">
            <v>54.686724460160988</v>
          </cell>
          <cell r="F824">
            <v>66.974911764888034</v>
          </cell>
          <cell r="G824">
            <v>74.984122990145963</v>
          </cell>
          <cell r="H824">
            <v>92.155406695414172</v>
          </cell>
          <cell r="I824">
            <v>83.656209807751424</v>
          </cell>
          <cell r="J824">
            <v>100.00000000000001</v>
          </cell>
          <cell r="K824">
            <v>90.333595792964175</v>
          </cell>
          <cell r="L824">
            <v>67.769523365578792</v>
          </cell>
          <cell r="M824">
            <v>48.57607251234343</v>
          </cell>
          <cell r="N824">
            <v>31.92350480373609</v>
          </cell>
          <cell r="O824">
            <v>34.643857730655057</v>
          </cell>
          <cell r="P824">
            <v>70.20398045227229</v>
          </cell>
          <cell r="Q824">
            <v>72.892721320666325</v>
          </cell>
          <cell r="R824">
            <v>58.847089673772274</v>
          </cell>
          <cell r="S824">
            <v>63.912730979379411</v>
          </cell>
          <cell r="T824">
            <v>58.986860673655727</v>
          </cell>
          <cell r="U824">
            <v>53.792404861978987</v>
          </cell>
          <cell r="V824">
            <v>45.077237521390892</v>
          </cell>
          <cell r="W824">
            <v>14.957195580009996</v>
          </cell>
          <cell r="X824">
            <v>16.239793920040505</v>
          </cell>
          <cell r="Y824">
            <v>18.335294966496644</v>
          </cell>
          <cell r="Z824">
            <v>19.684241490731338</v>
          </cell>
          <cell r="AA824" t="str">
            <v>X</v>
          </cell>
        </row>
        <row r="825">
          <cell r="B825" t="str">
            <v>f</v>
          </cell>
          <cell r="C825">
            <v>1.8397973846452078</v>
          </cell>
          <cell r="D825" t="str">
            <v xml:space="preserve">  (percent change)</v>
          </cell>
          <cell r="E825">
            <v>-3.12237963909907E-2</v>
          </cell>
          <cell r="F825">
            <v>0.22470146870249885</v>
          </cell>
          <cell r="G825">
            <v>0.11958524489548927</v>
          </cell>
          <cell r="H825">
            <v>0.22899892697984581</v>
          </cell>
          <cell r="I825">
            <v>-9.2226785084392526E-2</v>
          </cell>
          <cell r="J825">
            <v>19.536852350600054</v>
          </cell>
          <cell r="K825">
            <v>-9.6664042070358391</v>
          </cell>
          <cell r="L825">
            <v>-24.978605389627184</v>
          </cell>
          <cell r="M825">
            <v>-28.321655369622999</v>
          </cell>
          <cell r="N825">
            <v>-34.28142055818909</v>
          </cell>
          <cell r="O825">
            <v>8.5214732644286464</v>
          </cell>
          <cell r="P825">
            <v>102.64481224373405</v>
          </cell>
          <cell r="Q825">
            <v>3.829898035798629</v>
          </cell>
          <cell r="R825">
            <v>-19.268908325023492</v>
          </cell>
          <cell r="S825">
            <v>8.6081424479770963</v>
          </cell>
          <cell r="T825">
            <v>-7.707181699547383</v>
          </cell>
          <cell r="U825">
            <v>-8.8061235203124593</v>
          </cell>
          <cell r="V825">
            <v>-16.201483021533512</v>
          </cell>
          <cell r="W825">
            <v>-0.66818739562484875</v>
          </cell>
          <cell r="X825">
            <v>8.5751258193392577E-2</v>
          </cell>
          <cell r="Y825">
            <v>0.12903495307721946</v>
          </cell>
          <cell r="Z825">
            <v>7.357102935619908E-2</v>
          </cell>
          <cell r="AA825" t="str">
            <v>X</v>
          </cell>
        </row>
        <row r="826">
          <cell r="AA826" t="str">
            <v>X</v>
          </cell>
        </row>
        <row r="827">
          <cell r="B827" t="str">
            <v>f</v>
          </cell>
          <cell r="C827">
            <v>0.82340256600020567</v>
          </cell>
          <cell r="D827" t="str">
            <v xml:space="preserve">  Volume</v>
          </cell>
          <cell r="E827">
            <v>69.382526762615115</v>
          </cell>
          <cell r="F827">
            <v>86.732678818051923</v>
          </cell>
          <cell r="G827">
            <v>89.835868846177419</v>
          </cell>
          <cell r="H827">
            <v>97.993400690399625</v>
          </cell>
          <cell r="I827">
            <v>84.993055780923669</v>
          </cell>
          <cell r="J827">
            <v>99.999999999999986</v>
          </cell>
          <cell r="K827">
            <v>82.770766834895994</v>
          </cell>
          <cell r="L827">
            <v>64.555673792039741</v>
          </cell>
          <cell r="M827">
            <v>45.35747444202957</v>
          </cell>
          <cell r="N827">
            <v>31.356855132244121</v>
          </cell>
          <cell r="O827">
            <v>33.194404534816854</v>
          </cell>
          <cell r="P827">
            <v>61.268561177840766</v>
          </cell>
          <cell r="Q827">
            <v>65.35001132677894</v>
          </cell>
          <cell r="R827">
            <v>56.778725368780869</v>
          </cell>
          <cell r="S827">
            <v>88.409810866193112</v>
          </cell>
          <cell r="T827">
            <v>81.225759911578152</v>
          </cell>
          <cell r="U827">
            <v>75.800473315292152</v>
          </cell>
          <cell r="V827">
            <v>62.414304231841676</v>
          </cell>
          <cell r="W827">
            <v>18.708216006323859</v>
          </cell>
          <cell r="X827">
            <v>20.366066159497795</v>
          </cell>
          <cell r="Y827">
            <v>23.014529770560465</v>
          </cell>
          <cell r="Z827">
            <v>24.581047881528573</v>
          </cell>
          <cell r="AA827" t="str">
            <v>X</v>
          </cell>
        </row>
        <row r="828">
          <cell r="B828" t="str">
            <v>f</v>
          </cell>
          <cell r="C828">
            <v>2.6439636912246729</v>
          </cell>
          <cell r="D828" t="str">
            <v xml:space="preserve">  (percent change)</v>
          </cell>
          <cell r="E828">
            <v>-5.3986562990563699E-3</v>
          </cell>
          <cell r="F828">
            <v>0.25006515134276519</v>
          </cell>
          <cell r="G828">
            <v>3.5778786847289412E-2</v>
          </cell>
          <cell r="H828">
            <v>9.0804841640592882E-2</v>
          </cell>
          <cell r="I828">
            <v>-0.13266551439059915</v>
          </cell>
          <cell r="J828">
            <v>17.656670984695388</v>
          </cell>
          <cell r="K828">
            <v>-17.229233165103995</v>
          </cell>
          <cell r="L828">
            <v>-22.00667426362034</v>
          </cell>
          <cell r="M828">
            <v>-29.738980669391559</v>
          </cell>
          <cell r="N828">
            <v>-30.86728148340654</v>
          </cell>
          <cell r="O828">
            <v>5.8601202028171206</v>
          </cell>
          <cell r="P828">
            <v>84.574966885089225</v>
          </cell>
          <cell r="Q828">
            <v>6.6615733591183668</v>
          </cell>
          <cell r="R828">
            <v>-13.115967057967071</v>
          </cell>
          <cell r="S828">
            <v>55.709396947477494</v>
          </cell>
          <cell r="T828">
            <v>-8.12585264489244</v>
          </cell>
          <cell r="U828">
            <v>-6.6792685007710961</v>
          </cell>
          <cell r="V828">
            <v>-17.659743399979433</v>
          </cell>
          <cell r="W828">
            <v>-0.70025755735686701</v>
          </cell>
          <cell r="X828">
            <v>8.8616154133218217E-2</v>
          </cell>
          <cell r="Y828">
            <v>0.13004296413068217</v>
          </cell>
          <cell r="Z828">
            <v>6.8066483503475883E-2</v>
          </cell>
          <cell r="AA828" t="str">
            <v>X</v>
          </cell>
        </row>
        <row r="829">
          <cell r="AA829" t="str">
            <v>X</v>
          </cell>
        </row>
        <row r="830">
          <cell r="B830" t="str">
            <v>f</v>
          </cell>
          <cell r="C830">
            <v>1.0266819584621729</v>
          </cell>
          <cell r="D830" t="str">
            <v xml:space="preserve">  Unit values, SDRs</v>
          </cell>
          <cell r="E830">
            <v>98.562205177277789</v>
          </cell>
          <cell r="F830">
            <v>97.482039873519014</v>
          </cell>
          <cell r="G830">
            <v>91.193799288587684</v>
          </cell>
          <cell r="H830">
            <v>93.219186909594356</v>
          </cell>
          <cell r="I830">
            <v>93.874586639803582</v>
          </cell>
          <cell r="J830">
            <v>100.00000000000001</v>
          </cell>
          <cell r="K830">
            <v>103.10563572711229</v>
          </cell>
          <cell r="L830">
            <v>98.348975017084129</v>
          </cell>
          <cell r="M830">
            <v>97.468222719558511</v>
          </cell>
          <cell r="N830">
            <v>93.45334275533294</v>
          </cell>
          <cell r="O830">
            <v>93.43638318054299</v>
          </cell>
          <cell r="P830">
            <v>96.818988774394157</v>
          </cell>
          <cell r="Q830">
            <v>98.48050083266898</v>
          </cell>
          <cell r="R830">
            <v>96.543078173107133</v>
          </cell>
          <cell r="S830">
            <v>68.311367239758425</v>
          </cell>
          <cell r="T830">
            <v>68.07684087389714</v>
          </cell>
          <cell r="U830">
            <v>68.986041090817665</v>
          </cell>
          <cell r="V830">
            <v>70.826723773672612</v>
          </cell>
          <cell r="W830">
            <v>78.714671625989766</v>
          </cell>
          <cell r="X830">
            <v>78.849727321175351</v>
          </cell>
          <cell r="Y830">
            <v>79.169574646368886</v>
          </cell>
          <cell r="Z830">
            <v>80.001351883546519</v>
          </cell>
          <cell r="AA830" t="str">
            <v>X</v>
          </cell>
        </row>
        <row r="831">
          <cell r="B831" t="str">
            <v>f</v>
          </cell>
          <cell r="C831">
            <v>1.9978255687020474</v>
          </cell>
          <cell r="D831" t="str">
            <v xml:space="preserve">  (percent change)</v>
          </cell>
          <cell r="E831">
            <v>1.58469025800086E-2</v>
          </cell>
          <cell r="F831">
            <v>-1.0959224195683848E-2</v>
          </cell>
          <cell r="G831">
            <v>-6.4506657770910358E-2</v>
          </cell>
          <cell r="H831">
            <v>2.2209707642481424E-2</v>
          </cell>
          <cell r="I831">
            <v>7.0307385414640766E-3</v>
          </cell>
          <cell r="J831">
            <v>6.5251028840207947</v>
          </cell>
          <cell r="K831">
            <v>3.1056357271122659</v>
          </cell>
          <cell r="L831">
            <v>-4.6133857538277701</v>
          </cell>
          <cell r="M831">
            <v>-0.89553785118007267</v>
          </cell>
          <cell r="N831">
            <v>-4.1191681270083542</v>
          </cell>
          <cell r="O831">
            <v>-1.8147638479182326E-2</v>
          </cell>
          <cell r="P831">
            <v>3.6202231707910926</v>
          </cell>
          <cell r="Q831">
            <v>1.7161014376492201</v>
          </cell>
          <cell r="R831">
            <v>-1.9673160099518361</v>
          </cell>
          <cell r="S831">
            <v>-29.242604925780046</v>
          </cell>
          <cell r="T831">
            <v>-0.34331967773115757</v>
          </cell>
          <cell r="U831">
            <v>1.3355499539185356</v>
          </cell>
          <cell r="V831">
            <v>2.6681958462172917</v>
          </cell>
          <cell r="W831">
            <v>0.11136965585932157</v>
          </cell>
          <cell r="X831">
            <v>1.7157626703607765E-3</v>
          </cell>
          <cell r="Y831">
            <v>4.0564163765679506E-3</v>
          </cell>
          <cell r="Z831">
            <v>1.0506273917637809E-2</v>
          </cell>
          <cell r="AA831" t="str">
            <v>X</v>
          </cell>
        </row>
        <row r="832">
          <cell r="B832" t="str">
            <v>f</v>
          </cell>
          <cell r="C832">
            <v>1.017710175297724</v>
          </cell>
          <cell r="D832" t="str">
            <v xml:space="preserve">  Unit values, US$</v>
          </cell>
          <cell r="E832">
            <v>78.8191595374809</v>
          </cell>
          <cell r="F832">
            <v>77.219927572383895</v>
          </cell>
          <cell r="G832">
            <v>83.467910928248983</v>
          </cell>
          <cell r="H832">
            <v>94.042462090452403</v>
          </cell>
          <cell r="I832">
            <v>98.427111531772582</v>
          </cell>
          <cell r="J832">
            <v>100.00000000000001</v>
          </cell>
          <cell r="K832">
            <v>109.13707731275929</v>
          </cell>
          <cell r="L832">
            <v>104.97841535027916</v>
          </cell>
          <cell r="M832">
            <v>107.09606985377344</v>
          </cell>
          <cell r="N832">
            <v>101.80709981629914</v>
          </cell>
          <cell r="O832">
            <v>104.3665588105908</v>
          </cell>
          <cell r="P832">
            <v>114.58402009555145</v>
          </cell>
          <cell r="Q832">
            <v>111.54201788301229</v>
          </cell>
          <cell r="R832">
            <v>103.64285089451597</v>
          </cell>
          <cell r="S832">
            <v>72.291446337454943</v>
          </cell>
          <cell r="T832">
            <v>72.620878817099964</v>
          </cell>
          <cell r="U832">
            <v>70.965790197944301</v>
          </cell>
          <cell r="V832">
            <v>72.222606782491397</v>
          </cell>
          <cell r="W832">
            <v>79.949876433723446</v>
          </cell>
          <cell r="X832">
            <v>79.739473459713835</v>
          </cell>
          <cell r="Y832">
            <v>79.668344951156158</v>
          </cell>
          <cell r="Z832">
            <v>80.078935550681138</v>
          </cell>
          <cell r="AA832" t="str">
            <v>X</v>
          </cell>
        </row>
        <row r="833">
          <cell r="B833" t="str">
            <v>f</v>
          </cell>
          <cell r="C833">
            <v>-0.77707530535840663</v>
          </cell>
          <cell r="D833" t="str">
            <v xml:space="preserve">  (percent change)</v>
          </cell>
          <cell r="E833">
            <v>-2.5965317919075099E-2</v>
          </cell>
          <cell r="F833">
            <v>-2.0289888581424442E-2</v>
          </cell>
          <cell r="G833">
            <v>8.0911541259973241E-2</v>
          </cell>
          <cell r="H833">
            <v>0.12669001829090409</v>
          </cell>
          <cell r="I833">
            <v>4.6624145559937658E-2</v>
          </cell>
          <cell r="J833">
            <v>1.5980235971058576</v>
          </cell>
          <cell r="K833">
            <v>9.1370773127592777</v>
          </cell>
          <cell r="L833">
            <v>-3.8104941646572188</v>
          </cell>
          <cell r="M833">
            <v>2.017228490664813</v>
          </cell>
          <cell r="N833">
            <v>-4.9385285983843623</v>
          </cell>
          <cell r="O833">
            <v>2.514027998941093</v>
          </cell>
          <cell r="P833">
            <v>9.7899762159484141</v>
          </cell>
          <cell r="Q833">
            <v>-2.6548223827392636</v>
          </cell>
          <cell r="R833">
            <v>-7.0817859838084862</v>
          </cell>
          <cell r="S833">
            <v>-30.24946176844303</v>
          </cell>
          <cell r="T833">
            <v>0.45570049616552311</v>
          </cell>
          <cell r="U833">
            <v>-2.2790809559384506</v>
          </cell>
          <cell r="V833">
            <v>1.7710175297724007</v>
          </cell>
          <cell r="W833">
            <v>0.1069923947013407</v>
          </cell>
          <cell r="X833">
            <v>-2.6316860437430867E-3</v>
          </cell>
          <cell r="Y833">
            <v>-8.9201126457916224E-4</v>
          </cell>
          <cell r="Z833">
            <v>5.1537483272272588E-3</v>
          </cell>
          <cell r="AA833" t="str">
            <v>X</v>
          </cell>
        </row>
        <row r="834">
          <cell r="AA834" t="str">
            <v>X</v>
          </cell>
        </row>
        <row r="835">
          <cell r="B835" t="str">
            <v>f</v>
          </cell>
          <cell r="D835" t="str">
            <v>Terms of trade (1989=100)</v>
          </cell>
          <cell r="E835">
            <v>105.59448578031518</v>
          </cell>
          <cell r="F835">
            <v>100.25591303447784</v>
          </cell>
          <cell r="G835">
            <v>88.580033075556003</v>
          </cell>
          <cell r="H835">
            <v>78.621231393637814</v>
          </cell>
          <cell r="I835">
            <v>100.23398834157702</v>
          </cell>
          <cell r="J835">
            <v>99.999999999999943</v>
          </cell>
          <cell r="K835">
            <v>90.797083470914288</v>
          </cell>
          <cell r="L835">
            <v>92.776552664983768</v>
          </cell>
          <cell r="M835">
            <v>102.24680337213421</v>
          </cell>
          <cell r="N835">
            <v>114.72436719886717</v>
          </cell>
          <cell r="O835">
            <v>140.29800823617384</v>
          </cell>
          <cell r="P835">
            <v>131.32687196268751</v>
          </cell>
          <cell r="Q835">
            <v>133.55605931582679</v>
          </cell>
          <cell r="R835">
            <v>121.8869528579711</v>
          </cell>
          <cell r="S835">
            <v>162.17322888092042</v>
          </cell>
          <cell r="T835">
            <v>163.84675267243398</v>
          </cell>
          <cell r="U835">
            <v>157.74935259185435</v>
          </cell>
          <cell r="V835">
            <v>140.21682812175317</v>
          </cell>
          <cell r="W835">
            <v>162.35267571290629</v>
          </cell>
          <cell r="X835">
            <v>167.36746424722674</v>
          </cell>
          <cell r="Y835">
            <v>175.36943769189492</v>
          </cell>
          <cell r="Z835">
            <v>183.38254178610507</v>
          </cell>
          <cell r="AA835" t="str">
            <v>X</v>
          </cell>
        </row>
        <row r="836">
          <cell r="B836" t="str">
            <v>f</v>
          </cell>
          <cell r="D836" t="str">
            <v xml:space="preserve">  (percent change)</v>
          </cell>
          <cell r="E836">
            <v>5.4567709520218999E-2</v>
          </cell>
          <cell r="F836">
            <v>-5.0557306154641601E-2</v>
          </cell>
          <cell r="G836">
            <v>-0.11646076132094596</v>
          </cell>
          <cell r="H836">
            <v>-0.11242716147355292</v>
          </cell>
          <cell r="I836">
            <v>0.27489720734249601</v>
          </cell>
          <cell r="J836">
            <v>-0.23344211424540795</v>
          </cell>
          <cell r="K836">
            <v>-9.2029165290856589</v>
          </cell>
          <cell r="L836">
            <v>2.1801021777352325</v>
          </cell>
          <cell r="M836">
            <v>10.207590641298703</v>
          </cell>
          <cell r="N836">
            <v>12.203377920109659</v>
          </cell>
          <cell r="O836">
            <v>22.291376855429878</v>
          </cell>
          <cell r="P836">
            <v>-6.3943432884553619</v>
          </cell>
          <cell r="Q836">
            <v>1.6974342873046</v>
          </cell>
          <cell r="R836">
            <v>-8.7372347743962404</v>
          </cell>
          <cell r="S836">
            <v>33.052164385381722</v>
          </cell>
          <cell r="T836">
            <v>1.0319359138754036</v>
          </cell>
          <cell r="U836">
            <v>-3.7214042885364229</v>
          </cell>
          <cell r="V836">
            <v>-11.114165720516878</v>
          </cell>
          <cell r="W836">
            <v>0.15786869441899021</v>
          </cell>
          <cell r="X836">
            <v>3.0888240753039753E-2</v>
          </cell>
          <cell r="Y836">
            <v>4.7810806482961876E-2</v>
          </cell>
          <cell r="Z836">
            <v>4.5692705637160769E-2</v>
          </cell>
          <cell r="AA836" t="str">
            <v>X</v>
          </cell>
        </row>
        <row r="838">
          <cell r="D838" t="str">
            <v>USD per SDR period average</v>
          </cell>
          <cell r="J838">
            <v>1.28176</v>
          </cell>
          <cell r="K838">
            <v>1.3567400000000001</v>
          </cell>
          <cell r="L838">
            <v>1.36816</v>
          </cell>
          <cell r="M838">
            <v>1.4083714124011315</v>
          </cell>
          <cell r="N838">
            <v>1.396336015525705</v>
          </cell>
          <cell r="O838">
            <v>1.4317001136760554</v>
          </cell>
          <cell r="P838">
            <v>1.5169463703024828</v>
          </cell>
          <cell r="Q838">
            <v>1.4517604564649238</v>
          </cell>
          <cell r="R838">
            <v>1.3760205607320271</v>
          </cell>
          <cell r="S838">
            <v>1.3564401943863644</v>
          </cell>
          <cell r="T838">
            <v>1.3673157631539994</v>
          </cell>
          <cell r="U838">
            <v>1.3185437199443006</v>
          </cell>
          <cell r="V838">
            <v>1.3070214678479399</v>
          </cell>
          <cell r="AA838" t="str">
            <v>X</v>
          </cell>
        </row>
        <row r="839">
          <cell r="D839" t="str">
            <v>CFR per USD official rate, period average</v>
          </cell>
          <cell r="P839">
            <v>7.0400000000000004E-2</v>
          </cell>
          <cell r="Q839">
            <v>0.50184899999999999</v>
          </cell>
          <cell r="R839">
            <v>1.05</v>
          </cell>
          <cell r="S839">
            <v>2.4</v>
          </cell>
          <cell r="T839">
            <v>4.5</v>
          </cell>
          <cell r="U839">
            <v>50</v>
          </cell>
          <cell r="V839">
            <v>50</v>
          </cell>
          <cell r="AA839" t="str">
            <v>X</v>
          </cell>
        </row>
        <row r="840">
          <cell r="D840" t="str">
            <v>CFR per USD, parallel rate, period average</v>
          </cell>
          <cell r="P840">
            <v>7.0400000000000004E-2</v>
          </cell>
          <cell r="Q840">
            <v>0.50184899999999999</v>
          </cell>
          <cell r="R840">
            <v>1.1313439999999999</v>
          </cell>
          <cell r="S840">
            <v>1.6066</v>
          </cell>
          <cell r="T840">
            <v>11</v>
          </cell>
          <cell r="U840">
            <v>69</v>
          </cell>
          <cell r="V840">
            <v>259</v>
          </cell>
          <cell r="AA840" t="str">
            <v>X</v>
          </cell>
        </row>
        <row r="841">
          <cell r="D841" t="str">
            <v>Consumer prices, percent change</v>
          </cell>
          <cell r="P841">
            <v>541.80088229716864</v>
          </cell>
          <cell r="Q841">
            <v>616.76106906305449</v>
          </cell>
          <cell r="R841">
            <v>198.53184014377786</v>
          </cell>
          <cell r="S841">
            <v>106.9</v>
          </cell>
          <cell r="T841">
            <v>269.60000000000002</v>
          </cell>
          <cell r="U841">
            <v>553.70000000000005</v>
          </cell>
          <cell r="V841">
            <v>245.1</v>
          </cell>
          <cell r="AA841" t="str">
            <v>X</v>
          </cell>
        </row>
        <row r="842">
          <cell r="D842" t="str">
            <v>GDP Deflator percent change</v>
          </cell>
          <cell r="Q842">
            <v>650</v>
          </cell>
          <cell r="R842">
            <v>57</v>
          </cell>
          <cell r="S842">
            <v>136</v>
          </cell>
          <cell r="T842">
            <v>462</v>
          </cell>
          <cell r="U842">
            <v>550</v>
          </cell>
          <cell r="V842">
            <v>260.10000000000002</v>
          </cell>
          <cell r="AA842" t="str">
            <v>X</v>
          </cell>
        </row>
        <row r="843">
          <cell r="D843" t="str">
            <v>Avanced economies, GDP deflator, percent change</v>
          </cell>
          <cell r="P843">
            <v>2.1784015148736873</v>
          </cell>
          <cell r="Q843">
            <v>1.7380875159375646</v>
          </cell>
          <cell r="R843">
            <v>1.7087339439159568</v>
          </cell>
          <cell r="S843">
            <v>1.4037178120935412</v>
          </cell>
          <cell r="T843">
            <v>0.9</v>
          </cell>
          <cell r="U843">
            <v>1.3</v>
          </cell>
          <cell r="V843">
            <v>1.6</v>
          </cell>
          <cell r="AA843" t="str">
            <v>X</v>
          </cell>
        </row>
        <row r="844">
          <cell r="D844" t="str">
            <v>US GDP deflator, percent change</v>
          </cell>
          <cell r="E844">
            <v>3.7696000000000001</v>
          </cell>
          <cell r="F844">
            <v>3.4390000000000001</v>
          </cell>
          <cell r="G844">
            <v>2.6131000000000002</v>
          </cell>
          <cell r="H844">
            <v>3.0703999999999998</v>
          </cell>
          <cell r="I844">
            <v>3.6555</v>
          </cell>
          <cell r="J844">
            <v>4.2080000000000002</v>
          </cell>
          <cell r="K844">
            <v>4.3319999999999999</v>
          </cell>
          <cell r="L844">
            <v>3.6392737873443437</v>
          </cell>
          <cell r="M844">
            <v>2.4332864323342474</v>
          </cell>
          <cell r="N844">
            <v>2.4005450364775971</v>
          </cell>
          <cell r="O844">
            <v>2.0818647371517729</v>
          </cell>
          <cell r="P844">
            <v>2.1812851842366809</v>
          </cell>
          <cell r="Q844">
            <v>1.9366570946466322</v>
          </cell>
          <cell r="R844">
            <v>1.9470891665410051</v>
          </cell>
          <cell r="S844">
            <v>1.2516498715836155</v>
          </cell>
          <cell r="T844">
            <v>1.4979453298072709</v>
          </cell>
          <cell r="U844">
            <v>2.043943689273231</v>
          </cell>
          <cell r="V844">
            <v>1.9856158615499719</v>
          </cell>
          <cell r="W844">
            <v>2.0658226369052679</v>
          </cell>
          <cell r="X844">
            <v>2.2203833407707707</v>
          </cell>
          <cell r="Y844">
            <v>2.3000258467446244</v>
          </cell>
          <cell r="Z844">
            <v>2.3025022797893202</v>
          </cell>
          <cell r="AA844" t="str">
            <v>X</v>
          </cell>
        </row>
        <row r="846">
          <cell r="D846" t="str">
            <v>PPP exchange rate (1995 base)</v>
          </cell>
          <cell r="P846">
            <v>7.0400000000000004E-2</v>
          </cell>
          <cell r="Q846">
            <v>0.51796872199738708</v>
          </cell>
          <cell r="R846">
            <v>0.79767936503555714</v>
          </cell>
          <cell r="S846">
            <v>1.8592519765075426</v>
          </cell>
          <cell r="T846">
            <v>10.294785844205453</v>
          </cell>
          <cell r="U846">
            <v>65.575776051048109</v>
          </cell>
          <cell r="V846">
            <v>231.54085756602447</v>
          </cell>
          <cell r="AA846" t="str">
            <v>X</v>
          </cell>
        </row>
        <row r="847">
          <cell r="D847" t="str">
            <v xml:space="preserve">      Percentage change</v>
          </cell>
          <cell r="Q847">
            <v>635.75102556447018</v>
          </cell>
          <cell r="R847">
            <v>54.001454365729273</v>
          </cell>
          <cell r="S847">
            <v>133.08262166524329</v>
          </cell>
          <cell r="T847">
            <v>453.70578997814982</v>
          </cell>
          <cell r="U847">
            <v>536.98047772366476</v>
          </cell>
          <cell r="V847">
            <v>253.08900863907309</v>
          </cell>
          <cell r="AA847" t="str">
            <v>X</v>
          </cell>
        </row>
        <row r="849">
          <cell r="D849" t="str">
            <v>Nominal effective exchange rate</v>
          </cell>
          <cell r="P849">
            <v>100</v>
          </cell>
          <cell r="Q849">
            <v>14.658004828092183</v>
          </cell>
          <cell r="R849">
            <v>7.3914333298626032</v>
          </cell>
          <cell r="S849">
            <v>3.2804316558167703</v>
          </cell>
          <cell r="T849">
            <v>1.7356475991073583</v>
          </cell>
          <cell r="U849">
            <v>0.16198632302280588</v>
          </cell>
          <cell r="V849">
            <v>0.16341433877919928</v>
          </cell>
        </row>
        <row r="850">
          <cell r="D850" t="str">
            <v xml:space="preserve">      Percentage change</v>
          </cell>
          <cell r="Q850">
            <v>-85.341995171907811</v>
          </cell>
          <cell r="R850">
            <v>-49.574083126941929</v>
          </cell>
          <cell r="S850">
            <v>-55.618463842956032</v>
          </cell>
          <cell r="T850">
            <v>-47.090877627956182</v>
          </cell>
          <cell r="U850">
            <v>-90.667096067997022</v>
          </cell>
          <cell r="V850">
            <v>0.8815656345211087</v>
          </cell>
        </row>
        <row r="851">
          <cell r="D851" t="str">
            <v>Real effective exchange rate</v>
          </cell>
          <cell r="P851">
            <v>100</v>
          </cell>
          <cell r="Q851">
            <v>13.857665640951655</v>
          </cell>
          <cell r="R851">
            <v>6.1072617412628389</v>
          </cell>
          <cell r="S851">
            <v>4.3428969767618311</v>
          </cell>
          <cell r="T851">
            <v>0.65693095824799608</v>
          </cell>
          <cell r="U851">
            <v>0.15507619513129228</v>
          </cell>
          <cell r="V851">
            <v>6.0994688064667069E-2</v>
          </cell>
        </row>
        <row r="852">
          <cell r="D852" t="str">
            <v xml:space="preserve">      Percentage change</v>
          </cell>
          <cell r="Q852">
            <v>-86.142334359048348</v>
          </cell>
          <cell r="R852">
            <v>-55.928639790421222</v>
          </cell>
          <cell r="S852">
            <v>-28.88962090130066</v>
          </cell>
          <cell r="T852">
            <v>-84.873439048562929</v>
          </cell>
          <cell r="U852">
            <v>-76.39383664534958</v>
          </cell>
          <cell r="V852">
            <v>-60.667923266348467</v>
          </cell>
        </row>
        <row r="854">
          <cell r="D854" t="str">
            <v>Parallel Rate</v>
          </cell>
        </row>
        <row r="855">
          <cell r="D855" t="str">
            <v>Nominal effective exchange rate</v>
          </cell>
          <cell r="P855">
            <v>100</v>
          </cell>
          <cell r="Q855">
            <v>14.658004828092183</v>
          </cell>
          <cell r="R855">
            <v>6.859986879636728</v>
          </cell>
          <cell r="S855">
            <v>4.9004331967884038</v>
          </cell>
          <cell r="T855">
            <v>0.71003765418028297</v>
          </cell>
          <cell r="U855">
            <v>0.11738139349478688</v>
          </cell>
          <cell r="V855">
            <v>3.1547169648494071E-2</v>
          </cell>
          <cell r="AA855" t="str">
            <v>X</v>
          </cell>
        </row>
        <row r="856">
          <cell r="D856" t="str">
            <v xml:space="preserve">      Percentage change</v>
          </cell>
          <cell r="Q856">
            <v>-85.341995171907811</v>
          </cell>
          <cell r="R856">
            <v>-53.199722881182929</v>
          </cell>
          <cell r="S856">
            <v>-28.564977123572767</v>
          </cell>
          <cell r="T856">
            <v>-85.510716590410411</v>
          </cell>
          <cell r="U856">
            <v>-83.468286110783779</v>
          </cell>
          <cell r="V856">
            <v>-73.124216105088962</v>
          </cell>
          <cell r="AA856" t="str">
            <v>X</v>
          </cell>
        </row>
        <row r="857">
          <cell r="D857" t="str">
            <v>Real effective exchange rate</v>
          </cell>
          <cell r="P857">
            <v>100</v>
          </cell>
          <cell r="Q857">
            <v>98.830373155889561</v>
          </cell>
          <cell r="R857">
            <v>128.67708971962287</v>
          </cell>
          <cell r="S857">
            <v>184.88205420036874</v>
          </cell>
          <cell r="T857">
            <v>98.912375402886994</v>
          </cell>
          <cell r="U857">
            <v>101.75675891805652</v>
          </cell>
          <cell r="V857">
            <v>92.079688979451177</v>
          </cell>
          <cell r="AA857" t="str">
            <v>X</v>
          </cell>
        </row>
        <row r="858">
          <cell r="D858" t="str">
            <v xml:space="preserve">      Percentage change</v>
          </cell>
          <cell r="Q858">
            <v>-1.1696268441104385</v>
          </cell>
          <cell r="R858">
            <v>30.199943206381242</v>
          </cell>
          <cell r="S858">
            <v>43.679076518758706</v>
          </cell>
          <cell r="T858">
            <v>-46.499742319127847</v>
          </cell>
          <cell r="U858">
            <v>2.8756598995665295</v>
          </cell>
          <cell r="V858">
            <v>-9.5100021281123599</v>
          </cell>
          <cell r="AA858" t="str">
            <v>X</v>
          </cell>
        </row>
        <row r="859">
          <cell r="AA859" t="str">
            <v>X</v>
          </cell>
        </row>
        <row r="860">
          <cell r="AA860" t="str">
            <v>X</v>
          </cell>
        </row>
        <row r="861">
          <cell r="D861" t="str">
            <v>TABLE  12</v>
          </cell>
          <cell r="AA861" t="str">
            <v>X</v>
          </cell>
        </row>
        <row r="862">
          <cell r="D862" t="str">
            <v>Democratic Republic of Congo</v>
          </cell>
        </row>
        <row r="863">
          <cell r="D863" t="str">
            <v>Services (millions of USD)</v>
          </cell>
          <cell r="AA863" t="str">
            <v>X</v>
          </cell>
        </row>
        <row r="864">
          <cell r="E864">
            <v>1984</v>
          </cell>
          <cell r="F864">
            <v>1985</v>
          </cell>
          <cell r="G864">
            <v>1986</v>
          </cell>
          <cell r="H864">
            <v>1987</v>
          </cell>
          <cell r="I864">
            <v>1988</v>
          </cell>
          <cell r="J864">
            <v>1989</v>
          </cell>
          <cell r="K864">
            <v>1990</v>
          </cell>
          <cell r="L864">
            <v>1991</v>
          </cell>
          <cell r="M864">
            <v>1992</v>
          </cell>
          <cell r="N864">
            <v>1993</v>
          </cell>
          <cell r="O864">
            <v>1994</v>
          </cell>
          <cell r="P864">
            <v>1995</v>
          </cell>
          <cell r="Q864">
            <v>1996</v>
          </cell>
          <cell r="R864">
            <v>1997</v>
          </cell>
          <cell r="S864">
            <v>1998</v>
          </cell>
          <cell r="T864">
            <v>1999</v>
          </cell>
          <cell r="U864">
            <v>2000</v>
          </cell>
          <cell r="V864">
            <v>2001</v>
          </cell>
          <cell r="W864">
            <v>2002</v>
          </cell>
          <cell r="X864">
            <v>2003</v>
          </cell>
          <cell r="Y864">
            <v>2004</v>
          </cell>
          <cell r="Z864">
            <v>2005</v>
          </cell>
          <cell r="AA864" t="str">
            <v>X</v>
          </cell>
        </row>
        <row r="865">
          <cell r="AA865" t="str">
            <v>X</v>
          </cell>
        </row>
        <row r="866">
          <cell r="AA866" t="str">
            <v>X</v>
          </cell>
        </row>
        <row r="867">
          <cell r="D867" t="str">
            <v>Balance SDR OLD</v>
          </cell>
          <cell r="E867">
            <v>-851.1</v>
          </cell>
          <cell r="F867">
            <v>-803.09999999999991</v>
          </cell>
          <cell r="G867">
            <v>-648.2439237708503</v>
          </cell>
          <cell r="H867">
            <v>-861.87113086728255</v>
          </cell>
          <cell r="I867">
            <v>-1064.1845866750994</v>
          </cell>
          <cell r="J867">
            <v>-1026.1435663504215</v>
          </cell>
          <cell r="K867">
            <v>-943.59774614033643</v>
          </cell>
          <cell r="L867">
            <v>-914.43121861173734</v>
          </cell>
          <cell r="M867">
            <v>-694.23083838324601</v>
          </cell>
          <cell r="N867">
            <v>-566.79869469277708</v>
          </cell>
          <cell r="O867">
            <v>-608.3040025956999</v>
          </cell>
          <cell r="P867">
            <v>-583.78947908770692</v>
          </cell>
          <cell r="Q867">
            <v>-512.65722395353191</v>
          </cell>
          <cell r="R867">
            <v>-444.61513178627013</v>
          </cell>
          <cell r="S867">
            <v>-407.96890433206499</v>
          </cell>
          <cell r="T867">
            <v>-314.7212351840052</v>
          </cell>
          <cell r="U867">
            <v>-449.48096691376168</v>
          </cell>
          <cell r="AA867" t="str">
            <v>X</v>
          </cell>
        </row>
        <row r="868">
          <cell r="D868" t="str">
            <v>Balance SDR OLD excl int</v>
          </cell>
        </row>
        <row r="869">
          <cell r="AA869" t="str">
            <v>X</v>
          </cell>
        </row>
        <row r="870">
          <cell r="D870" t="str">
            <v>Receipts SDR</v>
          </cell>
          <cell r="E870">
            <v>157.9</v>
          </cell>
          <cell r="F870">
            <v>138.69999999999999</v>
          </cell>
          <cell r="G870">
            <v>302.39999999999998</v>
          </cell>
          <cell r="H870">
            <v>215.7</v>
          </cell>
          <cell r="I870">
            <v>189.9</v>
          </cell>
          <cell r="J870">
            <v>180.5</v>
          </cell>
          <cell r="K870">
            <v>189.9</v>
          </cell>
          <cell r="L870">
            <v>165.45779200000001</v>
          </cell>
          <cell r="M870">
            <v>96.140837141240112</v>
          </cell>
          <cell r="N870">
            <v>108.1</v>
          </cell>
          <cell r="O870">
            <v>46.4</v>
          </cell>
          <cell r="P870">
            <v>158.67259033363968</v>
          </cell>
          <cell r="Q870">
            <v>66.055100769154024</v>
          </cell>
          <cell r="R870">
            <v>55.852036989421173</v>
          </cell>
          <cell r="S870">
            <v>51.785910852507996</v>
          </cell>
          <cell r="T870">
            <v>54.086425716264912</v>
          </cell>
          <cell r="U870">
            <v>44.858292183479406</v>
          </cell>
          <cell r="AA870" t="str">
            <v>X</v>
          </cell>
          <cell r="AB870" t="str">
            <v>adj nick</v>
          </cell>
        </row>
        <row r="871">
          <cell r="D871" t="str">
            <v xml:space="preserve">  Freight and insurance</v>
          </cell>
          <cell r="E871">
            <v>3.1</v>
          </cell>
          <cell r="F871">
            <v>1.2</v>
          </cell>
          <cell r="G871">
            <v>0.4</v>
          </cell>
          <cell r="H871">
            <v>0.6</v>
          </cell>
          <cell r="I871">
            <v>16.399999999999999</v>
          </cell>
          <cell r="J871">
            <v>12.6</v>
          </cell>
          <cell r="K871">
            <v>12.9</v>
          </cell>
          <cell r="L871">
            <v>0.13681600000000002</v>
          </cell>
          <cell r="M871">
            <v>0.14083714124011315</v>
          </cell>
          <cell r="N871">
            <v>0.1</v>
          </cell>
          <cell r="O871">
            <v>0.4</v>
          </cell>
          <cell r="P871">
            <v>0.60677854812099319</v>
          </cell>
          <cell r="Q871">
            <v>0.29035209129298478</v>
          </cell>
          <cell r="R871">
            <v>0</v>
          </cell>
          <cell r="S871">
            <v>0</v>
          </cell>
          <cell r="T871">
            <v>2.7346315263079988</v>
          </cell>
          <cell r="U871">
            <v>2.8725750168491575</v>
          </cell>
        </row>
        <row r="872">
          <cell r="D872" t="str">
            <v xml:space="preserve">  Other transportation</v>
          </cell>
          <cell r="E872">
            <v>20</v>
          </cell>
          <cell r="F872">
            <v>27.3</v>
          </cell>
          <cell r="G872">
            <v>22.3</v>
          </cell>
          <cell r="H872">
            <v>31.3</v>
          </cell>
          <cell r="I872">
            <v>39.4</v>
          </cell>
          <cell r="J872">
            <v>24.7</v>
          </cell>
          <cell r="K872">
            <v>36</v>
          </cell>
          <cell r="L872">
            <v>20</v>
          </cell>
          <cell r="M872">
            <v>9</v>
          </cell>
          <cell r="N872">
            <v>9</v>
          </cell>
          <cell r="O872">
            <v>7.4</v>
          </cell>
          <cell r="P872">
            <v>18.65844035472054</v>
          </cell>
          <cell r="Q872">
            <v>10.452675286547452</v>
          </cell>
          <cell r="R872">
            <v>18.576277569882365</v>
          </cell>
          <cell r="S872">
            <v>9.6307253801431862</v>
          </cell>
          <cell r="T872">
            <v>3.8284841368311979</v>
          </cell>
          <cell r="U872">
            <v>4.0133501503463656</v>
          </cell>
        </row>
        <row r="873">
          <cell r="D873" t="str">
            <v xml:space="preserve">  Travel</v>
          </cell>
          <cell r="E873">
            <v>7</v>
          </cell>
          <cell r="F873">
            <v>8.1999999999999993</v>
          </cell>
          <cell r="G873">
            <v>12.8</v>
          </cell>
          <cell r="H873">
            <v>13.1</v>
          </cell>
          <cell r="I873">
            <v>8.8000000000000007</v>
          </cell>
          <cell r="J873">
            <v>7.9</v>
          </cell>
          <cell r="K873">
            <v>8.6999999999999993</v>
          </cell>
          <cell r="L873">
            <v>7</v>
          </cell>
          <cell r="M873">
            <v>5</v>
          </cell>
          <cell r="N873">
            <v>4</v>
          </cell>
          <cell r="O873">
            <v>2.9</v>
          </cell>
          <cell r="P873">
            <v>6.6745640293309245</v>
          </cell>
          <cell r="Q873">
            <v>6.0973939171526803</v>
          </cell>
          <cell r="R873">
            <v>14.448215887686285</v>
          </cell>
          <cell r="S873">
            <v>17.452735099461407</v>
          </cell>
          <cell r="T873">
            <v>0.95712103420779948</v>
          </cell>
          <cell r="U873">
            <v>1.0033375375865914</v>
          </cell>
          <cell r="AB873" t="str">
            <v>adj nick</v>
          </cell>
        </row>
        <row r="874">
          <cell r="D874" t="str">
            <v xml:space="preserve">  Investment income</v>
          </cell>
          <cell r="E874">
            <v>26</v>
          </cell>
          <cell r="F874">
            <v>27</v>
          </cell>
          <cell r="G874">
            <v>30.7</v>
          </cell>
          <cell r="H874">
            <v>36</v>
          </cell>
          <cell r="I874">
            <v>10.1</v>
          </cell>
          <cell r="J874">
            <v>25.5</v>
          </cell>
          <cell r="K874">
            <v>20.100000000000001</v>
          </cell>
          <cell r="L874">
            <v>25.037328000000002</v>
          </cell>
          <cell r="M874">
            <v>15</v>
          </cell>
          <cell r="N874">
            <v>16</v>
          </cell>
          <cell r="O874">
            <v>3.5</v>
          </cell>
          <cell r="P874">
            <v>9.1016782218148968</v>
          </cell>
          <cell r="Q874">
            <v>6.9684501910316339</v>
          </cell>
          <cell r="R874">
            <v>7.5537153077270167</v>
          </cell>
          <cell r="S874">
            <v>7.3400158847582722</v>
          </cell>
          <cell r="T874">
            <v>7.5976897690289338</v>
          </cell>
          <cell r="U874">
            <v>8.1075916184663583</v>
          </cell>
        </row>
        <row r="875">
          <cell r="D875" t="str">
            <v xml:space="preserve">  Government, n.i.e.</v>
          </cell>
          <cell r="E875">
            <v>4.5</v>
          </cell>
          <cell r="F875">
            <v>5.6</v>
          </cell>
          <cell r="G875">
            <v>82.5</v>
          </cell>
          <cell r="H875">
            <v>11</v>
          </cell>
          <cell r="I875">
            <v>20.5</v>
          </cell>
          <cell r="J875">
            <v>28.3</v>
          </cell>
          <cell r="K875">
            <v>27.6</v>
          </cell>
          <cell r="L875">
            <v>20.248768000000002</v>
          </cell>
          <cell r="M875">
            <v>16</v>
          </cell>
          <cell r="N875">
            <v>24</v>
          </cell>
          <cell r="O875">
            <v>18.2</v>
          </cell>
          <cell r="P875">
            <v>73.57189895967042</v>
          </cell>
          <cell r="Q875">
            <v>11.323731560426406</v>
          </cell>
          <cell r="R875">
            <v>1.9264287850248378</v>
          </cell>
          <cell r="S875">
            <v>1.7633722527022737</v>
          </cell>
          <cell r="T875">
            <v>5.0590683236697975</v>
          </cell>
          <cell r="U875">
            <v>5.1248362118775042</v>
          </cell>
        </row>
        <row r="876">
          <cell r="D876" t="str">
            <v xml:space="preserve">  Other</v>
          </cell>
          <cell r="E876">
            <v>97.3</v>
          </cell>
          <cell r="F876">
            <v>69.400000000000006</v>
          </cell>
          <cell r="G876">
            <v>153.69999999999999</v>
          </cell>
          <cell r="H876">
            <v>123.7</v>
          </cell>
          <cell r="I876">
            <v>94.7</v>
          </cell>
          <cell r="J876">
            <v>81.5</v>
          </cell>
          <cell r="K876">
            <v>84.6</v>
          </cell>
          <cell r="L876">
            <v>93.034880000000015</v>
          </cell>
          <cell r="M876">
            <v>51</v>
          </cell>
          <cell r="N876">
            <v>55</v>
          </cell>
          <cell r="O876">
            <v>14</v>
          </cell>
          <cell r="P876">
            <v>50.059230219981913</v>
          </cell>
          <cell r="Q876">
            <v>30.922497722702879</v>
          </cell>
          <cell r="R876">
            <v>13.347399439100663</v>
          </cell>
          <cell r="S876">
            <v>15.599062235443199</v>
          </cell>
          <cell r="T876">
            <v>33.909430926219187</v>
          </cell>
          <cell r="U876">
            <v>23.736601648353428</v>
          </cell>
        </row>
        <row r="878">
          <cell r="D878" t="str">
            <v>Expenditure SDR</v>
          </cell>
          <cell r="E878">
            <v>1009</v>
          </cell>
          <cell r="F878">
            <v>941.8</v>
          </cell>
          <cell r="G878">
            <v>950.64392377085028</v>
          </cell>
          <cell r="H878">
            <v>1077.5711308672826</v>
          </cell>
          <cell r="I878">
            <v>1254.0845866750994</v>
          </cell>
          <cell r="J878">
            <v>1206.6435663504215</v>
          </cell>
          <cell r="K878">
            <v>1133.4977461403364</v>
          </cell>
          <cell r="L878">
            <v>1079.8890106117374</v>
          </cell>
          <cell r="M878">
            <v>790.37167552448614</v>
          </cell>
          <cell r="N878">
            <v>674.8986946927771</v>
          </cell>
          <cell r="O878">
            <v>654.70400259569988</v>
          </cell>
          <cell r="P878">
            <v>742.46206942134654</v>
          </cell>
          <cell r="Q878">
            <v>578.71232472268593</v>
          </cell>
          <cell r="R878">
            <v>500.46716877569128</v>
          </cell>
          <cell r="S878">
            <v>459.75481518457298</v>
          </cell>
          <cell r="T878">
            <v>368.80766090027009</v>
          </cell>
          <cell r="U878">
            <v>494.3392590972411</v>
          </cell>
        </row>
        <row r="879">
          <cell r="D879" t="str">
            <v xml:space="preserve">  Freight and insurance</v>
          </cell>
          <cell r="E879">
            <v>165.2</v>
          </cell>
          <cell r="F879">
            <v>187</v>
          </cell>
          <cell r="G879">
            <v>171.5</v>
          </cell>
          <cell r="H879">
            <v>248.2</v>
          </cell>
          <cell r="I879">
            <v>307.89999999999998</v>
          </cell>
          <cell r="J879">
            <v>283</v>
          </cell>
          <cell r="K879">
            <v>235.7</v>
          </cell>
          <cell r="L879">
            <v>157</v>
          </cell>
          <cell r="M879">
            <v>112</v>
          </cell>
          <cell r="N879">
            <v>77</v>
          </cell>
          <cell r="O879">
            <v>92.2</v>
          </cell>
          <cell r="P879">
            <v>90</v>
          </cell>
          <cell r="Q879">
            <v>13.501372245123793</v>
          </cell>
          <cell r="R879">
            <v>15.5</v>
          </cell>
          <cell r="S879">
            <v>10.9</v>
          </cell>
          <cell r="T879">
            <v>8</v>
          </cell>
          <cell r="U879">
            <v>8.9054003602170138</v>
          </cell>
        </row>
        <row r="880">
          <cell r="D880" t="str">
            <v xml:space="preserve">  Other transportation</v>
          </cell>
          <cell r="E880">
            <v>23.4</v>
          </cell>
          <cell r="F880">
            <v>16.3</v>
          </cell>
          <cell r="G880">
            <v>22.9</v>
          </cell>
          <cell r="H880">
            <v>11.4</v>
          </cell>
          <cell r="I880">
            <v>39.799999999999997</v>
          </cell>
          <cell r="J880">
            <v>8.4</v>
          </cell>
          <cell r="K880">
            <v>20</v>
          </cell>
          <cell r="L880">
            <v>6</v>
          </cell>
          <cell r="M880">
            <v>5</v>
          </cell>
          <cell r="N880">
            <v>5</v>
          </cell>
          <cell r="O880">
            <v>1.3</v>
          </cell>
          <cell r="P880">
            <v>169.74629883684784</v>
          </cell>
          <cell r="Q880">
            <v>161.29058671325302</v>
          </cell>
          <cell r="R880">
            <v>82.6</v>
          </cell>
          <cell r="S880">
            <v>73.900000000000006</v>
          </cell>
          <cell r="T880">
            <v>48.8</v>
          </cell>
          <cell r="U880">
            <v>50.263999999999996</v>
          </cell>
        </row>
        <row r="881">
          <cell r="D881" t="str">
            <v xml:space="preserve">  Travel</v>
          </cell>
          <cell r="E881">
            <v>42.1</v>
          </cell>
          <cell r="F881">
            <v>33</v>
          </cell>
          <cell r="G881">
            <v>36.6</v>
          </cell>
          <cell r="H881">
            <v>26.4</v>
          </cell>
          <cell r="I881">
            <v>40.200000000000003</v>
          </cell>
          <cell r="J881">
            <v>41.9</v>
          </cell>
          <cell r="K881">
            <v>30.6</v>
          </cell>
          <cell r="L881">
            <v>50</v>
          </cell>
          <cell r="M881">
            <v>51</v>
          </cell>
          <cell r="N881">
            <v>44</v>
          </cell>
          <cell r="O881">
            <v>38.9</v>
          </cell>
          <cell r="P881">
            <v>50.362619494042434</v>
          </cell>
          <cell r="Q881">
            <v>39.487884415845926</v>
          </cell>
          <cell r="R881">
            <v>20.2</v>
          </cell>
          <cell r="S881">
            <v>178.2</v>
          </cell>
          <cell r="T881">
            <v>7.6</v>
          </cell>
          <cell r="U881">
            <v>7.8279999999999994</v>
          </cell>
        </row>
        <row r="882">
          <cell r="D882" t="str">
            <v xml:space="preserve">  Investment income</v>
          </cell>
          <cell r="E882">
            <v>583</v>
          </cell>
          <cell r="F882">
            <v>586.4</v>
          </cell>
          <cell r="G882">
            <v>519.2439237708503</v>
          </cell>
          <cell r="H882">
            <v>535.57213086728257</v>
          </cell>
          <cell r="I882">
            <v>568.06471644472845</v>
          </cell>
          <cell r="J882">
            <v>531.8677862083415</v>
          </cell>
          <cell r="K882">
            <v>574.66781753857629</v>
          </cell>
          <cell r="L882">
            <v>523.5083226117373</v>
          </cell>
          <cell r="M882">
            <v>436.96724491574878</v>
          </cell>
          <cell r="N882">
            <v>366.00031274744936</v>
          </cell>
          <cell r="O882">
            <v>311.7462917051846</v>
          </cell>
          <cell r="P882">
            <v>301.18237030035431</v>
          </cell>
          <cell r="Q882">
            <v>187.46288170538901</v>
          </cell>
          <cell r="R882">
            <v>190.03693027454599</v>
          </cell>
          <cell r="S882">
            <v>159.39569062014283</v>
          </cell>
          <cell r="T882">
            <v>111.6155658510028</v>
          </cell>
          <cell r="U882">
            <v>113.29531624456125</v>
          </cell>
        </row>
        <row r="883">
          <cell r="D883" t="str">
            <v xml:space="preserve">      Interest on public debt   *</v>
          </cell>
          <cell r="E883">
            <v>360.78</v>
          </cell>
          <cell r="F883">
            <v>327.41018200000002</v>
          </cell>
          <cell r="G883">
            <v>333.9718817708503</v>
          </cell>
          <cell r="H883">
            <v>348.73313086728257</v>
          </cell>
          <cell r="I883">
            <v>354.42652944472849</v>
          </cell>
          <cell r="J883">
            <v>341.2598094546197</v>
          </cell>
          <cell r="K883">
            <v>398.12457764731886</v>
          </cell>
          <cell r="L883">
            <v>358.96480573280735</v>
          </cell>
          <cell r="M883">
            <v>323.81761895688305</v>
          </cell>
          <cell r="N883">
            <v>278.36501403768972</v>
          </cell>
          <cell r="O883">
            <v>252.41915999544906</v>
          </cell>
          <cell r="P883">
            <v>217.84156524459658</v>
          </cell>
          <cell r="Q883">
            <v>119.37231051325797</v>
          </cell>
          <cell r="R883">
            <v>135.02705214023587</v>
          </cell>
          <cell r="S883">
            <v>106.8237291991711</v>
          </cell>
          <cell r="T883">
            <v>77.816699600219764</v>
          </cell>
          <cell r="U883">
            <v>60.900521374742219</v>
          </cell>
        </row>
        <row r="884">
          <cell r="D884" t="str">
            <v xml:space="preserve">      IMF charges   *</v>
          </cell>
          <cell r="E884">
            <v>54.22</v>
          </cell>
          <cell r="F884">
            <v>56.489818000000007</v>
          </cell>
          <cell r="G884">
            <v>55.272041999999999</v>
          </cell>
          <cell r="H884">
            <v>47.126999999999995</v>
          </cell>
          <cell r="I884">
            <v>42.638187000000002</v>
          </cell>
          <cell r="J884">
            <v>44.672999999999995</v>
          </cell>
          <cell r="K884">
            <v>35.660156999999998</v>
          </cell>
          <cell r="L884">
            <v>26.375</v>
          </cell>
          <cell r="M884">
            <v>20.693227</v>
          </cell>
          <cell r="N884">
            <v>16.714166000000006</v>
          </cell>
          <cell r="O884">
            <v>13.513335999999997</v>
          </cell>
          <cell r="P884">
            <v>14.9</v>
          </cell>
          <cell r="Q884">
            <v>20.53</v>
          </cell>
          <cell r="R884">
            <v>20.39</v>
          </cell>
          <cell r="S884">
            <v>11.187732</v>
          </cell>
          <cell r="T884">
            <v>12.069907000000001</v>
          </cell>
          <cell r="U884">
            <v>12.055515</v>
          </cell>
        </row>
        <row r="885">
          <cell r="D885" t="str">
            <v xml:space="preserve">      Dividends to oil companies 1/</v>
          </cell>
          <cell r="E885">
            <v>114</v>
          </cell>
          <cell r="F885">
            <v>145</v>
          </cell>
          <cell r="G885">
            <v>70</v>
          </cell>
          <cell r="H885">
            <v>80</v>
          </cell>
          <cell r="I885">
            <v>110</v>
          </cell>
          <cell r="J885">
            <v>80</v>
          </cell>
          <cell r="K885">
            <v>80</v>
          </cell>
          <cell r="L885">
            <v>80</v>
          </cell>
          <cell r="M885">
            <v>40.190814603758263</v>
          </cell>
          <cell r="N885">
            <v>24.059105227383974</v>
          </cell>
          <cell r="O885">
            <v>16.383503230998905</v>
          </cell>
          <cell r="P885">
            <v>42.338321207300361</v>
          </cell>
          <cell r="Q885">
            <v>39.09436281120481</v>
          </cell>
          <cell r="R885">
            <v>30.288995084366775</v>
          </cell>
          <cell r="S885">
            <v>3.178122515035632</v>
          </cell>
          <cell r="T885">
            <v>20.099518103279593</v>
          </cell>
          <cell r="U885">
            <v>38.66095548789049</v>
          </cell>
        </row>
        <row r="886">
          <cell r="D886" t="str">
            <v xml:space="preserve">      Other</v>
          </cell>
          <cell r="E886">
            <v>54</v>
          </cell>
          <cell r="F886">
            <v>57.5</v>
          </cell>
          <cell r="G886">
            <v>60</v>
          </cell>
          <cell r="H886">
            <v>59.712000000000003</v>
          </cell>
          <cell r="I886">
            <v>61</v>
          </cell>
          <cell r="J886">
            <v>65.934976753721841</v>
          </cell>
          <cell r="K886">
            <v>60.883082891257466</v>
          </cell>
          <cell r="L886">
            <v>58.1685168789299</v>
          </cell>
          <cell r="M886">
            <v>52.265584355107499</v>
          </cell>
          <cell r="N886">
            <v>46.862027482375652</v>
          </cell>
          <cell r="O886">
            <v>29.430292478736654</v>
          </cell>
          <cell r="P886">
            <v>26.102483848457403</v>
          </cell>
          <cell r="Q886">
            <v>8.4662083809262505</v>
          </cell>
          <cell r="R886">
            <v>4.3308830499433748</v>
          </cell>
          <cell r="S886">
            <v>38.20610690593611</v>
          </cell>
          <cell r="T886">
            <v>1.629441147503448</v>
          </cell>
          <cell r="U886">
            <v>1.6783243819285514</v>
          </cell>
        </row>
        <row r="887">
          <cell r="D887" t="str">
            <v xml:space="preserve">  Government, n.i.e.</v>
          </cell>
          <cell r="E887">
            <v>99.6</v>
          </cell>
          <cell r="F887">
            <v>74.599999999999994</v>
          </cell>
          <cell r="G887">
            <v>59.9</v>
          </cell>
          <cell r="H887">
            <v>80.299000000000007</v>
          </cell>
          <cell r="I887">
            <v>173.81987023037101</v>
          </cell>
          <cell r="J887">
            <v>184.47578014208</v>
          </cell>
          <cell r="K887">
            <v>81.729928601760037</v>
          </cell>
          <cell r="L887">
            <v>156.38068799999999</v>
          </cell>
          <cell r="M887">
            <v>71.404430608737371</v>
          </cell>
          <cell r="N887">
            <v>84.898381945327728</v>
          </cell>
          <cell r="O887">
            <v>46.857710890515321</v>
          </cell>
          <cell r="P887">
            <v>50.817703405133173</v>
          </cell>
          <cell r="Q887">
            <v>2.9035209129298476</v>
          </cell>
          <cell r="R887">
            <v>16</v>
          </cell>
          <cell r="S887">
            <v>0.7</v>
          </cell>
          <cell r="T887">
            <v>14.4</v>
          </cell>
          <cell r="U887">
            <v>133.33535020755511</v>
          </cell>
        </row>
        <row r="888">
          <cell r="D888" t="str">
            <v xml:space="preserve">  Other</v>
          </cell>
          <cell r="E888">
            <v>95.7</v>
          </cell>
          <cell r="F888">
            <v>44.5</v>
          </cell>
          <cell r="G888">
            <v>140.5</v>
          </cell>
          <cell r="H888">
            <v>175.7</v>
          </cell>
          <cell r="I888">
            <v>124.3</v>
          </cell>
          <cell r="J888">
            <v>157</v>
          </cell>
          <cell r="K888">
            <v>190.8</v>
          </cell>
          <cell r="L888">
            <v>187</v>
          </cell>
          <cell r="M888">
            <v>114</v>
          </cell>
          <cell r="N888">
            <v>98</v>
          </cell>
          <cell r="O888">
            <v>163.69999999999999</v>
          </cell>
          <cell r="P888">
            <v>80.353077384968856</v>
          </cell>
          <cell r="Q888">
            <v>174.06607873014437</v>
          </cell>
          <cell r="R888">
            <v>176.1302385011453</v>
          </cell>
          <cell r="S888">
            <v>36.659124564429987</v>
          </cell>
          <cell r="T888">
            <v>178.39209504926725</v>
          </cell>
          <cell r="U888">
            <v>180.71119228490772</v>
          </cell>
        </row>
        <row r="891">
          <cell r="C891">
            <v>0.994496810928576</v>
          </cell>
          <cell r="D891" t="str">
            <v>Balance SDR</v>
          </cell>
          <cell r="P891">
            <v>-192.29999999999998</v>
          </cell>
          <cell r="Q891">
            <v>-228.8</v>
          </cell>
          <cell r="R891">
            <v>-190.5</v>
          </cell>
          <cell r="S891">
            <v>-296.3</v>
          </cell>
          <cell r="T891">
            <v>-154.1</v>
          </cell>
          <cell r="U891">
            <v>-131.23038560165008</v>
          </cell>
          <cell r="V891">
            <v>-130.50819997776833</v>
          </cell>
          <cell r="W891">
            <v>-59.769223880493257</v>
          </cell>
          <cell r="X891">
            <v>-58.013802747572399</v>
          </cell>
          <cell r="Y891">
            <v>-41.251783324721856</v>
          </cell>
          <cell r="Z891">
            <v>-35.134771134131739</v>
          </cell>
          <cell r="AA891" t="str">
            <v>X</v>
          </cell>
        </row>
        <row r="892">
          <cell r="AA892" t="str">
            <v>X</v>
          </cell>
        </row>
        <row r="893">
          <cell r="C893">
            <v>0.96774133828248521</v>
          </cell>
          <cell r="D893" t="str">
            <v>Receipts SDR</v>
          </cell>
          <cell r="P893">
            <v>98.6</v>
          </cell>
          <cell r="Q893">
            <v>40.700000000000003</v>
          </cell>
          <cell r="R893">
            <v>35.1</v>
          </cell>
          <cell r="S893">
            <v>77</v>
          </cell>
          <cell r="T893">
            <v>34</v>
          </cell>
          <cell r="U893">
            <v>52.1</v>
          </cell>
          <cell r="V893">
            <v>50.419323724517483</v>
          </cell>
          <cell r="W893">
            <v>67.20864518521978</v>
          </cell>
          <cell r="X893">
            <v>77.626842638609062</v>
          </cell>
          <cell r="Y893">
            <v>89.713013868452009</v>
          </cell>
          <cell r="Z893">
            <v>103.71935442169854</v>
          </cell>
          <cell r="AA893" t="str">
            <v>X</v>
          </cell>
        </row>
        <row r="894">
          <cell r="C894">
            <v>0.96774133828248532</v>
          </cell>
          <cell r="D894" t="str">
            <v>Transportation</v>
          </cell>
          <cell r="P894">
            <v>12.3</v>
          </cell>
          <cell r="Q894">
            <v>7.2</v>
          </cell>
          <cell r="R894">
            <v>13.5</v>
          </cell>
          <cell r="S894">
            <v>7.1</v>
          </cell>
          <cell r="T894">
            <v>2.8</v>
          </cell>
          <cell r="U894">
            <v>1</v>
          </cell>
          <cell r="V894">
            <v>0.96774133828248532</v>
          </cell>
          <cell r="W894">
            <v>1.2899931897355046</v>
          </cell>
          <cell r="X894">
            <v>1.4899585919118825</v>
          </cell>
          <cell r="Y894">
            <v>1.7219388458436091</v>
          </cell>
          <cell r="Z894">
            <v>1.9907745570383601</v>
          </cell>
          <cell r="AA894" t="str">
            <v>X</v>
          </cell>
        </row>
        <row r="895">
          <cell r="C895" t="e">
            <v>#DIV/0!</v>
          </cell>
          <cell r="D895" t="str">
            <v>Insurance</v>
          </cell>
          <cell r="P895">
            <v>0.4</v>
          </cell>
          <cell r="Q895">
            <v>0.2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 t="str">
            <v>X</v>
          </cell>
        </row>
        <row r="896">
          <cell r="C896">
            <v>0.96774133828248521</v>
          </cell>
          <cell r="D896" t="str">
            <v>Other</v>
          </cell>
          <cell r="P896">
            <v>85.899999999999991</v>
          </cell>
          <cell r="Q896">
            <v>33.299999999999997</v>
          </cell>
          <cell r="R896">
            <v>21.6</v>
          </cell>
          <cell r="S896">
            <v>69.900000000000006</v>
          </cell>
          <cell r="T896">
            <v>31.2</v>
          </cell>
          <cell r="U896">
            <v>51.1</v>
          </cell>
          <cell r="V896">
            <v>49.451582386234996</v>
          </cell>
          <cell r="W896">
            <v>65.918651995484268</v>
          </cell>
          <cell r="X896">
            <v>76.136884046697176</v>
          </cell>
          <cell r="Y896">
            <v>87.991075022608399</v>
          </cell>
          <cell r="Z896">
            <v>101.72857986466018</v>
          </cell>
          <cell r="AA896" t="str">
            <v>X</v>
          </cell>
        </row>
        <row r="897">
          <cell r="AA897" t="str">
            <v>X</v>
          </cell>
        </row>
        <row r="898">
          <cell r="C898">
            <v>0.98689326981188308</v>
          </cell>
          <cell r="D898" t="str">
            <v>Expenditure SDR</v>
          </cell>
          <cell r="P898">
            <v>290.89999999999998</v>
          </cell>
          <cell r="Q898">
            <v>269.5</v>
          </cell>
          <cell r="R898">
            <v>225.6</v>
          </cell>
          <cell r="S898">
            <v>373.3</v>
          </cell>
          <cell r="T898">
            <v>188.1</v>
          </cell>
          <cell r="U898">
            <v>183.33038560165008</v>
          </cell>
          <cell r="V898">
            <v>180.92752370228581</v>
          </cell>
          <cell r="W898">
            <v>126.97786906571304</v>
          </cell>
          <cell r="X898">
            <v>135.64064538618146</v>
          </cell>
          <cell r="Y898">
            <v>130.96479719317387</v>
          </cell>
          <cell r="Z898">
            <v>138.85412555583028</v>
          </cell>
          <cell r="AA898" t="str">
            <v>X</v>
          </cell>
          <cell r="AB898" t="str">
            <v>adj</v>
          </cell>
        </row>
        <row r="899">
          <cell r="C899">
            <v>0.83861002147495112</v>
          </cell>
          <cell r="D899" t="str">
            <v>Non-Aid related services</v>
          </cell>
          <cell r="P899">
            <v>290.89999999999998</v>
          </cell>
          <cell r="Q899">
            <v>269.5</v>
          </cell>
          <cell r="R899">
            <v>225.6</v>
          </cell>
          <cell r="S899">
            <v>373.29999999999995</v>
          </cell>
          <cell r="T899">
            <v>188.1</v>
          </cell>
          <cell r="U899">
            <v>183.33038560165008</v>
          </cell>
          <cell r="V899">
            <v>153.74269860641084</v>
          </cell>
        </row>
        <row r="900">
          <cell r="C900">
            <v>1.0942124082414955</v>
          </cell>
          <cell r="D900" t="str">
            <v>Transportation (14% of fob)</v>
          </cell>
          <cell r="P900">
            <v>119</v>
          </cell>
          <cell r="Q900">
            <v>111.1</v>
          </cell>
          <cell r="R900">
            <v>82.6</v>
          </cell>
          <cell r="S900">
            <v>73.900000000000006</v>
          </cell>
          <cell r="T900">
            <v>48.8</v>
          </cell>
          <cell r="U900">
            <v>54.394047501637594</v>
          </cell>
          <cell r="V900">
            <v>59.518641710769167</v>
          </cell>
          <cell r="W900">
            <v>71.010373545260876</v>
          </cell>
          <cell r="X900">
            <v>76.098209840479527</v>
          </cell>
          <cell r="Y900">
            <v>71.266346123866938</v>
          </cell>
          <cell r="Z900">
            <v>75.41307160119915</v>
          </cell>
          <cell r="AA900" t="str">
            <v>X</v>
          </cell>
        </row>
        <row r="901">
          <cell r="C901">
            <v>1.1128732086699524</v>
          </cell>
          <cell r="D901" t="str">
            <v>Insurance (3% of fob)</v>
          </cell>
          <cell r="P901">
            <v>24.9</v>
          </cell>
          <cell r="Q901">
            <v>51</v>
          </cell>
          <cell r="R901">
            <v>35.200000000000003</v>
          </cell>
          <cell r="S901">
            <v>25</v>
          </cell>
          <cell r="T901">
            <v>21.9</v>
          </cell>
          <cell r="U901">
            <v>10.436338100012511</v>
          </cell>
          <cell r="V901">
            <v>11.614321068125397</v>
          </cell>
          <cell r="W901">
            <v>17.126187404211624</v>
          </cell>
          <cell r="X901">
            <v>17.57907693848405</v>
          </cell>
          <cell r="Y901">
            <v>14.97946532444908</v>
          </cell>
          <cell r="Z901">
            <v>15.667329282490877</v>
          </cell>
          <cell r="AA901" t="str">
            <v>X</v>
          </cell>
        </row>
        <row r="902">
          <cell r="C902">
            <v>0.69712857238410386</v>
          </cell>
          <cell r="D902" t="str">
            <v>Other</v>
          </cell>
          <cell r="P902">
            <v>146.99999999999997</v>
          </cell>
          <cell r="Q902">
            <v>107.4</v>
          </cell>
          <cell r="R902">
            <v>107.8</v>
          </cell>
          <cell r="S902">
            <v>274.39999999999998</v>
          </cell>
          <cell r="T902">
            <v>117.4</v>
          </cell>
          <cell r="U902">
            <v>118.49999999999997</v>
          </cell>
          <cell r="V902">
            <v>82.609735827516289</v>
          </cell>
          <cell r="W902">
            <v>38.84130811624054</v>
          </cell>
          <cell r="X902">
            <v>41.963358607217884</v>
          </cell>
          <cell r="Y902">
            <v>44.718985744857846</v>
          </cell>
          <cell r="Z902">
            <v>47.773724672140254</v>
          </cell>
          <cell r="AA902" t="str">
            <v>X</v>
          </cell>
          <cell r="AB902" t="str">
            <v>adj</v>
          </cell>
        </row>
        <row r="903">
          <cell r="C903" t="e">
            <v>#DIV/0!</v>
          </cell>
          <cell r="D903" t="str">
            <v>Aid related services (SDR)</v>
          </cell>
          <cell r="V903">
            <v>27.18482509587496</v>
          </cell>
          <cell r="AA903" t="str">
            <v>X</v>
          </cell>
        </row>
        <row r="905">
          <cell r="D905" t="str">
            <v>Memo: GCM related</v>
          </cell>
          <cell r="U905">
            <v>9.3000000000000007</v>
          </cell>
          <cell r="V905">
            <v>10.922907593432004</v>
          </cell>
        </row>
        <row r="907">
          <cell r="D907" t="str">
            <v>Balance (millions of US dollars)</v>
          </cell>
          <cell r="P907">
            <v>-291.70878700916739</v>
          </cell>
          <cell r="Q907">
            <v>-332.16279243917461</v>
          </cell>
          <cell r="R907">
            <v>-262.13191681945113</v>
          </cell>
          <cell r="S907">
            <v>-401.9132295966798</v>
          </cell>
          <cell r="T907">
            <v>-210.7033591020313</v>
          </cell>
          <cell r="U907">
            <v>-173.0330008009247</v>
          </cell>
          <cell r="V907">
            <v>-170.57701910113525</v>
          </cell>
        </row>
        <row r="909">
          <cell r="D909" t="str">
            <v xml:space="preserve">Receipts </v>
          </cell>
          <cell r="P909">
            <v>149.57091211182478</v>
          </cell>
          <cell r="Q909">
            <v>59.086650578122402</v>
          </cell>
          <cell r="R909">
            <v>48.298321681694155</v>
          </cell>
          <cell r="S909">
            <v>104.44589496775006</v>
          </cell>
          <cell r="T909">
            <v>46.48873594723598</v>
          </cell>
          <cell r="U909">
            <v>68.696127809098058</v>
          </cell>
          <cell r="V909">
            <v>65.899138502319303</v>
          </cell>
        </row>
        <row r="910">
          <cell r="D910" t="str">
            <v>Transportation</v>
          </cell>
          <cell r="P910">
            <v>18.65844035472054</v>
          </cell>
          <cell r="Q910">
            <v>10.452675286547452</v>
          </cell>
          <cell r="R910">
            <v>18.576277569882365</v>
          </cell>
          <cell r="S910">
            <v>9.6307253801431862</v>
          </cell>
          <cell r="T910">
            <v>3.8284841368311979</v>
          </cell>
          <cell r="U910">
            <v>1.3185437199443006</v>
          </cell>
          <cell r="V910">
            <v>1.2648587044591038</v>
          </cell>
        </row>
        <row r="911">
          <cell r="D911" t="str">
            <v>Insurance</v>
          </cell>
          <cell r="P911">
            <v>0.60677854812099319</v>
          </cell>
          <cell r="Q911">
            <v>0.29035209129298478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D912" t="str">
            <v>Other</v>
          </cell>
          <cell r="P912">
            <v>130.30569320898326</v>
          </cell>
          <cell r="Q912">
            <v>48.343623200281961</v>
          </cell>
          <cell r="R912">
            <v>29.722044111811787</v>
          </cell>
          <cell r="S912">
            <v>94.815169587606874</v>
          </cell>
          <cell r="T912">
            <v>42.66025181040478</v>
          </cell>
          <cell r="U912">
            <v>67.377584089153771</v>
          </cell>
          <cell r="V912">
            <v>64.634279797860202</v>
          </cell>
        </row>
        <row r="914">
          <cell r="D914" t="str">
            <v xml:space="preserve">Expenditure </v>
          </cell>
          <cell r="P914">
            <v>441.27969912099223</v>
          </cell>
          <cell r="Q914">
            <v>391.24944301729698</v>
          </cell>
          <cell r="R914">
            <v>310.43023850114531</v>
          </cell>
          <cell r="S914">
            <v>506.35912456442986</v>
          </cell>
          <cell r="T914">
            <v>257.19209504926727</v>
          </cell>
          <cell r="U914">
            <v>241.72912861002274</v>
          </cell>
          <cell r="V914">
            <v>236.47615760345454</v>
          </cell>
        </row>
        <row r="915">
          <cell r="D915" t="str">
            <v>Non-Aid related services</v>
          </cell>
          <cell r="P915">
            <v>441.27969912099223</v>
          </cell>
          <cell r="Q915">
            <v>391.24944301729698</v>
          </cell>
          <cell r="R915">
            <v>310.43023850114531</v>
          </cell>
          <cell r="S915">
            <v>506.35912456442981</v>
          </cell>
          <cell r="T915">
            <v>257.19209504926727</v>
          </cell>
          <cell r="U915">
            <v>241.72912861002274</v>
          </cell>
          <cell r="V915">
            <v>200.94500760345451</v>
          </cell>
        </row>
        <row r="916">
          <cell r="D916" t="str">
            <v>Transportation (14% of fob)</v>
          </cell>
          <cell r="P916">
            <v>180.51661806599546</v>
          </cell>
          <cell r="Q916">
            <v>161.29058671325302</v>
          </cell>
          <cell r="R916">
            <v>113.65929831646542</v>
          </cell>
          <cell r="S916">
            <v>100.24093036515234</v>
          </cell>
          <cell r="T916">
            <v>66.72500924191516</v>
          </cell>
          <cell r="U916">
            <v>71.720929735636233</v>
          </cell>
          <cell r="V916">
            <v>77.792142453125138</v>
          </cell>
        </row>
        <row r="917">
          <cell r="D917" t="str">
            <v>Insurance (3% of fob)</v>
          </cell>
          <cell r="P917">
            <v>37.771964620531818</v>
          </cell>
          <cell r="Q917">
            <v>74.039783279711116</v>
          </cell>
          <cell r="R917">
            <v>48.435923737767354</v>
          </cell>
          <cell r="S917">
            <v>33.911004859659108</v>
          </cell>
          <cell r="T917">
            <v>29.944215213072585</v>
          </cell>
          <cell r="U917">
            <v>13.760768060986932</v>
          </cell>
          <cell r="V917">
            <v>15.18016697051851</v>
          </cell>
        </row>
        <row r="918">
          <cell r="D918" t="str">
            <v>Other</v>
          </cell>
          <cell r="P918">
            <v>222.99111643446494</v>
          </cell>
          <cell r="Q918">
            <v>155.91907302433282</v>
          </cell>
          <cell r="R918">
            <v>148.3350164469125</v>
          </cell>
          <cell r="S918">
            <v>372.20718933961837</v>
          </cell>
          <cell r="T918">
            <v>160.52287059427954</v>
          </cell>
          <cell r="U918">
            <v>156.24743081339957</v>
          </cell>
          <cell r="V918">
            <v>107.97269817981089</v>
          </cell>
        </row>
        <row r="919">
          <cell r="D919" t="str">
            <v xml:space="preserve">Aid related services 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35.531150000000004</v>
          </cell>
        </row>
        <row r="921">
          <cell r="D921" t="str">
            <v>Percent change</v>
          </cell>
        </row>
        <row r="923">
          <cell r="D923" t="str">
            <v xml:space="preserve">Receipts </v>
          </cell>
          <cell r="Q923">
            <v>-60.495894727213397</v>
          </cell>
          <cell r="R923">
            <v>-18.258487815558745</v>
          </cell>
          <cell r="S923">
            <v>116.25160322565979</v>
          </cell>
          <cell r="T923">
            <v>-55.490126288265905</v>
          </cell>
          <cell r="U923">
            <v>47.769403511136829</v>
          </cell>
          <cell r="V923">
            <v>-4.07153852186749</v>
          </cell>
        </row>
        <row r="924">
          <cell r="D924" t="str">
            <v>Transportation</v>
          </cell>
          <cell r="Q924">
            <v>-43.978836988360868</v>
          </cell>
          <cell r="R924">
            <v>77.717924460831142</v>
          </cell>
          <cell r="S924">
            <v>-48.155784473432725</v>
          </cell>
          <cell r="T924">
            <v>-60.247188184549017</v>
          </cell>
          <cell r="U924">
            <v>-65.559639982323461</v>
          </cell>
          <cell r="V924">
            <v>-4.0715385218675015</v>
          </cell>
        </row>
        <row r="925">
          <cell r="D925" t="str">
            <v>Insurance</v>
          </cell>
          <cell r="Q925">
            <v>-52.148589927558241</v>
          </cell>
          <cell r="R925">
            <v>-100</v>
          </cell>
          <cell r="S925" t="str">
            <v>…..</v>
          </cell>
          <cell r="T925" t="str">
            <v>…..</v>
          </cell>
          <cell r="U925" t="str">
            <v>…..</v>
          </cell>
          <cell r="V925" t="str">
            <v>…..</v>
          </cell>
        </row>
        <row r="926">
          <cell r="D926" t="str">
            <v>Other</v>
          </cell>
          <cell r="Q926">
            <v>-62.89983805792059</v>
          </cell>
          <cell r="R926">
            <v>-38.519204510847594</v>
          </cell>
          <cell r="S926">
            <v>219.00622053759261</v>
          </cell>
          <cell r="T926">
            <v>-55.006934021261479</v>
          </cell>
          <cell r="U926">
            <v>57.939958696447412</v>
          </cell>
          <cell r="V926">
            <v>-4.0715385218675131</v>
          </cell>
        </row>
        <row r="928">
          <cell r="D928" t="str">
            <v xml:space="preserve">Expenditure </v>
          </cell>
          <cell r="Q928">
            <v>-11.337538573234408</v>
          </cell>
          <cell r="R928">
            <v>-20.656695097858247</v>
          </cell>
          <cell r="S928">
            <v>63.115270925052513</v>
          </cell>
          <cell r="T928">
            <v>-49.207571746533866</v>
          </cell>
          <cell r="U928">
            <v>-6.0122246122231937</v>
          </cell>
          <cell r="V928">
            <v>-2.1730815134996528</v>
          </cell>
        </row>
        <row r="929">
          <cell r="D929" t="str">
            <v>Non-Aid related services</v>
          </cell>
          <cell r="Q929">
            <v>-11.337538573234408</v>
          </cell>
          <cell r="R929">
            <v>-20.656695097858247</v>
          </cell>
          <cell r="S929">
            <v>63.115270925052492</v>
          </cell>
          <cell r="T929">
            <v>-49.207571746533851</v>
          </cell>
          <cell r="U929">
            <v>-6.0122246122231937</v>
          </cell>
          <cell r="V929">
            <v>-16.871827256021142</v>
          </cell>
        </row>
        <row r="930">
          <cell r="D930" t="str">
            <v>Transportation (14% of fob)</v>
          </cell>
          <cell r="Q930">
            <v>-10.650560352129768</v>
          </cell>
          <cell r="R930">
            <v>-29.531350444814152</v>
          </cell>
          <cell r="S930">
            <v>-11.805781093203539</v>
          </cell>
          <cell r="T930">
            <v>-33.435365175829034</v>
          </cell>
          <cell r="U930">
            <v>7.4873282903687333</v>
          </cell>
          <cell r="V930">
            <v>8.4650502159793852</v>
          </cell>
        </row>
        <row r="931">
          <cell r="D931" t="str">
            <v>Insurance (3% of fob)</v>
          </cell>
          <cell r="Q931">
            <v>96.01782439313493</v>
          </cell>
          <cell r="R931">
            <v>-34.581218917424771</v>
          </cell>
          <cell r="S931">
            <v>-29.987905168788199</v>
          </cell>
          <cell r="T931">
            <v>-11.697647011650359</v>
          </cell>
          <cell r="U931">
            <v>-54.045320730331014</v>
          </cell>
          <cell r="V931">
            <v>10.314823295043452</v>
          </cell>
        </row>
        <row r="932">
          <cell r="D932" t="str">
            <v>Other</v>
          </cell>
          <cell r="Q932">
            <v>-30.078347730881017</v>
          </cell>
          <cell r="R932">
            <v>-4.864098041576181</v>
          </cell>
          <cell r="S932">
            <v>150.92334787506311</v>
          </cell>
          <cell r="T932">
            <v>-56.872710900860291</v>
          </cell>
          <cell r="U932">
            <v>-2.6634458784917325</v>
          </cell>
          <cell r="V932">
            <v>-30.896336907607381</v>
          </cell>
        </row>
        <row r="933">
          <cell r="D933" t="str">
            <v>Aid related services (SDR)</v>
          </cell>
          <cell r="Q933" t="str">
            <v>…..</v>
          </cell>
          <cell r="R933" t="str">
            <v>…..</v>
          </cell>
          <cell r="S933" t="str">
            <v>…..</v>
          </cell>
          <cell r="T933" t="str">
            <v>…..</v>
          </cell>
          <cell r="U933" t="str">
            <v>…..</v>
          </cell>
          <cell r="V933" t="str">
            <v>…..</v>
          </cell>
          <cell r="AA933" t="str">
            <v>X</v>
          </cell>
        </row>
        <row r="938">
          <cell r="C938">
            <v>1.0726455382161542</v>
          </cell>
          <cell r="D938" t="str">
            <v>Total service expenditures (detailed)</v>
          </cell>
          <cell r="U938">
            <v>143.33038560165008</v>
          </cell>
          <cell r="V938">
            <v>153.74269860641087</v>
          </cell>
          <cell r="W938">
            <v>126.97786906571304</v>
          </cell>
          <cell r="X938">
            <v>135.64064538618146</v>
          </cell>
          <cell r="Y938">
            <v>130.96479719317387</v>
          </cell>
          <cell r="Z938">
            <v>138.85412555583028</v>
          </cell>
          <cell r="AA938" t="str">
            <v>X</v>
          </cell>
        </row>
        <row r="939">
          <cell r="C939">
            <v>1.0942124082414955</v>
          </cell>
          <cell r="D939" t="str">
            <v xml:space="preserve">        1.Transports</v>
          </cell>
          <cell r="U939">
            <v>54.394047501637594</v>
          </cell>
          <cell r="V939">
            <v>59.518641710769167</v>
          </cell>
          <cell r="W939">
            <v>71.010373545260876</v>
          </cell>
          <cell r="X939">
            <v>76.098209840479527</v>
          </cell>
          <cell r="Y939">
            <v>71.266346123866938</v>
          </cell>
          <cell r="Z939">
            <v>75.41307160119915</v>
          </cell>
          <cell r="AA939" t="str">
            <v>X</v>
          </cell>
        </row>
        <row r="940">
          <cell r="C940">
            <v>1.0635183454905164</v>
          </cell>
          <cell r="D940" t="str">
            <v xml:space="preserve">          +ROC</v>
          </cell>
          <cell r="U940">
            <v>12.9</v>
          </cell>
          <cell r="V940">
            <v>13.719386656827663</v>
          </cell>
          <cell r="W940">
            <v>13.439143457597027</v>
          </cell>
          <cell r="X940">
            <v>14.884788661089861</v>
          </cell>
          <cell r="Y940">
            <v>15.993158743374952</v>
          </cell>
          <cell r="Z940">
            <v>17.246909172309717</v>
          </cell>
          <cell r="AA940" t="str">
            <v>X</v>
          </cell>
        </row>
        <row r="941">
          <cell r="C941" t="e">
            <v>#DIV/0!</v>
          </cell>
          <cell r="D941" t="str">
            <v xml:space="preserve">          +Transport xts miniers GCM</v>
          </cell>
          <cell r="U941">
            <v>0</v>
          </cell>
          <cell r="V941">
            <v>0.4</v>
          </cell>
          <cell r="W941">
            <v>0.39028563734687161</v>
          </cell>
          <cell r="X941">
            <v>0.41171735105207696</v>
          </cell>
          <cell r="Y941">
            <v>0.42546334377021983</v>
          </cell>
          <cell r="Z941">
            <v>0.44215128581211099</v>
          </cell>
          <cell r="AA941" t="str">
            <v>X</v>
          </cell>
        </row>
        <row r="942">
          <cell r="C942">
            <v>1.216349994750441</v>
          </cell>
          <cell r="D942" t="str">
            <v xml:space="preserve">          +Frais connexes GCM</v>
          </cell>
          <cell r="U942">
            <v>5.4</v>
          </cell>
          <cell r="V942">
            <v>6.5682899716523826</v>
          </cell>
          <cell r="W942">
            <v>6.989917990710242</v>
          </cell>
          <cell r="X942">
            <v>7.5118135380937172</v>
          </cell>
          <cell r="Y942">
            <v>8.1151947703127902</v>
          </cell>
          <cell r="Z942">
            <v>8.8110815510172369</v>
          </cell>
          <cell r="AA942" t="str">
            <v>X</v>
          </cell>
        </row>
        <row r="943">
          <cell r="C943">
            <v>0.9493355524923851</v>
          </cell>
          <cell r="D943" t="str">
            <v xml:space="preserve">          +Frais connexes MIBA(15%impor.)</v>
          </cell>
          <cell r="U943">
            <v>3.4594143000375355</v>
          </cell>
          <cell r="V943">
            <v>3.2841449858261913</v>
          </cell>
          <cell r="W943">
            <v>3.494958995355121</v>
          </cell>
          <cell r="X943">
            <v>3.7559067690468586</v>
          </cell>
          <cell r="Y943">
            <v>4.0575973851563951</v>
          </cell>
          <cell r="Z943">
            <v>4.4055407755086184</v>
          </cell>
          <cell r="AA943" t="str">
            <v>X</v>
          </cell>
        </row>
        <row r="944">
          <cell r="C944" t="e">
            <v>#DIV/0!</v>
          </cell>
          <cell r="D944" t="str">
            <v xml:space="preserve">          +Frais connexes imp.xts pétroliers</v>
          </cell>
          <cell r="AA944" t="str">
            <v>X</v>
          </cell>
        </row>
        <row r="945">
          <cell r="C945">
            <v>0.68297142857142867</v>
          </cell>
          <cell r="D945" t="str">
            <v xml:space="preserve">                (14%des importations)</v>
          </cell>
          <cell r="U945">
            <v>6.3</v>
          </cell>
          <cell r="V945">
            <v>4.3027200000000008</v>
          </cell>
          <cell r="W945">
            <v>3.1355297863369644</v>
          </cell>
          <cell r="X945">
            <v>2.7903548766519042</v>
          </cell>
          <cell r="Y945">
            <v>2.7607261861571284</v>
          </cell>
          <cell r="Z945">
            <v>2.7324271086753131</v>
          </cell>
          <cell r="AA945" t="str">
            <v>X</v>
          </cell>
        </row>
        <row r="946">
          <cell r="C946">
            <v>0.93732208630794456</v>
          </cell>
          <cell r="D946" t="str">
            <v xml:space="preserve">          +5%du totaldes expo.fraud.</v>
          </cell>
          <cell r="U946">
            <v>7.7346332016000536</v>
          </cell>
          <cell r="V946">
            <v>7.2498425293504587</v>
          </cell>
          <cell r="W946">
            <v>8.5515912107879331</v>
          </cell>
          <cell r="X946">
            <v>9.3155197050102423</v>
          </cell>
          <cell r="Y946">
            <v>10.13207950893829</v>
          </cell>
          <cell r="Z946">
            <v>11.071528599200791</v>
          </cell>
          <cell r="AA946" t="str">
            <v>X</v>
          </cell>
        </row>
        <row r="947">
          <cell r="C947">
            <v>1.3123708666974119</v>
          </cell>
          <cell r="D947" t="str">
            <v xml:space="preserve">          +14%des march.import. des aides extérieures</v>
          </cell>
          <cell r="U947">
            <v>14.5</v>
          </cell>
          <cell r="V947">
            <v>19.029377567112473</v>
          </cell>
          <cell r="W947">
            <v>31.873416680789759</v>
          </cell>
          <cell r="X947">
            <v>34.637754062882962</v>
          </cell>
          <cell r="Y947">
            <v>27.021400000000032</v>
          </cell>
          <cell r="Z947">
            <v>27.971006000000056</v>
          </cell>
          <cell r="AA947" t="str">
            <v>X</v>
          </cell>
        </row>
        <row r="948">
          <cell r="C948">
            <v>1.2549600000000003</v>
          </cell>
          <cell r="D948" t="str">
            <v xml:space="preserve">          +14%desimpo.des stés pétr. expo./inv.direct</v>
          </cell>
          <cell r="U948">
            <v>3</v>
          </cell>
          <cell r="V948">
            <v>3.7648800000000011</v>
          </cell>
          <cell r="W948">
            <v>3.1355297863369644</v>
          </cell>
          <cell r="X948">
            <v>2.7903548766519042</v>
          </cell>
          <cell r="Y948">
            <v>2.7607261861571284</v>
          </cell>
          <cell r="Z948">
            <v>2.7324271086753131</v>
          </cell>
          <cell r="AA948" t="str">
            <v>X</v>
          </cell>
        </row>
        <row r="949">
          <cell r="C949">
            <v>1.0909090909090908</v>
          </cell>
          <cell r="D949" t="str">
            <v xml:space="preserve">          +Location exploitation GCM</v>
          </cell>
          <cell r="U949">
            <v>1.1000000000000001</v>
          </cell>
          <cell r="V949">
            <v>1.2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 t="str">
            <v>X</v>
          </cell>
        </row>
        <row r="950">
          <cell r="C950">
            <v>1.0456345394786235</v>
          </cell>
          <cell r="D950" t="str">
            <v xml:space="preserve">         2.Voyages</v>
          </cell>
          <cell r="U950">
            <v>10.3</v>
          </cell>
          <cell r="V950">
            <v>10.770035756629822</v>
          </cell>
          <cell r="W950">
            <v>7.7092760919548828</v>
          </cell>
          <cell r="X950">
            <v>8.5385609373693772</v>
          </cell>
          <cell r="Y950">
            <v>9.1743701318584989</v>
          </cell>
          <cell r="Z950">
            <v>9.8935758042706894</v>
          </cell>
          <cell r="AA950" t="str">
            <v>X</v>
          </cell>
        </row>
        <row r="951">
          <cell r="C951">
            <v>1.0635183454905164</v>
          </cell>
          <cell r="D951" t="str">
            <v xml:space="preserve">          +ROC</v>
          </cell>
          <cell r="U951">
            <v>7.4</v>
          </cell>
          <cell r="V951">
            <v>7.8700357566298216</v>
          </cell>
          <cell r="W951">
            <v>7.7092760919548828</v>
          </cell>
          <cell r="X951">
            <v>8.5385609373693772</v>
          </cell>
          <cell r="Y951">
            <v>9.1743701318584989</v>
          </cell>
          <cell r="Z951">
            <v>9.8935758042706894</v>
          </cell>
          <cell r="AA951" t="str">
            <v>X</v>
          </cell>
        </row>
        <row r="952">
          <cell r="C952">
            <v>1</v>
          </cell>
          <cell r="D952" t="str">
            <v xml:space="preserve">          +Frais de voyage GCM</v>
          </cell>
          <cell r="U952">
            <v>2.9</v>
          </cell>
          <cell r="V952">
            <v>2.9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 t="str">
            <v>X</v>
          </cell>
        </row>
        <row r="953">
          <cell r="C953">
            <v>0.86458115635420185</v>
          </cell>
          <cell r="D953" t="str">
            <v xml:space="preserve">         3.Services de communication</v>
          </cell>
          <cell r="U953">
            <v>0.6</v>
          </cell>
          <cell r="V953">
            <v>0.51874869381252109</v>
          </cell>
          <cell r="W953">
            <v>0.21829581765666548</v>
          </cell>
          <cell r="X953">
            <v>0.2363297971642386</v>
          </cell>
          <cell r="Y953">
            <v>0.25399802217038897</v>
          </cell>
          <cell r="Z953">
            <v>0.27272262539569841</v>
          </cell>
          <cell r="AA953" t="str">
            <v>X</v>
          </cell>
        </row>
        <row r="954">
          <cell r="C954">
            <v>1</v>
          </cell>
          <cell r="D954" t="str">
            <v xml:space="preserve">         4.Services des BTP</v>
          </cell>
          <cell r="U954">
            <v>22</v>
          </cell>
          <cell r="V954">
            <v>22</v>
          </cell>
          <cell r="W954">
            <v>9.2578700355866257</v>
          </cell>
          <cell r="X954">
            <v>10.022686513967958</v>
          </cell>
          <cell r="Y954">
            <v>10.771991437087026</v>
          </cell>
          <cell r="Z954">
            <v>11.566097091463257</v>
          </cell>
          <cell r="AA954" t="str">
            <v>X</v>
          </cell>
        </row>
        <row r="955">
          <cell r="C955">
            <v>1.1128732086699524</v>
          </cell>
          <cell r="D955" t="str">
            <v xml:space="preserve">         5.Services d'assurances</v>
          </cell>
          <cell r="U955">
            <v>10.436338100012511</v>
          </cell>
          <cell r="V955">
            <v>11.614321068125397</v>
          </cell>
          <cell r="W955">
            <v>17.126187404211624</v>
          </cell>
          <cell r="X955">
            <v>17.57907693848405</v>
          </cell>
          <cell r="Y955">
            <v>14.97946532444908</v>
          </cell>
          <cell r="Z955">
            <v>15.667329282490877</v>
          </cell>
          <cell r="AA955" t="str">
            <v>X</v>
          </cell>
        </row>
        <row r="956">
          <cell r="C956">
            <v>1.0635183454905164</v>
          </cell>
          <cell r="D956" t="str">
            <v xml:space="preserve">          +ROC</v>
          </cell>
          <cell r="U956">
            <v>2.8</v>
          </cell>
          <cell r="V956">
            <v>2.9778513673734457</v>
          </cell>
          <cell r="W956">
            <v>2.9170233861450905</v>
          </cell>
          <cell r="X956">
            <v>3.2308068411667912</v>
          </cell>
          <cell r="Y956">
            <v>3.4713832931356481</v>
          </cell>
          <cell r="Z956">
            <v>3.7435151691835036</v>
          </cell>
          <cell r="AA956" t="str">
            <v>X</v>
          </cell>
        </row>
        <row r="957">
          <cell r="C957">
            <v>1.2223636363636368</v>
          </cell>
          <cell r="D957" t="str">
            <v xml:space="preserve">          +5%des impo.des stes pétro. Expo./inv.direct</v>
          </cell>
          <cell r="U957">
            <v>1.1000000000000001</v>
          </cell>
          <cell r="V957">
            <v>1.3446000000000005</v>
          </cell>
          <cell r="W957">
            <v>1.3885917625206556</v>
          </cell>
          <cell r="X957">
            <v>1.2357285882315574</v>
          </cell>
          <cell r="Y957">
            <v>1.2226073110124425</v>
          </cell>
          <cell r="Z957">
            <v>1.2100748624133528</v>
          </cell>
          <cell r="AA957" t="str">
            <v>X</v>
          </cell>
        </row>
        <row r="958">
          <cell r="C958">
            <v>0.94933555249238499</v>
          </cell>
          <cell r="D958" t="str">
            <v xml:space="preserve">          +5%des impo. MIBA</v>
          </cell>
          <cell r="U958">
            <v>1.153138100012512</v>
          </cell>
          <cell r="V958">
            <v>1.0947149952753972</v>
          </cell>
          <cell r="W958">
            <v>1.1649863317850404</v>
          </cell>
          <cell r="X958">
            <v>1.2519689230156197</v>
          </cell>
          <cell r="Y958">
            <v>1.3525324617187986</v>
          </cell>
          <cell r="Z958">
            <v>1.4685135918362064</v>
          </cell>
          <cell r="AA958" t="str">
            <v>X</v>
          </cell>
        </row>
        <row r="959">
          <cell r="C959">
            <v>0.98339919460498437</v>
          </cell>
          <cell r="D959" t="str">
            <v xml:space="preserve">          +5% des march. impo./aides extér.</v>
          </cell>
          <cell r="U959">
            <v>5.1832000000000003</v>
          </cell>
          <cell r="V959">
            <v>5.0971547054765551</v>
          </cell>
          <cell r="W959">
            <v>10.586527683262311</v>
          </cell>
          <cell r="X959">
            <v>10.737703759493717</v>
          </cell>
          <cell r="Y959">
            <v>7.7783030000000091</v>
          </cell>
          <cell r="Z959">
            <v>8.0516538700000169</v>
          </cell>
          <cell r="AA959" t="str">
            <v>X</v>
          </cell>
        </row>
        <row r="960">
          <cell r="C960">
            <v>5.5</v>
          </cell>
          <cell r="D960" t="str">
            <v xml:space="preserve">          +Assurances GCM</v>
          </cell>
          <cell r="U960">
            <v>0.2</v>
          </cell>
          <cell r="V960">
            <v>1.1000000000000001</v>
          </cell>
          <cell r="W960">
            <v>1.0690582404985263</v>
          </cell>
          <cell r="X960">
            <v>1.1228688265763633</v>
          </cell>
          <cell r="Y960">
            <v>1.154639258582183</v>
          </cell>
          <cell r="Z960">
            <v>1.1935717890577979</v>
          </cell>
          <cell r="AA960" t="str">
            <v>X</v>
          </cell>
        </row>
        <row r="961">
          <cell r="C961">
            <v>1.0553673209026779</v>
          </cell>
          <cell r="D961" t="str">
            <v xml:space="preserve">         6.Services financiers</v>
          </cell>
          <cell r="U961">
            <v>4.0999999999999996</v>
          </cell>
          <cell r="V961">
            <v>4.3270060157009791</v>
          </cell>
          <cell r="W961">
            <v>4.2282278356918548</v>
          </cell>
          <cell r="X961">
            <v>4.6080102019282307</v>
          </cell>
          <cell r="Y961">
            <v>4.8875532230062015</v>
          </cell>
          <cell r="Z961">
            <v>5.2074360122016286</v>
          </cell>
          <cell r="AA961" t="str">
            <v>X</v>
          </cell>
        </row>
        <row r="962">
          <cell r="C962">
            <v>1.0635183454905164</v>
          </cell>
          <cell r="D962" t="str">
            <v xml:space="preserve">          +ROC</v>
          </cell>
          <cell r="U962">
            <v>2.8</v>
          </cell>
          <cell r="V962">
            <v>2.9778513673734457</v>
          </cell>
          <cell r="W962">
            <v>2.9170233861450905</v>
          </cell>
          <cell r="X962">
            <v>3.2308068411667912</v>
          </cell>
          <cell r="Y962">
            <v>3.4713832931356481</v>
          </cell>
          <cell r="Z962">
            <v>3.7435151691835036</v>
          </cell>
          <cell r="AA962" t="str">
            <v>X</v>
          </cell>
        </row>
        <row r="963">
          <cell r="C963">
            <v>1.0378112679442564</v>
          </cell>
          <cell r="D963" t="str">
            <v xml:space="preserve">          +Services fin. et banc.GCM</v>
          </cell>
          <cell r="U963">
            <v>1.3</v>
          </cell>
          <cell r="V963">
            <v>1.3491546483275334</v>
          </cell>
          <cell r="W963">
            <v>1.3112044495467645</v>
          </cell>
          <cell r="X963">
            <v>1.3772033607614396</v>
          </cell>
          <cell r="Y963">
            <v>1.4161699298705535</v>
          </cell>
          <cell r="Z963">
            <v>1.4639208430181252</v>
          </cell>
          <cell r="AA963" t="str">
            <v>X</v>
          </cell>
        </row>
        <row r="964">
          <cell r="C964" t="e">
            <v>#DIV/0!</v>
          </cell>
          <cell r="D964" t="str">
            <v xml:space="preserve">          +Commissions payées au FMI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 t="str">
            <v>X</v>
          </cell>
        </row>
        <row r="965">
          <cell r="C965" t="e">
            <v>#DIV/0!</v>
          </cell>
          <cell r="D965" t="str">
            <v xml:space="preserve">         7.Services d'inftique et d'inftion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 t="str">
            <v>X</v>
          </cell>
        </row>
        <row r="966">
          <cell r="C966">
            <v>1.0405405405405403</v>
          </cell>
          <cell r="D966" t="str">
            <v xml:space="preserve">         8.Rédevances et DL</v>
          </cell>
          <cell r="U966">
            <v>2.1</v>
          </cell>
          <cell r="V966">
            <v>2.1851351351351349</v>
          </cell>
          <cell r="W966">
            <v>2.0262162162162158</v>
          </cell>
          <cell r="X966">
            <v>2.0262162162162158</v>
          </cell>
          <cell r="Y966">
            <v>2.0262162162162158</v>
          </cell>
          <cell r="Z966">
            <v>2.0262162162162158</v>
          </cell>
          <cell r="AA966" t="str">
            <v>X</v>
          </cell>
        </row>
        <row r="967">
          <cell r="C967">
            <v>1.0909262752241766</v>
          </cell>
          <cell r="D967" t="str">
            <v xml:space="preserve">         9.Autres services aux entreprises</v>
          </cell>
          <cell r="U967">
            <v>38</v>
          </cell>
          <cell r="V967">
            <v>41.455198458518709</v>
          </cell>
          <cell r="W967">
            <v>14.950500665566663</v>
          </cell>
          <cell r="X967">
            <v>16.039832327743653</v>
          </cell>
          <cell r="Y967">
            <v>17.046935016116329</v>
          </cell>
          <cell r="Z967">
            <v>18.205518794099259</v>
          </cell>
          <cell r="AA967" t="str">
            <v>X</v>
          </cell>
        </row>
        <row r="968">
          <cell r="C968">
            <v>1.1420402056167194</v>
          </cell>
          <cell r="D968" t="str">
            <v xml:space="preserve">           +ROC</v>
          </cell>
          <cell r="U968">
            <v>26.5</v>
          </cell>
          <cell r="V968">
            <v>30.264065448843063</v>
          </cell>
          <cell r="W968">
            <v>2.5603382762436135</v>
          </cell>
          <cell r="X968">
            <v>2.676717288800142</v>
          </cell>
          <cell r="Y968">
            <v>2.7349067950784054</v>
          </cell>
          <cell r="Z968">
            <v>2.7930963013566692</v>
          </cell>
          <cell r="AA968" t="str">
            <v>X</v>
          </cell>
        </row>
        <row r="969">
          <cell r="C969">
            <v>1</v>
          </cell>
          <cell r="D969" t="str">
            <v xml:space="preserve">           +Frais de mise sur marché GCM</v>
          </cell>
          <cell r="U969">
            <v>0.1</v>
          </cell>
          <cell r="V969">
            <v>0.1</v>
          </cell>
          <cell r="W969">
            <v>9.7187112772593301E-2</v>
          </cell>
          <cell r="X969">
            <v>0.10207898423421484</v>
          </cell>
          <cell r="Y969">
            <v>0.10496720532565297</v>
          </cell>
          <cell r="Z969">
            <v>0.10850652627798159</v>
          </cell>
          <cell r="AA969" t="str">
            <v>X</v>
          </cell>
        </row>
        <row r="970">
          <cell r="C970">
            <v>1.0469602554336408</v>
          </cell>
          <cell r="D970" t="str">
            <v xml:space="preserve">           +Total ent.divers et dép t.GCM</v>
          </cell>
          <cell r="U970">
            <v>3.7</v>
          </cell>
          <cell r="V970">
            <v>3.8737529451044708</v>
          </cell>
          <cell r="W970">
            <v>3.7796753427610481</v>
          </cell>
          <cell r="X970">
            <v>3.987228252971486</v>
          </cell>
          <cell r="Y970">
            <v>4.1203497024097118</v>
          </cell>
          <cell r="Z970">
            <v>4.2819621139909838</v>
          </cell>
          <cell r="AA970" t="str">
            <v>X</v>
          </cell>
        </row>
        <row r="971">
          <cell r="C971">
            <v>0.93732208630794445</v>
          </cell>
          <cell r="D971" t="str">
            <v xml:space="preserve">           +5% des expo.fraud.</v>
          </cell>
          <cell r="U971">
            <v>7.7</v>
          </cell>
          <cell r="V971">
            <v>7.2173800645711728</v>
          </cell>
          <cell r="W971">
            <v>8.5132999337894084</v>
          </cell>
          <cell r="X971">
            <v>9.2738078017378101</v>
          </cell>
          <cell r="Y971">
            <v>10.086711313302557</v>
          </cell>
          <cell r="Z971">
            <v>11.021953852473624</v>
          </cell>
          <cell r="AA971" t="str">
            <v>X</v>
          </cell>
        </row>
        <row r="972">
          <cell r="C972" t="e">
            <v>#DIV/0!</v>
          </cell>
          <cell r="D972" t="str">
            <v xml:space="preserve">           +Montant autres dons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 t="str">
            <v>X</v>
          </cell>
        </row>
        <row r="973">
          <cell r="C973">
            <v>1</v>
          </cell>
          <cell r="D973" t="str">
            <v xml:space="preserve">        10.Services pers.cult.et relat.loi.</v>
          </cell>
          <cell r="U973">
            <v>1.1000000000000001</v>
          </cell>
          <cell r="V973">
            <v>1.1000000000000001</v>
          </cell>
          <cell r="W973">
            <v>0.36643712085940444</v>
          </cell>
          <cell r="X973">
            <v>0.39959380304621606</v>
          </cell>
          <cell r="Y973">
            <v>0.45338987358068361</v>
          </cell>
          <cell r="Z973">
            <v>0.48933819662261441</v>
          </cell>
          <cell r="AA973" t="str">
            <v>X</v>
          </cell>
        </row>
        <row r="974">
          <cell r="C974">
            <v>0.84537255906386966</v>
          </cell>
          <cell r="D974" t="str">
            <v xml:space="preserve">        11.Services four.ou reçusdes ad.p.</v>
          </cell>
          <cell r="U974">
            <v>0.3</v>
          </cell>
          <cell r="V974">
            <v>0.25361176771916089</v>
          </cell>
          <cell r="W974">
            <v>8.4484332708248497E-2</v>
          </cell>
          <cell r="X974">
            <v>9.2128809781975504E-2</v>
          </cell>
          <cell r="Y974">
            <v>0.10453182482251276</v>
          </cell>
          <cell r="Z974">
            <v>0.11281993187087958</v>
          </cell>
          <cell r="AA974" t="str">
            <v>X</v>
          </cell>
        </row>
        <row r="975">
          <cell r="AA975" t="str">
            <v>X</v>
          </cell>
        </row>
        <row r="976">
          <cell r="AA976" t="str">
            <v>X</v>
          </cell>
        </row>
        <row r="977">
          <cell r="AA977" t="str">
            <v>X</v>
          </cell>
        </row>
        <row r="978">
          <cell r="AA978" t="str">
            <v>X</v>
          </cell>
        </row>
        <row r="979">
          <cell r="D979" t="str">
            <v>TABLE  13</v>
          </cell>
          <cell r="AA979" t="str">
            <v>X</v>
          </cell>
        </row>
        <row r="980">
          <cell r="D980" t="str">
            <v>Democratic Republic of Congo</v>
          </cell>
        </row>
        <row r="981">
          <cell r="D981" t="str">
            <v>Factor Income (millions of US dollars)</v>
          </cell>
          <cell r="AA981" t="str">
            <v>X</v>
          </cell>
        </row>
        <row r="982">
          <cell r="E982">
            <v>1984</v>
          </cell>
          <cell r="F982">
            <v>1985</v>
          </cell>
          <cell r="G982">
            <v>1986</v>
          </cell>
          <cell r="H982">
            <v>1987</v>
          </cell>
          <cell r="I982">
            <v>1988</v>
          </cell>
          <cell r="J982">
            <v>1989</v>
          </cell>
          <cell r="K982">
            <v>1990</v>
          </cell>
          <cell r="L982">
            <v>1991</v>
          </cell>
          <cell r="M982">
            <v>1992</v>
          </cell>
          <cell r="N982">
            <v>1993</v>
          </cell>
          <cell r="O982">
            <v>1994</v>
          </cell>
          <cell r="P982">
            <v>1995</v>
          </cell>
          <cell r="Q982">
            <v>1996</v>
          </cell>
          <cell r="R982">
            <v>1997</v>
          </cell>
          <cell r="S982">
            <v>1998</v>
          </cell>
          <cell r="T982">
            <v>1999</v>
          </cell>
          <cell r="U982">
            <v>2000</v>
          </cell>
          <cell r="V982">
            <v>2001</v>
          </cell>
          <cell r="W982">
            <v>2002</v>
          </cell>
          <cell r="X982">
            <v>2003</v>
          </cell>
          <cell r="Y982">
            <v>2004</v>
          </cell>
          <cell r="Z982">
            <v>2005</v>
          </cell>
          <cell r="AA982" t="str">
            <v>X</v>
          </cell>
        </row>
        <row r="983">
          <cell r="AA983" t="str">
            <v>X</v>
          </cell>
        </row>
        <row r="984">
          <cell r="AA984" t="str">
            <v>X</v>
          </cell>
        </row>
        <row r="985">
          <cell r="C985">
            <v>1.1007285638126518</v>
          </cell>
          <cell r="D985" t="str">
            <v>Balance SDR</v>
          </cell>
          <cell r="P985">
            <v>-387.69258685237344</v>
          </cell>
          <cell r="Q985">
            <v>-330.95311431659303</v>
          </cell>
          <cell r="R985">
            <v>-353.74336625189221</v>
          </cell>
          <cell r="S985">
            <v>-355.18865917941639</v>
          </cell>
          <cell r="T985">
            <v>-320.81888184151529</v>
          </cell>
          <cell r="U985">
            <v>-310.54335791768921</v>
          </cell>
          <cell r="V985">
            <v>-341.82394436229634</v>
          </cell>
          <cell r="W985">
            <v>-348.70221350378461</v>
          </cell>
          <cell r="X985">
            <v>-352.90346965827177</v>
          </cell>
          <cell r="Y985">
            <v>-357.27470035548851</v>
          </cell>
          <cell r="Z985">
            <v>-75.577209170096765</v>
          </cell>
          <cell r="AA985" t="str">
            <v>X</v>
          </cell>
        </row>
        <row r="986">
          <cell r="AA986" t="str">
            <v>X</v>
          </cell>
        </row>
        <row r="987">
          <cell r="C987">
            <v>1.0179794384090113</v>
          </cell>
          <cell r="D987" t="str">
            <v>Receipts SDR</v>
          </cell>
          <cell r="P987">
            <v>6</v>
          </cell>
          <cell r="Q987">
            <v>4.8</v>
          </cell>
          <cell r="R987">
            <v>2.0999999999999996</v>
          </cell>
          <cell r="S987">
            <v>2.2000000000000002</v>
          </cell>
          <cell r="T987">
            <v>0.8</v>
          </cell>
          <cell r="U987">
            <v>12.3</v>
          </cell>
          <cell r="V987">
            <v>12.521147092430841</v>
          </cell>
          <cell r="W987">
            <v>12.828369970701369</v>
          </cell>
          <cell r="X987">
            <v>13.153833120734678</v>
          </cell>
          <cell r="Y987">
            <v>13.495759825369348</v>
          </cell>
          <cell r="Z987">
            <v>13.84743856525141</v>
          </cell>
          <cell r="AA987" t="str">
            <v>X</v>
          </cell>
        </row>
        <row r="988">
          <cell r="C988">
            <v>1.0470707431408821</v>
          </cell>
          <cell r="D988" t="str">
            <v xml:space="preserve">  Salaries</v>
          </cell>
          <cell r="P988">
            <v>4.2</v>
          </cell>
          <cell r="Q988">
            <v>4.2</v>
          </cell>
          <cell r="R988">
            <v>0.7</v>
          </cell>
          <cell r="S988">
            <v>0.7</v>
          </cell>
          <cell r="T988">
            <v>0.2</v>
          </cell>
          <cell r="U988">
            <v>0.8</v>
          </cell>
          <cell r="V988">
            <v>0.83765659451270569</v>
          </cell>
          <cell r="W988">
            <v>0.8818809981449619</v>
          </cell>
          <cell r="X988">
            <v>0.9284209746161517</v>
          </cell>
          <cell r="Y988">
            <v>0.9772842331367011</v>
          </cell>
          <cell r="Z988">
            <v>1.0283216363498027</v>
          </cell>
          <cell r="AA988" t="str">
            <v>X</v>
          </cell>
        </row>
        <row r="989">
          <cell r="B989" t="str">
            <v>d</v>
          </cell>
          <cell r="C989">
            <v>1.0159556954711422</v>
          </cell>
          <cell r="D989" t="str">
            <v xml:space="preserve">  Investment income</v>
          </cell>
          <cell r="E989">
            <v>26</v>
          </cell>
          <cell r="F989">
            <v>27</v>
          </cell>
          <cell r="G989">
            <v>30.7</v>
          </cell>
          <cell r="H989">
            <v>36</v>
          </cell>
          <cell r="I989">
            <v>10.1</v>
          </cell>
          <cell r="J989">
            <v>25.5</v>
          </cell>
          <cell r="K989">
            <v>20.100000000000001</v>
          </cell>
          <cell r="L989">
            <v>25.037328000000002</v>
          </cell>
          <cell r="M989">
            <v>15</v>
          </cell>
          <cell r="N989">
            <v>16</v>
          </cell>
          <cell r="O989">
            <v>3.5</v>
          </cell>
          <cell r="P989">
            <v>1.8</v>
          </cell>
          <cell r="Q989">
            <v>0.6</v>
          </cell>
          <cell r="R989">
            <v>1.4</v>
          </cell>
          <cell r="S989">
            <v>1.5</v>
          </cell>
          <cell r="T989">
            <v>0.6</v>
          </cell>
          <cell r="U989">
            <v>11.5</v>
          </cell>
          <cell r="V989">
            <v>11.683490497918134</v>
          </cell>
          <cell r="W989">
            <v>11.946488972556407</v>
          </cell>
          <cell r="X989">
            <v>12.225412146118526</v>
          </cell>
          <cell r="Y989">
            <v>12.518475592232646</v>
          </cell>
          <cell r="Z989">
            <v>12.819116928901607</v>
          </cell>
          <cell r="AA989" t="str">
            <v>X</v>
          </cell>
        </row>
        <row r="990">
          <cell r="AA990" t="str">
            <v>X</v>
          </cell>
        </row>
        <row r="991">
          <cell r="C991">
            <v>1.097575907214636</v>
          </cell>
          <cell r="D991" t="str">
            <v>Payments SDR</v>
          </cell>
          <cell r="P991">
            <v>393.69258685237344</v>
          </cell>
          <cell r="Q991">
            <v>335.75311431659304</v>
          </cell>
          <cell r="R991">
            <v>355.84336625189223</v>
          </cell>
          <cell r="S991">
            <v>357.38865917941638</v>
          </cell>
          <cell r="T991">
            <v>321.6188818415153</v>
          </cell>
          <cell r="U991">
            <v>322.84335791768922</v>
          </cell>
          <cell r="V991">
            <v>354.3450914547272</v>
          </cell>
          <cell r="W991">
            <v>361.53058347448598</v>
          </cell>
          <cell r="X991">
            <v>366.05730277900648</v>
          </cell>
          <cell r="Y991">
            <v>370.77046018085787</v>
          </cell>
          <cell r="Z991">
            <v>89.424647735348174</v>
          </cell>
          <cell r="AA991" t="str">
            <v>X</v>
          </cell>
        </row>
        <row r="992">
          <cell r="C992">
            <v>0.96774133828248532</v>
          </cell>
          <cell r="D992" t="str">
            <v xml:space="preserve">  Salaries</v>
          </cell>
          <cell r="P992">
            <v>4.9000000000000004</v>
          </cell>
          <cell r="Q992">
            <v>7</v>
          </cell>
          <cell r="R992">
            <v>5.2</v>
          </cell>
          <cell r="S992">
            <v>2</v>
          </cell>
          <cell r="T992">
            <v>1.8</v>
          </cell>
          <cell r="U992">
            <v>1.9</v>
          </cell>
          <cell r="V992">
            <v>1.838708542736722</v>
          </cell>
          <cell r="W992">
            <v>2.4509870604974586</v>
          </cell>
          <cell r="X992">
            <v>2.8309213246325764</v>
          </cell>
          <cell r="Y992">
            <v>3.2716838071028564</v>
          </cell>
          <cell r="Z992">
            <v>3.7824716583728839</v>
          </cell>
          <cell r="AA992" t="str">
            <v>X</v>
          </cell>
        </row>
        <row r="993">
          <cell r="B993" t="str">
            <v>f</v>
          </cell>
          <cell r="C993">
            <v>1.1020710005582934</v>
          </cell>
          <cell r="D993" t="str">
            <v xml:space="preserve">  Investment income</v>
          </cell>
          <cell r="E993">
            <v>583</v>
          </cell>
          <cell r="F993">
            <v>586.40000000000009</v>
          </cell>
          <cell r="G993">
            <v>519.2439237708503</v>
          </cell>
          <cell r="H993">
            <v>535.57213086728257</v>
          </cell>
          <cell r="I993">
            <v>568.06471644472845</v>
          </cell>
          <cell r="J993">
            <v>531.8677862083415</v>
          </cell>
          <cell r="K993">
            <v>574.66781753857629</v>
          </cell>
          <cell r="L993">
            <v>523.5083226117373</v>
          </cell>
          <cell r="M993">
            <v>436.96724491574878</v>
          </cell>
          <cell r="N993">
            <v>366.00031274744936</v>
          </cell>
          <cell r="O993">
            <v>311.7462917051846</v>
          </cell>
          <cell r="P993">
            <v>388.79258685237346</v>
          </cell>
          <cell r="Q993">
            <v>328.75311431659304</v>
          </cell>
          <cell r="R993">
            <v>350.64336625189225</v>
          </cell>
          <cell r="S993">
            <v>355.38865917941638</v>
          </cell>
          <cell r="T993">
            <v>319.81888184151529</v>
          </cell>
          <cell r="U993">
            <v>310.75124996306698</v>
          </cell>
          <cell r="V993">
            <v>342.4699409715376</v>
          </cell>
          <cell r="W993">
            <v>347.41600145739193</v>
          </cell>
          <cell r="X993">
            <v>350.79841691772799</v>
          </cell>
          <cell r="Y993">
            <v>354.10796318395478</v>
          </cell>
          <cell r="Z993">
            <v>71.141084167466445</v>
          </cell>
          <cell r="AA993" t="str">
            <v>X</v>
          </cell>
        </row>
        <row r="994">
          <cell r="C994">
            <v>1.1103087447277924</v>
          </cell>
          <cell r="D994" t="str">
            <v>Interest due on debt LT&amp;ST</v>
          </cell>
          <cell r="E994">
            <v>360.78</v>
          </cell>
          <cell r="F994">
            <v>327.41018200000002</v>
          </cell>
          <cell r="G994">
            <v>333.9718817708503</v>
          </cell>
          <cell r="H994">
            <v>348.73313086728257</v>
          </cell>
          <cell r="I994">
            <v>354.42652944472849</v>
          </cell>
          <cell r="J994">
            <v>341.2598094546197</v>
          </cell>
          <cell r="K994">
            <v>398.12457764731886</v>
          </cell>
          <cell r="L994">
            <v>358.96480573280735</v>
          </cell>
          <cell r="M994">
            <v>323.81761895688305</v>
          </cell>
          <cell r="N994">
            <v>278.36501403768972</v>
          </cell>
          <cell r="O994">
            <v>252.41915999544906</v>
          </cell>
          <cell r="P994">
            <v>305.45178179661576</v>
          </cell>
          <cell r="Q994">
            <v>231.5809047579765</v>
          </cell>
          <cell r="R994">
            <v>275.21391090154634</v>
          </cell>
          <cell r="S994">
            <v>271.15091511011133</v>
          </cell>
          <cell r="T994">
            <v>262.77763314247142</v>
          </cell>
          <cell r="U994">
            <v>290.36703405382247</v>
          </cell>
          <cell r="V994">
            <v>322.39705709063179</v>
          </cell>
          <cell r="W994">
            <v>324.08881154419879</v>
          </cell>
          <cell r="X994">
            <v>325.94248784443619</v>
          </cell>
          <cell r="Y994">
            <v>327.32633680435436</v>
          </cell>
          <cell r="Z994">
            <v>42.138900348448743</v>
          </cell>
          <cell r="AA994" t="str">
            <v>X</v>
          </cell>
        </row>
        <row r="995">
          <cell r="B995" t="str">
            <v>d</v>
          </cell>
          <cell r="C995">
            <v>0.96402185623619774</v>
          </cell>
          <cell r="D995" t="str">
            <v xml:space="preserve">      Interest on public debt LT</v>
          </cell>
          <cell r="E995">
            <v>360.78</v>
          </cell>
          <cell r="F995">
            <v>327.41018200000002</v>
          </cell>
          <cell r="G995">
            <v>333.9718817708503</v>
          </cell>
          <cell r="H995">
            <v>348.73313086728257</v>
          </cell>
          <cell r="I995">
            <v>354.42652944472849</v>
          </cell>
          <cell r="J995">
            <v>341.2598094546197</v>
          </cell>
          <cell r="K995">
            <v>398.12457764731886</v>
          </cell>
          <cell r="L995">
            <v>358.96480573280735</v>
          </cell>
          <cell r="M995">
            <v>323.81761895688305</v>
          </cell>
          <cell r="N995">
            <v>278.36501403768972</v>
          </cell>
          <cell r="O995">
            <v>252.41915999544906</v>
          </cell>
          <cell r="P995">
            <v>217.84156524459658</v>
          </cell>
          <cell r="Q995">
            <v>119.37231051325797</v>
          </cell>
          <cell r="R995">
            <v>135.02705214023587</v>
          </cell>
          <cell r="S995">
            <v>106.8237291991711</v>
          </cell>
          <cell r="T995">
            <v>77.816699600219764</v>
          </cell>
          <cell r="U995">
            <v>73.817521374742213</v>
          </cell>
          <cell r="V995">
            <v>71.16170397843419</v>
          </cell>
          <cell r="W995">
            <v>60.822087589552474</v>
          </cell>
          <cell r="X995">
            <v>51.414208550803743</v>
          </cell>
          <cell r="Y995">
            <v>45.933781790358907</v>
          </cell>
          <cell r="Z995">
            <v>42.138900348448743</v>
          </cell>
          <cell r="AA995" t="str">
            <v>X</v>
          </cell>
        </row>
        <row r="996">
          <cell r="B996" t="str">
            <v>d</v>
          </cell>
          <cell r="C996">
            <v>0.99094216923434242</v>
          </cell>
          <cell r="D996" t="str">
            <v xml:space="preserve">      IMF charges (updated from 96 incl)</v>
          </cell>
          <cell r="E996">
            <v>54.220000000000006</v>
          </cell>
          <cell r="F996">
            <v>56.489818000000007</v>
          </cell>
          <cell r="G996">
            <v>55.272041999999999</v>
          </cell>
          <cell r="H996">
            <v>47.126999999999995</v>
          </cell>
          <cell r="I996">
            <v>42.638187000000002</v>
          </cell>
          <cell r="J996">
            <v>44.672999999999995</v>
          </cell>
          <cell r="K996">
            <v>35.660156999999998</v>
          </cell>
          <cell r="L996">
            <v>26.374999999999982</v>
          </cell>
          <cell r="M996">
            <v>20.693227</v>
          </cell>
          <cell r="N996">
            <v>16.714166000000006</v>
          </cell>
          <cell r="O996">
            <v>13.513335999999997</v>
          </cell>
          <cell r="P996">
            <v>14.899999999999999</v>
          </cell>
          <cell r="Q996">
            <v>12.234</v>
          </cell>
          <cell r="R996">
            <v>11.532999999999999</v>
          </cell>
          <cell r="S996">
            <v>11.987</v>
          </cell>
          <cell r="T996">
            <v>10.262</v>
          </cell>
          <cell r="U996">
            <v>12.917</v>
          </cell>
          <cell r="V996">
            <v>12.8</v>
          </cell>
          <cell r="W996">
            <v>12.1</v>
          </cell>
          <cell r="X996">
            <v>12.1</v>
          </cell>
          <cell r="Y996">
            <v>12.1</v>
          </cell>
          <cell r="Z996">
            <v>12.1</v>
          </cell>
          <cell r="AA996" t="str">
            <v>X</v>
          </cell>
        </row>
        <row r="997">
          <cell r="C997">
            <v>0.95831205810725661</v>
          </cell>
          <cell r="D997" t="str">
            <v>Other debt</v>
          </cell>
          <cell r="U997">
            <v>60.900521374742219</v>
          </cell>
          <cell r="V997">
            <v>58.361703978434186</v>
          </cell>
          <cell r="W997">
            <v>48.722087589552473</v>
          </cell>
          <cell r="X997">
            <v>39.314208550803741</v>
          </cell>
          <cell r="Y997">
            <v>33.833781790358906</v>
          </cell>
          <cell r="Z997">
            <v>30.038900348448745</v>
          </cell>
          <cell r="AA997" t="str">
            <v>X</v>
          </cell>
        </row>
        <row r="998">
          <cell r="C998">
            <v>1.0088156563452111</v>
          </cell>
          <cell r="D998" t="str">
            <v>Interest on debt ST</v>
          </cell>
          <cell r="U998">
            <v>1.9946247972051312</v>
          </cell>
          <cell r="V998">
            <v>2.0122087239549278</v>
          </cell>
          <cell r="W998">
            <v>2.0892965196844195</v>
          </cell>
          <cell r="X998">
            <v>2.1755507871520123</v>
          </cell>
          <cell r="Y998">
            <v>2.2716081724507697</v>
          </cell>
          <cell r="Z998">
            <v>0</v>
          </cell>
          <cell r="AA998" t="str">
            <v>X</v>
          </cell>
        </row>
        <row r="999">
          <cell r="C999">
            <v>1.1615822265743694</v>
          </cell>
          <cell r="D999" t="str">
            <v>Interest on arrears (95-99 by NS rough)</v>
          </cell>
          <cell r="P999">
            <v>87.610216552019168</v>
          </cell>
          <cell r="Q999">
            <v>112.20859424471851</v>
          </cell>
          <cell r="R999">
            <v>140.1868587613105</v>
          </cell>
          <cell r="S999">
            <v>164.32718591094022</v>
          </cell>
          <cell r="T999">
            <v>184.96093354225164</v>
          </cell>
          <cell r="U999">
            <v>214.55488788187512</v>
          </cell>
          <cell r="V999">
            <v>249.22314438824267</v>
          </cell>
          <cell r="W999">
            <v>261.17742743496188</v>
          </cell>
          <cell r="X999">
            <v>272.35272850648045</v>
          </cell>
          <cell r="Y999">
            <v>279.12094684154471</v>
          </cell>
          <cell r="Z999">
            <v>0</v>
          </cell>
          <cell r="AA999" t="str">
            <v>X</v>
          </cell>
        </row>
        <row r="1000">
          <cell r="C1000">
            <v>0.9847268087364861</v>
          </cell>
          <cell r="D1000" t="str">
            <v>Other</v>
          </cell>
          <cell r="Q1000">
            <v>18.688819183242753</v>
          </cell>
          <cell r="R1000">
            <v>14.638288608017863</v>
          </cell>
          <cell r="S1000">
            <v>15.433257324166652</v>
          </cell>
          <cell r="T1000">
            <v>12.525144724130405</v>
          </cell>
          <cell r="U1000">
            <v>10.192107954622243</v>
          </cell>
          <cell r="V1000">
            <v>10.036441940452915</v>
          </cell>
          <cell r="W1000">
            <v>11.663594956596551</v>
          </cell>
          <cell r="X1000">
            <v>12.427964536645902</v>
          </cell>
          <cell r="Y1000">
            <v>13.390813189800236</v>
          </cell>
          <cell r="Z1000">
            <v>14.501091909508851</v>
          </cell>
          <cell r="AA1000" t="str">
            <v>X</v>
          </cell>
        </row>
        <row r="1001">
          <cell r="C1001">
            <v>0.93732208630794456</v>
          </cell>
          <cell r="D1001" t="str">
            <v>Earnings on parallel exports (5%)</v>
          </cell>
          <cell r="Q1001">
            <v>13.672853763334722</v>
          </cell>
          <cell r="R1001">
            <v>10.370115084218325</v>
          </cell>
          <cell r="S1001">
            <v>11.378291208831337</v>
          </cell>
          <cell r="T1001">
            <v>9.3676779964501247</v>
          </cell>
          <cell r="U1001">
            <v>7.7346332016000536</v>
          </cell>
          <cell r="V1001">
            <v>7.2498425293504587</v>
          </cell>
          <cell r="W1001">
            <v>8.5515912107879331</v>
          </cell>
          <cell r="X1001">
            <v>9.3155197050102423</v>
          </cell>
          <cell r="Y1001">
            <v>10.13207950893829</v>
          </cell>
          <cell r="Z1001">
            <v>11.071528599200793</v>
          </cell>
          <cell r="AA1001" t="str">
            <v>X</v>
          </cell>
        </row>
        <row r="1002">
          <cell r="C1002">
            <v>1.1339279916001224</v>
          </cell>
          <cell r="D1002" t="str">
            <v>Earnings on other trade</v>
          </cell>
          <cell r="Q1002">
            <v>5.0159654199080324</v>
          </cell>
          <cell r="R1002">
            <v>4.268173523799538</v>
          </cell>
          <cell r="S1002">
            <v>4.0549661153353149</v>
          </cell>
          <cell r="T1002">
            <v>3.1574667276802804</v>
          </cell>
          <cell r="U1002">
            <v>2.457474753022189</v>
          </cell>
          <cell r="V1002">
            <v>2.7865994111024572</v>
          </cell>
          <cell r="W1002">
            <v>3.1120037458086172</v>
          </cell>
          <cell r="X1002">
            <v>3.1124448316356599</v>
          </cell>
          <cell r="Y1002">
            <v>3.2587336808619454</v>
          </cell>
          <cell r="Z1002">
            <v>3.4295633103080592</v>
          </cell>
          <cell r="AA1002" t="str">
            <v>X</v>
          </cell>
        </row>
        <row r="1003">
          <cell r="D1003" t="str">
            <v xml:space="preserve">      Dividends to oil companies 1/</v>
          </cell>
          <cell r="E1003">
            <v>114</v>
          </cell>
          <cell r="F1003">
            <v>145</v>
          </cell>
          <cell r="G1003">
            <v>70</v>
          </cell>
          <cell r="H1003">
            <v>80</v>
          </cell>
          <cell r="I1003">
            <v>110</v>
          </cell>
          <cell r="J1003">
            <v>80</v>
          </cell>
          <cell r="K1003">
            <v>80</v>
          </cell>
          <cell r="L1003">
            <v>80</v>
          </cell>
          <cell r="M1003">
            <v>40.190814603758263</v>
          </cell>
          <cell r="N1003">
            <v>24.059105227383974</v>
          </cell>
          <cell r="O1003">
            <v>16.383503230998905</v>
          </cell>
          <cell r="P1003">
            <v>42.338321207300361</v>
          </cell>
          <cell r="Q1003">
            <v>39.09436281120481</v>
          </cell>
          <cell r="R1003">
            <v>30.288995084366775</v>
          </cell>
          <cell r="S1003">
            <v>3.178122515035632</v>
          </cell>
          <cell r="T1003">
            <v>20.099518103279593</v>
          </cell>
        </row>
        <row r="1004">
          <cell r="D1004" t="str">
            <v xml:space="preserve">      Other</v>
          </cell>
          <cell r="E1004">
            <v>54</v>
          </cell>
          <cell r="F1004">
            <v>57.5</v>
          </cell>
          <cell r="G1004">
            <v>60</v>
          </cell>
          <cell r="H1004">
            <v>59.712000000000003</v>
          </cell>
          <cell r="I1004">
            <v>61</v>
          </cell>
          <cell r="J1004">
            <v>65.934976753721841</v>
          </cell>
          <cell r="K1004">
            <v>60.883082891257466</v>
          </cell>
          <cell r="L1004">
            <v>58.1685168789299</v>
          </cell>
          <cell r="M1004">
            <v>52.265584355107499</v>
          </cell>
          <cell r="N1004">
            <v>46.862027482375652</v>
          </cell>
          <cell r="O1004">
            <v>29.430292478736654</v>
          </cell>
          <cell r="P1004">
            <v>26.102483848457403</v>
          </cell>
          <cell r="Q1004">
            <v>8.4662083809262505</v>
          </cell>
          <cell r="R1004">
            <v>4.3308830499433748</v>
          </cell>
          <cell r="S1004">
            <v>38.20610690593611</v>
          </cell>
          <cell r="T1004">
            <v>1.629441147503448</v>
          </cell>
        </row>
        <row r="1005">
          <cell r="AA1005" t="str">
            <v>X</v>
          </cell>
        </row>
        <row r="1006">
          <cell r="D1006" t="str">
            <v>Balance (millions of US dollars)</v>
          </cell>
          <cell r="Q1006">
            <v>-480.46464430874522</v>
          </cell>
          <cell r="R1006">
            <v>-486.75814518516358</v>
          </cell>
          <cell r="S1006">
            <v>-481.79217390115969</v>
          </cell>
          <cell r="T1006">
            <v>-438.66071425934427</v>
          </cell>
          <cell r="U1006">
            <v>-409.46499435278429</v>
          </cell>
          <cell r="V1006">
            <v>-446.77123350598117</v>
          </cell>
        </row>
        <row r="1008">
          <cell r="D1008" t="str">
            <v>Receipts</v>
          </cell>
          <cell r="Q1008">
            <v>6.9684501910316348</v>
          </cell>
          <cell r="R1008">
            <v>2.8896431775372569</v>
          </cell>
          <cell r="S1008">
            <v>2.984168427650002</v>
          </cell>
          <cell r="T1008">
            <v>1.0938526105231996</v>
          </cell>
          <cell r="U1008">
            <v>16.218087755314897</v>
          </cell>
          <cell r="V1008">
            <v>16.36540805188892</v>
          </cell>
        </row>
        <row r="1009">
          <cell r="D1009" t="str">
            <v xml:space="preserve">  Salaries</v>
          </cell>
          <cell r="Q1009">
            <v>6.0973939171526803</v>
          </cell>
          <cell r="R1009">
            <v>0.96321439251241892</v>
          </cell>
          <cell r="S1009">
            <v>0.94950813607045503</v>
          </cell>
          <cell r="T1009">
            <v>0.2734631526307999</v>
          </cell>
          <cell r="U1009">
            <v>1.0548349759554405</v>
          </cell>
          <cell r="V1009">
            <v>1.0948351517125032</v>
          </cell>
        </row>
        <row r="1010">
          <cell r="D1010" t="str">
            <v xml:space="preserve">  Investment income</v>
          </cell>
          <cell r="Q1010">
            <v>0.87105627387895423</v>
          </cell>
          <cell r="R1010">
            <v>1.9264287850248378</v>
          </cell>
          <cell r="S1010">
            <v>2.0346602915795469</v>
          </cell>
          <cell r="T1010">
            <v>0.82038945789239959</v>
          </cell>
          <cell r="U1010">
            <v>15.163252779359457</v>
          </cell>
          <cell r="V1010">
            <v>15.270572900176418</v>
          </cell>
        </row>
        <row r="1012">
          <cell r="D1012" t="str">
            <v>Payments</v>
          </cell>
          <cell r="Q1012">
            <v>487.43309449977687</v>
          </cell>
          <cell r="R1012">
            <v>489.64778836270085</v>
          </cell>
          <cell r="S1012">
            <v>484.77634232880968</v>
          </cell>
          <cell r="T1012">
            <v>439.75456686986746</v>
          </cell>
          <cell r="U1012">
            <v>425.6830821080992</v>
          </cell>
          <cell r="V1012">
            <v>463.13664155787006</v>
          </cell>
        </row>
        <row r="1013">
          <cell r="D1013" t="str">
            <v xml:space="preserve">  Salaries</v>
          </cell>
          <cell r="Q1013">
            <v>10.162323195254466</v>
          </cell>
          <cell r="R1013">
            <v>7.1553069158065412</v>
          </cell>
          <cell r="S1013">
            <v>2.7128803887727289</v>
          </cell>
          <cell r="T1013">
            <v>2.4611683736771988</v>
          </cell>
          <cell r="U1013">
            <v>2.5052330678941712</v>
          </cell>
          <cell r="V1013">
            <v>2.4032315384722969</v>
          </cell>
        </row>
        <row r="1014">
          <cell r="D1014" t="str">
            <v xml:space="preserve">  Investment income</v>
          </cell>
          <cell r="Q1014">
            <v>477.27077130452238</v>
          </cell>
          <cell r="R1014">
            <v>482.49248144689432</v>
          </cell>
          <cell r="S1014">
            <v>482.06346194003697</v>
          </cell>
          <cell r="T1014">
            <v>437.29339849619026</v>
          </cell>
          <cell r="U1014">
            <v>409.73910910364356</v>
          </cell>
          <cell r="V1014">
            <v>447.61556494241643</v>
          </cell>
        </row>
        <row r="1015">
          <cell r="C1015">
            <v>1.100606178883341</v>
          </cell>
          <cell r="D1015" t="str">
            <v>Interest due on debt LT&amp;ST</v>
          </cell>
          <cell r="E1015">
            <v>369.80310779999996</v>
          </cell>
          <cell r="F1015">
            <v>332.43265419187998</v>
          </cell>
          <cell r="G1015">
            <v>391.80579253710846</v>
          </cell>
          <cell r="H1015">
            <v>450.93983686186573</v>
          </cell>
          <cell r="I1015">
            <v>476.32090145135953</v>
          </cell>
          <cell r="J1015">
            <v>437.41317336655334</v>
          </cell>
          <cell r="K1015">
            <v>540.15153947722342</v>
          </cell>
          <cell r="L1015">
            <v>491.12128861139774</v>
          </cell>
          <cell r="M1015">
            <v>456.05547737067678</v>
          </cell>
          <cell r="N1015">
            <v>388.69109456314459</v>
          </cell>
          <cell r="O1015">
            <v>361.38854005949884</v>
          </cell>
          <cell r="P1015">
            <v>463.3539716988023</v>
          </cell>
          <cell r="Q1015">
            <v>336.2</v>
          </cell>
          <cell r="R1015">
            <v>378.69999999999993</v>
          </cell>
          <cell r="S1015">
            <v>367.8</v>
          </cell>
          <cell r="T1015">
            <v>359.3</v>
          </cell>
          <cell r="U1015">
            <v>382.86162923052052</v>
          </cell>
          <cell r="V1015">
            <v>421.37987478845366</v>
          </cell>
          <cell r="W1015">
            <v>421.92267066685736</v>
          </cell>
          <cell r="X1015">
            <v>422.49430403992943</v>
          </cell>
          <cell r="Y1015">
            <v>422.19700495356591</v>
          </cell>
          <cell r="Z1015">
            <v>54.064336596565262</v>
          </cell>
          <cell r="AA1015" t="str">
            <v>X</v>
          </cell>
        </row>
        <row r="1016">
          <cell r="C1016">
            <v>0.95559763587403601</v>
          </cell>
          <cell r="D1016" t="str">
            <v xml:space="preserve">      Interest on public debt LT</v>
          </cell>
          <cell r="E1016">
            <v>369.80310779999996</v>
          </cell>
          <cell r="F1016">
            <v>332.43265419187998</v>
          </cell>
          <cell r="G1016">
            <v>391.80579253710846</v>
          </cell>
          <cell r="H1016">
            <v>450.93983686186573</v>
          </cell>
          <cell r="I1016">
            <v>476.32090145135953</v>
          </cell>
          <cell r="J1016">
            <v>437.41317336655334</v>
          </cell>
          <cell r="K1016">
            <v>540.15153947722342</v>
          </cell>
          <cell r="L1016">
            <v>491.12128861139774</v>
          </cell>
          <cell r="M1016">
            <v>456.05547737067678</v>
          </cell>
          <cell r="N1016">
            <v>388.69109456314459</v>
          </cell>
          <cell r="O1016">
            <v>361.38854005949884</v>
          </cell>
          <cell r="P1016">
            <v>330.45397169880226</v>
          </cell>
          <cell r="Q1016">
            <v>173.3</v>
          </cell>
          <cell r="R1016">
            <v>185.8</v>
          </cell>
          <cell r="S1016">
            <v>144.9</v>
          </cell>
          <cell r="T1016">
            <v>106.4</v>
          </cell>
          <cell r="U1016">
            <v>97.33162923052052</v>
          </cell>
          <cell r="V1016">
            <v>93.009874788453629</v>
          </cell>
          <cell r="W1016">
            <v>79.182670666857391</v>
          </cell>
          <cell r="X1016">
            <v>66.644304039929452</v>
          </cell>
          <cell r="Y1016">
            <v>59.247004953565927</v>
          </cell>
          <cell r="Z1016">
            <v>54.064336596565262</v>
          </cell>
          <cell r="AA1016" t="str">
            <v>X</v>
          </cell>
        </row>
        <row r="1017">
          <cell r="C1017">
            <v>0.98228270249529881</v>
          </cell>
          <cell r="D1017" t="str">
            <v xml:space="preserve">      IMF interest charges </v>
          </cell>
          <cell r="E1017">
            <v>55.576042200000003</v>
          </cell>
          <cell r="F1017">
            <v>57.356371808120002</v>
          </cell>
          <cell r="G1017">
            <v>64.843501513139998</v>
          </cell>
          <cell r="H1017">
            <v>60.938981159999997</v>
          </cell>
          <cell r="I1017">
            <v>57.302312273040002</v>
          </cell>
          <cell r="J1017">
            <v>57.260064479999997</v>
          </cell>
          <cell r="K1017">
            <v>48.381561408179998</v>
          </cell>
          <cell r="L1017">
            <v>36.085219999999978</v>
          </cell>
          <cell r="M1017">
            <v>29.143749337127229</v>
          </cell>
          <cell r="N1017">
            <v>23.33859195527522</v>
          </cell>
          <cell r="O1017">
            <v>19.347044687342727</v>
          </cell>
          <cell r="P1017">
            <v>22.60250091750699</v>
          </cell>
          <cell r="Q1017">
            <v>17.760837424391877</v>
          </cell>
          <cell r="R1017">
            <v>15.869645126922467</v>
          </cell>
          <cell r="S1017">
            <v>16.259648610109352</v>
          </cell>
          <cell r="T1017">
            <v>14.031394361486342</v>
          </cell>
          <cell r="U1017">
            <v>17.031629230520529</v>
          </cell>
          <cell r="V1017">
            <v>16.729874788453632</v>
          </cell>
          <cell r="W1017">
            <v>15.752670666857396</v>
          </cell>
          <cell r="X1017">
            <v>15.684304039929449</v>
          </cell>
          <cell r="Y1017">
            <v>15.607004953565925</v>
          </cell>
          <cell r="Z1017">
            <v>15.524336596565265</v>
          </cell>
          <cell r="AA1017" t="str">
            <v>X</v>
          </cell>
        </row>
        <row r="1018">
          <cell r="C1018">
            <v>0.94993773349937738</v>
          </cell>
          <cell r="D1018" t="str">
            <v>Other debt</v>
          </cell>
          <cell r="U1018">
            <v>80.3</v>
          </cell>
          <cell r="V1018">
            <v>76.28</v>
          </cell>
          <cell r="W1018">
            <v>63.43</v>
          </cell>
          <cell r="X1018">
            <v>50.96</v>
          </cell>
          <cell r="Y1018">
            <v>43.64</v>
          </cell>
          <cell r="Z1018">
            <v>38.54</v>
          </cell>
          <cell r="AA1018" t="str">
            <v>X</v>
          </cell>
        </row>
        <row r="1019">
          <cell r="C1019">
            <v>1</v>
          </cell>
          <cell r="D1019" t="str">
            <v>Interest on debt ST</v>
          </cell>
          <cell r="U1019">
            <v>2.63</v>
          </cell>
          <cell r="V1019">
            <v>2.63</v>
          </cell>
          <cell r="W1019">
            <v>2.72</v>
          </cell>
          <cell r="X1019">
            <v>2.82</v>
          </cell>
          <cell r="Y1019">
            <v>2.93</v>
          </cell>
          <cell r="AA1019" t="str">
            <v>X</v>
          </cell>
        </row>
        <row r="1020">
          <cell r="C1020">
            <v>1.1514316012725345</v>
          </cell>
          <cell r="D1020" t="str">
            <v>Interest on arrears</v>
          </cell>
          <cell r="P1020">
            <v>132.89999999999998</v>
          </cell>
          <cell r="Q1020">
            <v>162.89999999999998</v>
          </cell>
          <cell r="R1020">
            <v>192.89999999999998</v>
          </cell>
          <cell r="S1020">
            <v>222.89999999999998</v>
          </cell>
          <cell r="T1020">
            <v>252.89999999999998</v>
          </cell>
          <cell r="U1020">
            <v>282.89999999999998</v>
          </cell>
          <cell r="V1020">
            <v>325.74</v>
          </cell>
          <cell r="W1020">
            <v>340.02</v>
          </cell>
          <cell r="X1020">
            <v>353.03</v>
          </cell>
          <cell r="Y1020">
            <v>360.02</v>
          </cell>
          <cell r="AA1020" t="str">
            <v>X</v>
          </cell>
        </row>
        <row r="1021">
          <cell r="D1021" t="str">
            <v>Other</v>
          </cell>
          <cell r="Q1021">
            <v>27.131688668254924</v>
          </cell>
          <cell r="R1021">
            <v>20.142586098561985</v>
          </cell>
          <cell r="S1021">
            <v>20.934290564807394</v>
          </cell>
          <cell r="T1021">
            <v>17.125827817088652</v>
          </cell>
          <cell r="U1021">
            <v>13.438739936561509</v>
          </cell>
          <cell r="V1021">
            <v>13.117845076981396</v>
          </cell>
        </row>
        <row r="1023">
          <cell r="D1023" t="str">
            <v>IMF Interest Paid (SDR)</v>
          </cell>
          <cell r="Q1023">
            <v>6.2859999999999996</v>
          </cell>
          <cell r="R1023">
            <v>5.1999999999999998E-2</v>
          </cell>
          <cell r="S1023">
            <v>1.175</v>
          </cell>
          <cell r="T1023">
            <v>1.3160000000000001</v>
          </cell>
          <cell r="U1023">
            <v>3.5000000000000003E-2</v>
          </cell>
          <cell r="V1023">
            <v>4.2</v>
          </cell>
          <cell r="W1023">
            <v>7.1999999999999993</v>
          </cell>
          <cell r="X1023">
            <v>7.1999999999999993</v>
          </cell>
          <cell r="Y1023">
            <v>7.1999999999999993</v>
          </cell>
          <cell r="Z1023">
            <v>7.1999999999999993</v>
          </cell>
          <cell r="AA1023" t="str">
            <v>X</v>
          </cell>
        </row>
        <row r="1024">
          <cell r="D1024" t="str">
            <v>IMF Interest Paid (USD)</v>
          </cell>
          <cell r="Q1024">
            <v>9.1257662293385096</v>
          </cell>
          <cell r="R1024">
            <v>7.1553069158065405E-2</v>
          </cell>
          <cell r="S1024">
            <v>1.5938172284039782</v>
          </cell>
          <cell r="T1024">
            <v>1.7993875443106633</v>
          </cell>
          <cell r="U1024">
            <v>4.6149030198050528E-2</v>
          </cell>
          <cell r="V1024">
            <v>5.4894901649613477</v>
          </cell>
          <cell r="AA1024" t="str">
            <v>X</v>
          </cell>
        </row>
        <row r="1028">
          <cell r="AA1028" t="str">
            <v>X</v>
          </cell>
        </row>
        <row r="1029">
          <cell r="AA1029" t="str">
            <v>X</v>
          </cell>
        </row>
        <row r="1030">
          <cell r="AA1030" t="str">
            <v>X</v>
          </cell>
        </row>
        <row r="1031">
          <cell r="D1031" t="str">
            <v>TABLE  14</v>
          </cell>
          <cell r="AA1031" t="str">
            <v>X</v>
          </cell>
        </row>
        <row r="1032">
          <cell r="D1032" t="str">
            <v>Current Transfers (millions of SDR)</v>
          </cell>
          <cell r="AA1032" t="str">
            <v>X</v>
          </cell>
        </row>
        <row r="1033">
          <cell r="E1033">
            <v>1984</v>
          </cell>
          <cell r="F1033">
            <v>1985</v>
          </cell>
          <cell r="G1033">
            <v>1986</v>
          </cell>
          <cell r="H1033">
            <v>1987</v>
          </cell>
          <cell r="I1033">
            <v>1988</v>
          </cell>
          <cell r="J1033">
            <v>1989</v>
          </cell>
          <cell r="K1033">
            <v>1990</v>
          </cell>
          <cell r="L1033">
            <v>1991</v>
          </cell>
          <cell r="M1033">
            <v>1992</v>
          </cell>
          <cell r="N1033">
            <v>1993</v>
          </cell>
          <cell r="O1033">
            <v>1994</v>
          </cell>
          <cell r="P1033">
            <v>1995</v>
          </cell>
          <cell r="Q1033">
            <v>1996</v>
          </cell>
          <cell r="R1033">
            <v>1997</v>
          </cell>
          <cell r="S1033">
            <v>1998</v>
          </cell>
          <cell r="T1033">
            <v>1999</v>
          </cell>
          <cell r="U1033">
            <v>2000</v>
          </cell>
          <cell r="V1033">
            <v>2001</v>
          </cell>
          <cell r="W1033">
            <v>2002</v>
          </cell>
          <cell r="X1033">
            <v>2003</v>
          </cell>
          <cell r="Y1033">
            <v>2004</v>
          </cell>
          <cell r="Z1033">
            <v>2005</v>
          </cell>
          <cell r="AA1033" t="str">
            <v>X</v>
          </cell>
        </row>
        <row r="1034">
          <cell r="AA1034" t="str">
            <v>X</v>
          </cell>
        </row>
        <row r="1035">
          <cell r="AA1035" t="str">
            <v>X</v>
          </cell>
        </row>
        <row r="1036">
          <cell r="C1036">
            <v>16.537047974335053</v>
          </cell>
          <cell r="D1036" t="str">
            <v>Balance</v>
          </cell>
          <cell r="P1036">
            <v>142.39999999999998</v>
          </cell>
          <cell r="Q1036">
            <v>57.59995211358212</v>
          </cell>
          <cell r="R1036">
            <v>-34.600020375132573</v>
          </cell>
          <cell r="S1036">
            <v>24.300000000000011</v>
          </cell>
          <cell r="T1036">
            <v>-33.200000000000017</v>
          </cell>
          <cell r="U1036">
            <v>4.7000000000000028</v>
          </cell>
          <cell r="V1036">
            <v>77.724125479374791</v>
          </cell>
          <cell r="W1036">
            <v>169.46726200564109</v>
          </cell>
          <cell r="X1036">
            <v>2.7125290205925836</v>
          </cell>
          <cell r="Y1036">
            <v>-58.2</v>
          </cell>
          <cell r="Z1036">
            <v>-58.2</v>
          </cell>
          <cell r="AA1036" t="str">
            <v>X</v>
          </cell>
        </row>
        <row r="1037">
          <cell r="C1037">
            <v>1.3012859585750221</v>
          </cell>
          <cell r="D1037" t="str">
            <v xml:space="preserve">Public </v>
          </cell>
          <cell r="P1037">
            <v>224.4</v>
          </cell>
          <cell r="Q1037">
            <v>152.29995211358212</v>
          </cell>
          <cell r="R1037">
            <v>48.39997962486742</v>
          </cell>
          <cell r="S1037">
            <v>134.30000000000001</v>
          </cell>
          <cell r="T1037">
            <v>96.1</v>
          </cell>
          <cell r="U1037">
            <v>104.3</v>
          </cell>
          <cell r="V1037">
            <v>135.72412547937481</v>
          </cell>
          <cell r="W1037">
            <v>227.46726200564112</v>
          </cell>
          <cell r="X1037">
            <v>60.712529020592584</v>
          </cell>
          <cell r="Y1037">
            <v>-0.2</v>
          </cell>
          <cell r="Z1037">
            <v>-0.2</v>
          </cell>
          <cell r="AA1037" t="str">
            <v>X</v>
          </cell>
        </row>
        <row r="1038">
          <cell r="C1038">
            <v>0.58232931726907633</v>
          </cell>
          <cell r="D1038" t="str">
            <v xml:space="preserve">Private </v>
          </cell>
          <cell r="P1038">
            <v>-82</v>
          </cell>
          <cell r="Q1038">
            <v>-94.699999999999989</v>
          </cell>
          <cell r="R1038">
            <v>-83</v>
          </cell>
          <cell r="S1038">
            <v>-110.00000000000001</v>
          </cell>
          <cell r="T1038">
            <v>-129.30000000000001</v>
          </cell>
          <cell r="U1038">
            <v>-99.6</v>
          </cell>
          <cell r="V1038">
            <v>-58</v>
          </cell>
          <cell r="W1038">
            <v>-58</v>
          </cell>
          <cell r="X1038">
            <v>-58</v>
          </cell>
          <cell r="Y1038">
            <v>-58</v>
          </cell>
          <cell r="Z1038">
            <v>-58</v>
          </cell>
          <cell r="AA1038" t="str">
            <v>X</v>
          </cell>
        </row>
        <row r="1039">
          <cell r="AA1039" t="str">
            <v>X</v>
          </cell>
        </row>
        <row r="1040">
          <cell r="C1040">
            <v>1.2513930038349983</v>
          </cell>
          <cell r="D1040" t="str">
            <v>Receipts</v>
          </cell>
          <cell r="P1040">
            <v>247</v>
          </cell>
          <cell r="Q1040">
            <v>172.39995211358212</v>
          </cell>
          <cell r="R1040">
            <v>67.599979624867416</v>
          </cell>
          <cell r="S1040">
            <v>176.8</v>
          </cell>
          <cell r="T1040">
            <v>110.19999999999999</v>
          </cell>
          <cell r="U1040">
            <v>125</v>
          </cell>
          <cell r="V1040">
            <v>156.42412547937479</v>
          </cell>
          <cell r="W1040">
            <v>248.16726200564111</v>
          </cell>
          <cell r="X1040">
            <v>81.412529020592586</v>
          </cell>
          <cell r="Y1040">
            <v>20.5</v>
          </cell>
          <cell r="Z1040">
            <v>20.5</v>
          </cell>
          <cell r="AA1040" t="str">
            <v>X</v>
          </cell>
        </row>
        <row r="1041">
          <cell r="C1041">
            <v>1.3007093347308594</v>
          </cell>
          <cell r="D1041" t="str">
            <v xml:space="preserve">Public </v>
          </cell>
          <cell r="P1041">
            <v>225.8</v>
          </cell>
          <cell r="Q1041">
            <v>152.29995211358212</v>
          </cell>
          <cell r="R1041">
            <v>49.999979624867422</v>
          </cell>
          <cell r="S1041">
            <v>135</v>
          </cell>
          <cell r="T1041">
            <v>96.1</v>
          </cell>
          <cell r="U1041">
            <v>104.5</v>
          </cell>
          <cell r="V1041">
            <v>135.92412547937479</v>
          </cell>
          <cell r="W1041">
            <v>227.66726200564111</v>
          </cell>
          <cell r="X1041">
            <v>60.912529020592586</v>
          </cell>
          <cell r="Y1041">
            <v>0</v>
          </cell>
          <cell r="Z1041">
            <v>0</v>
          </cell>
          <cell r="AA1041" t="str">
            <v>X</v>
          </cell>
        </row>
        <row r="1042">
          <cell r="C1042">
            <v>1</v>
          </cell>
          <cell r="D1042" t="str">
            <v xml:space="preserve">Private </v>
          </cell>
          <cell r="P1042">
            <v>21.2</v>
          </cell>
          <cell r="Q1042">
            <v>20.100000000000001</v>
          </cell>
          <cell r="R1042">
            <v>17.600000000000001</v>
          </cell>
          <cell r="S1042">
            <v>41.8</v>
          </cell>
          <cell r="T1042">
            <v>14.1</v>
          </cell>
          <cell r="U1042">
            <v>20.5</v>
          </cell>
          <cell r="V1042">
            <v>20.5</v>
          </cell>
          <cell r="W1042">
            <v>20.5</v>
          </cell>
          <cell r="X1042">
            <v>20.5</v>
          </cell>
          <cell r="Y1042">
            <v>20.5</v>
          </cell>
          <cell r="Z1042">
            <v>20.5</v>
          </cell>
          <cell r="AA1042" t="str">
            <v>X</v>
          </cell>
        </row>
        <row r="1043">
          <cell r="AA1043" t="str">
            <v>X</v>
          </cell>
        </row>
        <row r="1044">
          <cell r="C1044">
            <v>0.65419783873649218</v>
          </cell>
          <cell r="D1044" t="str">
            <v>Payments</v>
          </cell>
          <cell r="P1044">
            <v>104.60000000000001</v>
          </cell>
          <cell r="Q1044">
            <v>114.8</v>
          </cell>
          <cell r="R1044">
            <v>102.19999999999999</v>
          </cell>
          <cell r="S1044">
            <v>152.5</v>
          </cell>
          <cell r="T1044">
            <v>143.4</v>
          </cell>
          <cell r="U1044">
            <v>120.3</v>
          </cell>
          <cell r="V1044">
            <v>78.7</v>
          </cell>
          <cell r="W1044">
            <v>78.7</v>
          </cell>
          <cell r="X1044">
            <v>78.7</v>
          </cell>
          <cell r="Y1044">
            <v>78.7</v>
          </cell>
          <cell r="Z1044">
            <v>78.7</v>
          </cell>
          <cell r="AA1044" t="str">
            <v>X</v>
          </cell>
        </row>
        <row r="1045">
          <cell r="C1045">
            <v>1</v>
          </cell>
          <cell r="D1045" t="str">
            <v xml:space="preserve">Public </v>
          </cell>
          <cell r="P1045">
            <v>1.4</v>
          </cell>
          <cell r="Q1045">
            <v>0</v>
          </cell>
          <cell r="R1045">
            <v>1.6</v>
          </cell>
          <cell r="S1045">
            <v>0.7</v>
          </cell>
          <cell r="T1045">
            <v>0</v>
          </cell>
          <cell r="U1045">
            <v>0.2</v>
          </cell>
          <cell r="V1045">
            <v>0.2</v>
          </cell>
          <cell r="W1045">
            <v>0.2</v>
          </cell>
          <cell r="X1045">
            <v>0.2</v>
          </cell>
          <cell r="Y1045">
            <v>0.2</v>
          </cell>
          <cell r="Z1045">
            <v>0.2</v>
          </cell>
          <cell r="AA1045" t="str">
            <v>X</v>
          </cell>
        </row>
        <row r="1046">
          <cell r="C1046">
            <v>0.65362198168193175</v>
          </cell>
          <cell r="D1046" t="str">
            <v xml:space="preserve">Private </v>
          </cell>
          <cell r="P1046">
            <v>103.2</v>
          </cell>
          <cell r="Q1046">
            <v>114.8</v>
          </cell>
          <cell r="R1046">
            <v>100.6</v>
          </cell>
          <cell r="S1046">
            <v>151.80000000000001</v>
          </cell>
          <cell r="T1046">
            <v>143.4</v>
          </cell>
          <cell r="U1046">
            <v>120.1</v>
          </cell>
          <cell r="V1046">
            <v>78.5</v>
          </cell>
          <cell r="W1046">
            <v>78.5</v>
          </cell>
          <cell r="X1046">
            <v>78.5</v>
          </cell>
          <cell r="Y1046">
            <v>78.5</v>
          </cell>
          <cell r="Z1046">
            <v>78.5</v>
          </cell>
          <cell r="AA1046" t="str">
            <v>X</v>
          </cell>
          <cell r="AB1046" t="str">
            <v>adj</v>
          </cell>
        </row>
        <row r="1047">
          <cell r="AA1047" t="str">
            <v>X</v>
          </cell>
        </row>
        <row r="1048">
          <cell r="AA1048" t="str">
            <v>X</v>
          </cell>
        </row>
        <row r="1049">
          <cell r="D1049" t="str">
            <v>TABLE  15</v>
          </cell>
          <cell r="AA1049" t="str">
            <v>X</v>
          </cell>
        </row>
        <row r="1050">
          <cell r="D1050" t="str">
            <v>Democratic Republic of Congo /1</v>
          </cell>
        </row>
        <row r="1051">
          <cell r="D1051" t="str">
            <v>Donor Transfers (millions of USD)</v>
          </cell>
          <cell r="AA1051" t="str">
            <v>X</v>
          </cell>
        </row>
        <row r="1052">
          <cell r="E1052">
            <v>1984</v>
          </cell>
          <cell r="F1052">
            <v>1985</v>
          </cell>
          <cell r="G1052">
            <v>1986</v>
          </cell>
          <cell r="H1052">
            <v>1987</v>
          </cell>
          <cell r="I1052">
            <v>1988</v>
          </cell>
          <cell r="J1052">
            <v>1989</v>
          </cell>
          <cell r="K1052">
            <v>1990</v>
          </cell>
          <cell r="L1052">
            <v>1991</v>
          </cell>
          <cell r="M1052">
            <v>1992</v>
          </cell>
          <cell r="N1052">
            <v>1993</v>
          </cell>
          <cell r="O1052">
            <v>1994</v>
          </cell>
          <cell r="P1052">
            <v>1995</v>
          </cell>
          <cell r="Q1052">
            <v>1996</v>
          </cell>
          <cell r="R1052">
            <v>1997</v>
          </cell>
          <cell r="S1052">
            <v>1998</v>
          </cell>
          <cell r="T1052">
            <v>1999</v>
          </cell>
          <cell r="U1052">
            <v>2000</v>
          </cell>
          <cell r="V1052">
            <v>2001</v>
          </cell>
          <cell r="W1052">
            <v>2002</v>
          </cell>
          <cell r="X1052">
            <v>2003</v>
          </cell>
          <cell r="Y1052">
            <v>2004</v>
          </cell>
          <cell r="Z1052">
            <v>2005</v>
          </cell>
          <cell r="AA1052" t="str">
            <v>X</v>
          </cell>
        </row>
        <row r="1053">
          <cell r="AA1053" t="str">
            <v>X</v>
          </cell>
        </row>
        <row r="1054">
          <cell r="AA1054" t="str">
            <v>X</v>
          </cell>
        </row>
        <row r="1055">
          <cell r="D1055" t="str">
            <v>Total SDR</v>
          </cell>
          <cell r="O1055">
            <v>197.79999999999998</v>
          </cell>
          <cell r="P1055">
            <v>211.60000000000002</v>
          </cell>
          <cell r="Q1055">
            <v>152.29995211358212</v>
          </cell>
          <cell r="R1055">
            <v>49.999979624867422</v>
          </cell>
          <cell r="S1055">
            <v>134.98567851185803</v>
          </cell>
          <cell r="T1055">
            <v>96.100698566436819</v>
          </cell>
          <cell r="U1055">
            <v>104.5</v>
          </cell>
          <cell r="V1055">
            <v>135.92412547937479</v>
          </cell>
          <cell r="W1055">
            <v>227.66726200564111</v>
          </cell>
          <cell r="X1055">
            <v>60.912529020592586</v>
          </cell>
          <cell r="Y1055">
            <v>0</v>
          </cell>
          <cell r="Z1055">
            <v>0</v>
          </cell>
          <cell r="AA1055" t="str">
            <v>X</v>
          </cell>
        </row>
        <row r="1057">
          <cell r="C1057">
            <v>1.2893429305440556</v>
          </cell>
          <cell r="D1057" t="str">
            <v>Total USD</v>
          </cell>
          <cell r="O1057">
            <v>283.19028248512376</v>
          </cell>
          <cell r="P1057">
            <v>320.98585195600538</v>
          </cell>
          <cell r="Q1057">
            <v>221.103048</v>
          </cell>
          <cell r="R1057">
            <v>68.801000000000002</v>
          </cell>
          <cell r="S1057">
            <v>183.1</v>
          </cell>
          <cell r="T1057">
            <v>131.4</v>
          </cell>
          <cell r="U1057">
            <v>137.78781873417941</v>
          </cell>
          <cell r="V1057">
            <v>177.65575000000001</v>
          </cell>
          <cell r="W1057">
            <v>296.39400000000001</v>
          </cell>
          <cell r="X1057">
            <v>78.956250000000011</v>
          </cell>
          <cell r="Y1057">
            <v>0</v>
          </cell>
          <cell r="Z1057">
            <v>0</v>
          </cell>
          <cell r="AA1057" t="str">
            <v>X</v>
          </cell>
        </row>
        <row r="1058">
          <cell r="C1058">
            <v>1.2893429305440556</v>
          </cell>
          <cell r="D1058" t="str">
            <v>Total before adjustment for credibility ??</v>
          </cell>
          <cell r="O1058">
            <v>283.19028248512376</v>
          </cell>
          <cell r="P1058">
            <v>320.98585195600538</v>
          </cell>
          <cell r="Q1058">
            <v>341.01853122361058</v>
          </cell>
          <cell r="R1058">
            <v>245.34446597852042</v>
          </cell>
          <cell r="U1058">
            <v>137.78781873417941</v>
          </cell>
          <cell r="V1058">
            <v>177.65575000000001</v>
          </cell>
          <cell r="W1058">
            <v>296.39400000000001</v>
          </cell>
          <cell r="X1058">
            <v>78.956250000000011</v>
          </cell>
          <cell r="Y1058">
            <v>0</v>
          </cell>
          <cell r="Z1058">
            <v>0</v>
          </cell>
        </row>
        <row r="1059">
          <cell r="D1059" t="str">
            <v>Ratio</v>
          </cell>
          <cell r="O1059">
            <v>1</v>
          </cell>
          <cell r="P1059">
            <v>1</v>
          </cell>
          <cell r="Q1059">
            <v>1</v>
          </cell>
          <cell r="R1059">
            <v>1</v>
          </cell>
          <cell r="U1059">
            <v>1</v>
          </cell>
          <cell r="V1059">
            <v>1</v>
          </cell>
          <cell r="W1059">
            <v>1</v>
          </cell>
          <cell r="X1059">
            <v>1</v>
          </cell>
          <cell r="Y1059">
            <v>1</v>
          </cell>
          <cell r="Z1059">
            <v>1</v>
          </cell>
          <cell r="AA1059" t="str">
            <v>X</v>
          </cell>
        </row>
        <row r="1061">
          <cell r="D1061" t="str">
            <v>Multilateral</v>
          </cell>
          <cell r="O1061">
            <v>283.19028248512376</v>
          </cell>
          <cell r="P1061">
            <v>320.98585195600538</v>
          </cell>
          <cell r="Q1061">
            <v>294.56219661673305</v>
          </cell>
          <cell r="R1061">
            <v>152.73828224125501</v>
          </cell>
          <cell r="U1061">
            <v>0</v>
          </cell>
          <cell r="V1061">
            <v>36.780749999999998</v>
          </cell>
          <cell r="W1061">
            <v>140.71899999999999</v>
          </cell>
          <cell r="X1061">
            <v>73.631250000000009</v>
          </cell>
          <cell r="Y1061">
            <v>0</v>
          </cell>
          <cell r="Z1061">
            <v>0</v>
          </cell>
        </row>
        <row r="1063">
          <cell r="D1063" t="str">
            <v>World Bank</v>
          </cell>
          <cell r="V1063">
            <v>12.446999999999999</v>
          </cell>
          <cell r="W1063">
            <v>42.963999999999999</v>
          </cell>
          <cell r="AA1063" t="str">
            <v>X</v>
          </cell>
        </row>
        <row r="1064">
          <cell r="D1064" t="str">
            <v>IDA grant</v>
          </cell>
          <cell r="V1064">
            <v>10</v>
          </cell>
          <cell r="W1064">
            <v>40</v>
          </cell>
          <cell r="AA1064" t="str">
            <v>X</v>
          </cell>
        </row>
        <row r="1065">
          <cell r="D1065" t="str">
            <v>IDF grant</v>
          </cell>
          <cell r="V1065">
            <v>0.997</v>
          </cell>
          <cell r="W1065">
            <v>0.46399999999999997</v>
          </cell>
          <cell r="X1065">
            <v>0.107</v>
          </cell>
          <cell r="AA1065" t="str">
            <v>X</v>
          </cell>
        </row>
        <row r="1066">
          <cell r="D1066" t="str">
            <v>PCF</v>
          </cell>
          <cell r="V1066">
            <v>1.45</v>
          </cell>
          <cell r="W1066">
            <v>2.5</v>
          </cell>
          <cell r="AA1066" t="str">
            <v>X</v>
          </cell>
        </row>
        <row r="1068">
          <cell r="D1068" t="str">
            <v>EU</v>
          </cell>
          <cell r="O1068">
            <v>41.376133285237998</v>
          </cell>
          <cell r="P1068">
            <v>75.543929241063637</v>
          </cell>
          <cell r="V1068">
            <v>24.333750000000002</v>
          </cell>
          <cell r="W1068">
            <v>97.75500000000001</v>
          </cell>
          <cell r="X1068">
            <v>73.631250000000009</v>
          </cell>
          <cell r="AA1068" t="str">
            <v>X</v>
          </cell>
        </row>
        <row r="1069">
          <cell r="D1069" t="str">
            <v>(USD/EU)</v>
          </cell>
          <cell r="U1069">
            <v>0.92400000000000004</v>
          </cell>
          <cell r="V1069">
            <v>0.92700000000000005</v>
          </cell>
          <cell r="W1069">
            <v>0.93100000000000005</v>
          </cell>
          <cell r="X1069">
            <v>0.93500000000000005</v>
          </cell>
          <cell r="AA1069" t="str">
            <v>X</v>
          </cell>
        </row>
        <row r="1071">
          <cell r="D1071" t="str">
            <v>United Nations</v>
          </cell>
          <cell r="O1071">
            <v>241.81414919988578</v>
          </cell>
          <cell r="P1071">
            <v>245.44192271494174</v>
          </cell>
        </row>
        <row r="1073">
          <cell r="D1073" t="str">
            <v>Bilateral</v>
          </cell>
          <cell r="Q1073">
            <v>46.456334606877562</v>
          </cell>
          <cell r="R1073">
            <v>92.606183737265411</v>
          </cell>
          <cell r="V1073">
            <v>140.875</v>
          </cell>
          <cell r="W1073">
            <v>155.67500000000001</v>
          </cell>
          <cell r="X1073">
            <v>5.3250000000000002</v>
          </cell>
        </row>
        <row r="1075">
          <cell r="D1075" t="str">
            <v>Multi-donor trust fund</v>
          </cell>
          <cell r="V1075">
            <v>2.65</v>
          </cell>
          <cell r="W1075">
            <v>2.65</v>
          </cell>
          <cell r="AA1075" t="str">
            <v>X</v>
          </cell>
        </row>
        <row r="1076">
          <cell r="AA1076" t="str">
            <v>X</v>
          </cell>
        </row>
        <row r="1077">
          <cell r="D1077" t="str">
            <v>Belgium</v>
          </cell>
          <cell r="V1077">
            <v>30</v>
          </cell>
          <cell r="W1077">
            <v>30</v>
          </cell>
          <cell r="AA1077" t="str">
            <v>X</v>
          </cell>
        </row>
        <row r="1078">
          <cell r="AA1078" t="str">
            <v>X</v>
          </cell>
        </row>
        <row r="1079">
          <cell r="D1079" t="str">
            <v>Canada</v>
          </cell>
          <cell r="V1079">
            <v>20.824999999999999</v>
          </cell>
          <cell r="W1079">
            <v>20.824999999999999</v>
          </cell>
          <cell r="X1079">
            <v>0.82499999999999996</v>
          </cell>
          <cell r="AA1079" t="str">
            <v>X</v>
          </cell>
        </row>
        <row r="1080">
          <cell r="D1080" t="str">
            <v>Training program</v>
          </cell>
          <cell r="V1080">
            <v>0.82499999999999996</v>
          </cell>
          <cell r="W1080">
            <v>0.82499999999999996</v>
          </cell>
          <cell r="X1080">
            <v>0.82499999999999996</v>
          </cell>
          <cell r="AA1080" t="str">
            <v>X</v>
          </cell>
        </row>
        <row r="1081">
          <cell r="D1081" t="str">
            <v>Airport</v>
          </cell>
          <cell r="V1081">
            <v>13.5</v>
          </cell>
          <cell r="W1081">
            <v>13.5</v>
          </cell>
          <cell r="AA1081" t="str">
            <v>X</v>
          </cell>
        </row>
        <row r="1082">
          <cell r="D1082" t="str">
            <v>Misc</v>
          </cell>
          <cell r="V1082">
            <v>6.5</v>
          </cell>
          <cell r="W1082">
            <v>6.5</v>
          </cell>
        </row>
        <row r="1083">
          <cell r="AA1083" t="str">
            <v>X</v>
          </cell>
        </row>
        <row r="1084">
          <cell r="D1084" t="str">
            <v>Germany</v>
          </cell>
          <cell r="O1084">
            <v>3.1497402500873224</v>
          </cell>
          <cell r="P1084">
            <v>18.961829628781036</v>
          </cell>
        </row>
        <row r="1086">
          <cell r="D1086" t="str">
            <v>Japan</v>
          </cell>
          <cell r="V1086">
            <v>4.5</v>
          </cell>
          <cell r="W1086">
            <v>4.5</v>
          </cell>
          <cell r="X1086">
            <v>4.5</v>
          </cell>
          <cell r="AA1086" t="str">
            <v>X</v>
          </cell>
        </row>
        <row r="1088">
          <cell r="D1088" t="str">
            <v>USA</v>
          </cell>
          <cell r="V1088">
            <v>82.9</v>
          </cell>
          <cell r="W1088">
            <v>97.7</v>
          </cell>
          <cell r="AA1088" t="str">
            <v>X</v>
          </cell>
        </row>
        <row r="1089">
          <cell r="D1089" t="str">
            <v>Humanitarian food aid</v>
          </cell>
          <cell r="V1089">
            <v>24.9</v>
          </cell>
          <cell r="W1089">
            <v>39</v>
          </cell>
          <cell r="AA1089" t="str">
            <v>X</v>
          </cell>
        </row>
        <row r="1090">
          <cell r="D1090" t="str">
            <v>Humanitaian assistance</v>
          </cell>
          <cell r="V1090">
            <v>19</v>
          </cell>
          <cell r="W1090">
            <v>20</v>
          </cell>
          <cell r="AA1090" t="str">
            <v>X</v>
          </cell>
        </row>
        <row r="1091">
          <cell r="D1091" t="str">
            <v>Development asistance</v>
          </cell>
          <cell r="V1091">
            <v>21</v>
          </cell>
          <cell r="W1091">
            <v>20.7</v>
          </cell>
          <cell r="AA1091" t="str">
            <v>X</v>
          </cell>
        </row>
        <row r="1092">
          <cell r="D1092" t="str">
            <v>Economic support funds</v>
          </cell>
          <cell r="V1092">
            <v>18</v>
          </cell>
          <cell r="W1092">
            <v>18</v>
          </cell>
          <cell r="AA1092" t="str">
            <v>X</v>
          </cell>
        </row>
        <row r="1093">
          <cell r="AA1093" t="str">
            <v>X</v>
          </cell>
        </row>
        <row r="1098">
          <cell r="AA1098" t="str">
            <v>X</v>
          </cell>
        </row>
        <row r="1099">
          <cell r="D1099" t="str">
            <v>TABLE  16 - Derived</v>
          </cell>
          <cell r="AA1099" t="str">
            <v>X</v>
          </cell>
        </row>
        <row r="1100">
          <cell r="D1100" t="str">
            <v>Debt service (millions of SDR)</v>
          </cell>
          <cell r="AA1100" t="str">
            <v>X</v>
          </cell>
        </row>
        <row r="1101">
          <cell r="E1101">
            <v>1984</v>
          </cell>
          <cell r="F1101">
            <v>1985</v>
          </cell>
          <cell r="G1101">
            <v>1986</v>
          </cell>
          <cell r="H1101">
            <v>1987</v>
          </cell>
          <cell r="I1101">
            <v>1988</v>
          </cell>
          <cell r="J1101">
            <v>1989</v>
          </cell>
          <cell r="K1101">
            <v>1990</v>
          </cell>
          <cell r="L1101">
            <v>1991</v>
          </cell>
          <cell r="M1101">
            <v>1992</v>
          </cell>
          <cell r="N1101">
            <v>1993</v>
          </cell>
          <cell r="O1101">
            <v>1994</v>
          </cell>
          <cell r="P1101">
            <v>1995</v>
          </cell>
          <cell r="Q1101">
            <v>1996</v>
          </cell>
          <cell r="R1101">
            <v>1997</v>
          </cell>
          <cell r="S1101">
            <v>1998</v>
          </cell>
          <cell r="T1101">
            <v>1999</v>
          </cell>
          <cell r="U1101">
            <v>2000</v>
          </cell>
          <cell r="V1101">
            <v>2001</v>
          </cell>
          <cell r="W1101">
            <v>2002</v>
          </cell>
          <cell r="X1101">
            <v>2003</v>
          </cell>
          <cell r="Y1101">
            <v>2004</v>
          </cell>
          <cell r="Z1101">
            <v>2005</v>
          </cell>
          <cell r="AA1101" t="str">
            <v>X</v>
          </cell>
        </row>
        <row r="1102">
          <cell r="AA1102" t="str">
            <v>X</v>
          </cell>
        </row>
        <row r="1103">
          <cell r="AA1103" t="str">
            <v>X</v>
          </cell>
        </row>
        <row r="1104">
          <cell r="B1104" t="str">
            <v>f</v>
          </cell>
          <cell r="C1104">
            <v>1.0581798328101355</v>
          </cell>
          <cell r="D1104" t="str">
            <v>Total due</v>
          </cell>
          <cell r="E1104">
            <v>898.42000000000007</v>
          </cell>
          <cell r="F1104">
            <v>952.24448700000016</v>
          </cell>
          <cell r="G1104">
            <v>897.40880494666487</v>
          </cell>
          <cell r="H1104">
            <v>923.87028516595865</v>
          </cell>
          <cell r="I1104">
            <v>942.58734644472838</v>
          </cell>
          <cell r="J1104">
            <v>978.97520945461974</v>
          </cell>
          <cell r="K1104">
            <v>971.30048423899143</v>
          </cell>
          <cell r="L1104">
            <v>911.24066267136755</v>
          </cell>
          <cell r="M1104">
            <v>804.98621833515733</v>
          </cell>
          <cell r="N1104">
            <v>747.88310419652225</v>
          </cell>
          <cell r="O1104">
            <v>768.30885384824489</v>
          </cell>
          <cell r="P1104">
            <v>634.78848409378224</v>
          </cell>
          <cell r="Q1104">
            <v>383.25069483577187</v>
          </cell>
          <cell r="R1104">
            <v>389.98374929947346</v>
          </cell>
          <cell r="S1104">
            <v>417.84120938069998</v>
          </cell>
          <cell r="T1104">
            <v>351.68049268355736</v>
          </cell>
          <cell r="U1104">
            <v>547.08965529106081</v>
          </cell>
          <cell r="V1104">
            <v>578.9192399680494</v>
          </cell>
          <cell r="W1104">
            <v>562.27629602542731</v>
          </cell>
          <cell r="X1104">
            <v>585.34220297634852</v>
          </cell>
          <cell r="Y1104">
            <v>455.8877085484616</v>
          </cell>
          <cell r="Z1104">
            <v>171.38487186979788</v>
          </cell>
          <cell r="AA1104" t="str">
            <v>X</v>
          </cell>
        </row>
        <row r="1105">
          <cell r="AA1105" t="str">
            <v>X</v>
          </cell>
        </row>
        <row r="1106">
          <cell r="B1106" t="str">
            <v>f</v>
          </cell>
          <cell r="C1106">
            <v>1.1103087447277924</v>
          </cell>
          <cell r="D1106" t="str">
            <v>Interest (scheduled) on debt LT&amp;ST sdr</v>
          </cell>
          <cell r="E1106">
            <v>415</v>
          </cell>
          <cell r="F1106">
            <v>383.90000000000003</v>
          </cell>
          <cell r="G1106">
            <v>389.2439237708503</v>
          </cell>
          <cell r="H1106">
            <v>395.86013086728258</v>
          </cell>
          <cell r="I1106">
            <v>397.0647164447285</v>
          </cell>
          <cell r="J1106">
            <v>385.9328094546197</v>
          </cell>
          <cell r="K1106">
            <v>433.78473464731883</v>
          </cell>
          <cell r="L1106">
            <v>385.33980573280735</v>
          </cell>
          <cell r="M1106">
            <v>344.51084595688303</v>
          </cell>
          <cell r="N1106">
            <v>295.07918003768975</v>
          </cell>
          <cell r="O1106">
            <v>265.93249599544907</v>
          </cell>
          <cell r="P1106">
            <v>232.74156524459659</v>
          </cell>
          <cell r="Q1106">
            <v>131.60631051325797</v>
          </cell>
          <cell r="R1106">
            <v>146.56005214023585</v>
          </cell>
          <cell r="S1106">
            <v>118.81072919917109</v>
          </cell>
          <cell r="T1106">
            <v>88.078699600219764</v>
          </cell>
          <cell r="U1106">
            <v>290.36703405382247</v>
          </cell>
          <cell r="V1106">
            <v>322.39705709063179</v>
          </cell>
          <cell r="W1106">
            <v>324.08881154419879</v>
          </cell>
          <cell r="X1106">
            <v>325.94248784443619</v>
          </cell>
          <cell r="Y1106">
            <v>327.32633680435436</v>
          </cell>
          <cell r="Z1106">
            <v>42.138900348448743</v>
          </cell>
          <cell r="AA1106" t="str">
            <v>X</v>
          </cell>
        </row>
        <row r="1107">
          <cell r="C1107">
            <v>0.96402185623619774</v>
          </cell>
          <cell r="D1107" t="str">
            <v xml:space="preserve">      Interest on public debt LT</v>
          </cell>
          <cell r="P1107">
            <v>232.74156524459659</v>
          </cell>
          <cell r="Q1107">
            <v>131.60631051325797</v>
          </cell>
          <cell r="R1107">
            <v>146.56005214023585</v>
          </cell>
          <cell r="S1107">
            <v>118.81072919917109</v>
          </cell>
          <cell r="T1107">
            <v>88.078699600219764</v>
          </cell>
          <cell r="U1107">
            <v>73.817521374742213</v>
          </cell>
          <cell r="V1107">
            <v>71.16170397843419</v>
          </cell>
          <cell r="W1107">
            <v>60.822087589552474</v>
          </cell>
          <cell r="X1107">
            <v>51.414208550803743</v>
          </cell>
          <cell r="Y1107">
            <v>45.933781790358907</v>
          </cell>
          <cell r="Z1107">
            <v>42.138900348448743</v>
          </cell>
          <cell r="AA1107" t="str">
            <v>X</v>
          </cell>
        </row>
        <row r="1108">
          <cell r="B1108" t="str">
            <v>f</v>
          </cell>
          <cell r="C1108">
            <v>0.99094216923434242</v>
          </cell>
          <cell r="D1108" t="str">
            <v xml:space="preserve">      IMF charges </v>
          </cell>
          <cell r="E1108">
            <v>54.220000000000006</v>
          </cell>
          <cell r="F1108">
            <v>56.489818000000007</v>
          </cell>
          <cell r="G1108">
            <v>55.272041999999999</v>
          </cell>
          <cell r="H1108">
            <v>47.126999999999995</v>
          </cell>
          <cell r="I1108">
            <v>42.638187000000002</v>
          </cell>
          <cell r="J1108">
            <v>44.672999999999995</v>
          </cell>
          <cell r="K1108">
            <v>35.660156999999998</v>
          </cell>
          <cell r="L1108">
            <v>26.374999999999982</v>
          </cell>
          <cell r="M1108">
            <v>20.693227</v>
          </cell>
          <cell r="N1108">
            <v>16.714166000000006</v>
          </cell>
          <cell r="O1108">
            <v>13.513335999999997</v>
          </cell>
          <cell r="P1108">
            <v>14.899999999999999</v>
          </cell>
          <cell r="Q1108">
            <v>12.234</v>
          </cell>
          <cell r="R1108">
            <v>11.532999999999999</v>
          </cell>
          <cell r="S1108">
            <v>11.987</v>
          </cell>
          <cell r="T1108">
            <v>10.262</v>
          </cell>
          <cell r="U1108">
            <v>12.917</v>
          </cell>
          <cell r="V1108">
            <v>12.8</v>
          </cell>
          <cell r="W1108">
            <v>12.1</v>
          </cell>
          <cell r="X1108">
            <v>12.1</v>
          </cell>
          <cell r="Y1108">
            <v>12.1</v>
          </cell>
          <cell r="Z1108">
            <v>12.1</v>
          </cell>
          <cell r="AA1108" t="str">
            <v>X</v>
          </cell>
        </row>
        <row r="1109">
          <cell r="B1109" t="str">
            <v>f</v>
          </cell>
          <cell r="C1109">
            <v>0.95831205810725661</v>
          </cell>
          <cell r="D1109" t="str">
            <v>Other debt</v>
          </cell>
          <cell r="E1109">
            <v>360.78</v>
          </cell>
          <cell r="F1109">
            <v>327.41018200000002</v>
          </cell>
          <cell r="G1109">
            <v>333.9718817708503</v>
          </cell>
          <cell r="H1109">
            <v>348.73313086728257</v>
          </cell>
          <cell r="I1109">
            <v>354.42652944472849</v>
          </cell>
          <cell r="J1109">
            <v>341.2598094546197</v>
          </cell>
          <cell r="K1109">
            <v>398.12457764731886</v>
          </cell>
          <cell r="L1109">
            <v>358.96480573280735</v>
          </cell>
          <cell r="M1109">
            <v>323.81761895688305</v>
          </cell>
          <cell r="N1109">
            <v>278.36501403768972</v>
          </cell>
          <cell r="O1109">
            <v>252.41915999544906</v>
          </cell>
          <cell r="P1109">
            <v>217.84156524459658</v>
          </cell>
          <cell r="Q1109">
            <v>119.37231051325797</v>
          </cell>
          <cell r="R1109">
            <v>135.02705214023587</v>
          </cell>
          <cell r="S1109">
            <v>106.8237291991711</v>
          </cell>
          <cell r="T1109">
            <v>77.816699600219764</v>
          </cell>
          <cell r="U1109">
            <v>60.900521374742219</v>
          </cell>
          <cell r="V1109">
            <v>58.361703978434186</v>
          </cell>
          <cell r="W1109">
            <v>48.722087589552473</v>
          </cell>
          <cell r="X1109">
            <v>39.314208550803741</v>
          </cell>
          <cell r="Y1109">
            <v>33.833781790358906</v>
          </cell>
          <cell r="Z1109">
            <v>30.038900348448745</v>
          </cell>
          <cell r="AA1109" t="str">
            <v>X</v>
          </cell>
        </row>
        <row r="1110">
          <cell r="C1110">
            <v>1.0088156563452111</v>
          </cell>
          <cell r="D1110" t="str">
            <v>Interest on debt ST</v>
          </cell>
          <cell r="U1110">
            <v>1.9946247972051312</v>
          </cell>
          <cell r="V1110">
            <v>2.0122087239549278</v>
          </cell>
          <cell r="W1110">
            <v>2.0892965196844195</v>
          </cell>
          <cell r="X1110">
            <v>2.1755507871520123</v>
          </cell>
          <cell r="Y1110">
            <v>2.2716081724507697</v>
          </cell>
          <cell r="Z1110">
            <v>0</v>
          </cell>
          <cell r="AA1110" t="str">
            <v>X</v>
          </cell>
        </row>
        <row r="1111">
          <cell r="C1111">
            <v>1.1615822265743694</v>
          </cell>
          <cell r="D1111" t="str">
            <v>Interest on arrears</v>
          </cell>
          <cell r="U1111">
            <v>214.55488788187512</v>
          </cell>
          <cell r="V1111">
            <v>249.22314438824267</v>
          </cell>
          <cell r="W1111">
            <v>261.17742743496188</v>
          </cell>
          <cell r="X1111">
            <v>272.35272850648045</v>
          </cell>
          <cell r="Y1111">
            <v>279.12094684154471</v>
          </cell>
          <cell r="Z1111">
            <v>0</v>
          </cell>
          <cell r="AA1111" t="str">
            <v>X</v>
          </cell>
        </row>
        <row r="1112">
          <cell r="AA1112" t="str">
            <v>X</v>
          </cell>
        </row>
        <row r="1113">
          <cell r="B1113" t="str">
            <v>f</v>
          </cell>
          <cell r="C1113">
            <v>0.99921924153448238</v>
          </cell>
          <cell r="D1113" t="str">
            <v xml:space="preserve">  Amortization (scheduled) SDR</v>
          </cell>
          <cell r="E1113">
            <v>483.42000000000007</v>
          </cell>
          <cell r="F1113">
            <v>568.34448700000007</v>
          </cell>
          <cell r="G1113">
            <v>508.16488117581457</v>
          </cell>
          <cell r="H1113">
            <v>528.01015429867607</v>
          </cell>
          <cell r="I1113">
            <v>545.52262999999994</v>
          </cell>
          <cell r="J1113">
            <v>593.04240000000004</v>
          </cell>
          <cell r="K1113">
            <v>537.5157495916726</v>
          </cell>
          <cell r="L1113">
            <v>525.9008569385602</v>
          </cell>
          <cell r="M1113">
            <v>460.4753723782743</v>
          </cell>
          <cell r="N1113">
            <v>452.80392415883256</v>
          </cell>
          <cell r="O1113">
            <v>502.37635785279582</v>
          </cell>
          <cell r="P1113">
            <v>402.04691884918572</v>
          </cell>
          <cell r="Q1113">
            <v>251.6443843225139</v>
          </cell>
          <cell r="R1113">
            <v>243.42369715923761</v>
          </cell>
          <cell r="S1113">
            <v>299.0304801815289</v>
          </cell>
          <cell r="T1113">
            <v>263.60179308333761</v>
          </cell>
          <cell r="U1113">
            <v>256.7226212372384</v>
          </cell>
          <cell r="V1113">
            <v>256.52218287741755</v>
          </cell>
          <cell r="W1113">
            <v>238.18748448122852</v>
          </cell>
          <cell r="X1113">
            <v>259.39971513191227</v>
          </cell>
          <cell r="Y1113">
            <v>128.56137174410725</v>
          </cell>
          <cell r="Z1113">
            <v>129.24597152134913</v>
          </cell>
          <cell r="AA1113" t="str">
            <v>X</v>
          </cell>
        </row>
        <row r="1114">
          <cell r="B1114" t="str">
            <v>f</v>
          </cell>
          <cell r="C1114" t="e">
            <v>#DIV/0!</v>
          </cell>
          <cell r="D1114" t="str">
            <v xml:space="preserve">      Repurchases IMF</v>
          </cell>
          <cell r="E1114">
            <v>63.420000000000009</v>
          </cell>
          <cell r="F1114">
            <v>122.34448700000002</v>
          </cell>
          <cell r="G1114">
            <v>116.0346</v>
          </cell>
          <cell r="H1114">
            <v>146.41</v>
          </cell>
          <cell r="I1114">
            <v>197.38263000000001</v>
          </cell>
          <cell r="J1114">
            <v>167.9924</v>
          </cell>
          <cell r="K1114">
            <v>139.84450000000001</v>
          </cell>
          <cell r="L1114">
            <v>78.925000000000011</v>
          </cell>
          <cell r="M1114">
            <v>38.779772999999999</v>
          </cell>
          <cell r="N1114">
            <v>57.685833999999993</v>
          </cell>
          <cell r="O1114">
            <v>55.286664000000009</v>
          </cell>
          <cell r="P1114">
            <v>29.1</v>
          </cell>
          <cell r="Q1114">
            <v>20.37</v>
          </cell>
          <cell r="R1114">
            <v>14.607339870929714</v>
          </cell>
          <cell r="S1114">
            <v>17.46</v>
          </cell>
          <cell r="T1114">
            <v>8.7289999999999992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 t="str">
            <v>X</v>
          </cell>
        </row>
        <row r="1115">
          <cell r="B1115" t="str">
            <v>f</v>
          </cell>
          <cell r="C1115">
            <v>0.99921924153448238</v>
          </cell>
          <cell r="D1115" t="str">
            <v xml:space="preserve">      Amortization</v>
          </cell>
          <cell r="E1115">
            <v>420.00000000000006</v>
          </cell>
          <cell r="F1115">
            <v>446</v>
          </cell>
          <cell r="G1115">
            <v>392.13028117581456</v>
          </cell>
          <cell r="H1115">
            <v>381.6001542986761</v>
          </cell>
          <cell r="I1115">
            <v>348.14</v>
          </cell>
          <cell r="J1115">
            <v>425.05</v>
          </cell>
          <cell r="K1115">
            <v>397.67124959167256</v>
          </cell>
          <cell r="L1115">
            <v>446.97585693856018</v>
          </cell>
          <cell r="M1115">
            <v>421.69559937827432</v>
          </cell>
          <cell r="N1115">
            <v>395.11809015883256</v>
          </cell>
          <cell r="O1115">
            <v>447.08969385279579</v>
          </cell>
          <cell r="P1115">
            <v>372.94691884918569</v>
          </cell>
          <cell r="Q1115">
            <v>231.2743843225139</v>
          </cell>
          <cell r="R1115">
            <v>228.8163572883079</v>
          </cell>
          <cell r="S1115">
            <v>281.57048018152892</v>
          </cell>
          <cell r="T1115">
            <v>254.8727930833376</v>
          </cell>
          <cell r="U1115">
            <v>256.7226212372384</v>
          </cell>
          <cell r="V1115">
            <v>256.52218287741755</v>
          </cell>
          <cell r="W1115">
            <v>238.18748448122852</v>
          </cell>
          <cell r="X1115">
            <v>259.39971513191227</v>
          </cell>
          <cell r="Y1115">
            <v>128.56137174410725</v>
          </cell>
          <cell r="Z1115">
            <v>129.24597152134913</v>
          </cell>
          <cell r="AA1115" t="str">
            <v>X</v>
          </cell>
        </row>
        <row r="1116">
          <cell r="AA1116" t="str">
            <v>X</v>
          </cell>
        </row>
        <row r="1117">
          <cell r="C1117" t="e">
            <v>#DIV/0!</v>
          </cell>
          <cell r="D1117" t="str">
            <v xml:space="preserve">      Repurchases IMF (USD)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 t="str">
            <v>X</v>
          </cell>
        </row>
        <row r="1118">
          <cell r="C1118">
            <v>0.99048744460856708</v>
          </cell>
          <cell r="D1118" t="str">
            <v xml:space="preserve">      Amortization (USD)</v>
          </cell>
          <cell r="P1118">
            <v>565.74047486376696</v>
          </cell>
          <cell r="Q1118">
            <v>335.755005752697</v>
          </cell>
          <cell r="R1118">
            <v>314.85601226051699</v>
          </cell>
          <cell r="S1118">
            <v>381.93351687089501</v>
          </cell>
          <cell r="T1118">
            <v>348.49158758193499</v>
          </cell>
          <cell r="U1118">
            <v>338.5</v>
          </cell>
          <cell r="V1118">
            <v>335.28</v>
          </cell>
          <cell r="W1118">
            <v>310.08999999999997</v>
          </cell>
          <cell r="X1118">
            <v>336.24</v>
          </cell>
          <cell r="Y1118">
            <v>165.82297236756301</v>
          </cell>
          <cell r="Z1118">
            <v>165.82297236756301</v>
          </cell>
          <cell r="AA1118" t="str">
            <v>X</v>
          </cell>
        </row>
        <row r="1119">
          <cell r="AA1119" t="str">
            <v>X</v>
          </cell>
        </row>
        <row r="1120">
          <cell r="B1120" t="str">
            <v>f</v>
          </cell>
          <cell r="C1120" t="e">
            <v>#DIV/0!</v>
          </cell>
          <cell r="D1120" t="str">
            <v>Debt relief</v>
          </cell>
          <cell r="E1120">
            <v>466</v>
          </cell>
          <cell r="F1120">
            <v>412</v>
          </cell>
          <cell r="G1120">
            <v>404.02</v>
          </cell>
          <cell r="H1120">
            <v>517.68000000000006</v>
          </cell>
          <cell r="I1120">
            <v>213.67000000000002</v>
          </cell>
          <cell r="J1120">
            <v>1029.990272</v>
          </cell>
          <cell r="K1120">
            <v>371.88852413086181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3866.1304392264328</v>
          </cell>
          <cell r="Y1120">
            <v>-62.787124257975393</v>
          </cell>
          <cell r="Z1120">
            <v>87.214243297968352</v>
          </cell>
          <cell r="AA1120" t="str">
            <v>X</v>
          </cell>
        </row>
        <row r="1121">
          <cell r="B1121" t="str">
            <v>f</v>
          </cell>
          <cell r="C1121" t="e">
            <v>#DIV/0!</v>
          </cell>
          <cell r="D1121" t="str">
            <v xml:space="preserve">  Interest</v>
          </cell>
          <cell r="E1121">
            <v>159</v>
          </cell>
          <cell r="F1121">
            <v>98.000000000000014</v>
          </cell>
          <cell r="G1121">
            <v>154.13999999999999</v>
          </cell>
          <cell r="H1121">
            <v>232.69000000000003</v>
          </cell>
          <cell r="I1121">
            <v>168.78</v>
          </cell>
          <cell r="J1121">
            <v>486.7290640042857</v>
          </cell>
          <cell r="K1121">
            <v>141.8543540103295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2084.990148828384</v>
          </cell>
          <cell r="Y1121">
            <v>-181.80233605078004</v>
          </cell>
          <cell r="Z1121">
            <v>-129.49959270296085</v>
          </cell>
          <cell r="AA1121" t="str">
            <v>X</v>
          </cell>
        </row>
        <row r="1122">
          <cell r="B1122" t="str">
            <v>f</v>
          </cell>
          <cell r="C1122" t="e">
            <v>#DIV/0!</v>
          </cell>
          <cell r="D1122" t="str">
            <v xml:space="preserve">  Amortization</v>
          </cell>
          <cell r="E1122">
            <v>307</v>
          </cell>
          <cell r="F1122">
            <v>314</v>
          </cell>
          <cell r="G1122">
            <v>249.87999999999997</v>
          </cell>
          <cell r="H1122">
            <v>284.99</v>
          </cell>
          <cell r="I1122">
            <v>44.89</v>
          </cell>
          <cell r="J1122">
            <v>543.26120799571436</v>
          </cell>
          <cell r="K1122">
            <v>230.03417012053228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1781.1402903980488</v>
          </cell>
          <cell r="Y1122">
            <v>119.01521179280465</v>
          </cell>
          <cell r="Z1122">
            <v>216.71383600092921</v>
          </cell>
          <cell r="AA1122" t="str">
            <v>X</v>
          </cell>
        </row>
        <row r="1123">
          <cell r="AA1123" t="str">
            <v>X</v>
          </cell>
        </row>
        <row r="1124">
          <cell r="B1124" t="str">
            <v>f</v>
          </cell>
          <cell r="C1124">
            <v>1.0581798328101355</v>
          </cell>
          <cell r="D1124" t="str">
            <v>Due after relief (SDR)</v>
          </cell>
          <cell r="E1124">
            <v>432.42000000000007</v>
          </cell>
          <cell r="F1124">
            <v>540.24448700000016</v>
          </cell>
          <cell r="G1124">
            <v>493.38880494666489</v>
          </cell>
          <cell r="H1124">
            <v>506.19028516595858</v>
          </cell>
          <cell r="I1124">
            <v>828.91734644472842</v>
          </cell>
          <cell r="J1124">
            <v>48.984937454619683</v>
          </cell>
          <cell r="K1124">
            <v>599.41196010812962</v>
          </cell>
          <cell r="L1124">
            <v>911.24066267136755</v>
          </cell>
          <cell r="M1124">
            <v>804.98621833515733</v>
          </cell>
          <cell r="N1124">
            <v>747.88310419652225</v>
          </cell>
          <cell r="O1124">
            <v>768.30885384824489</v>
          </cell>
          <cell r="P1124">
            <v>634.78848409378224</v>
          </cell>
          <cell r="Q1124">
            <v>383.25069483577187</v>
          </cell>
          <cell r="R1124">
            <v>389.98374929947346</v>
          </cell>
          <cell r="S1124">
            <v>417.84120938069998</v>
          </cell>
          <cell r="T1124">
            <v>351.68049268355736</v>
          </cell>
          <cell r="U1124">
            <v>547.08965529106081</v>
          </cell>
          <cell r="V1124">
            <v>578.9192399680494</v>
          </cell>
          <cell r="W1124">
            <v>562.27629602542731</v>
          </cell>
          <cell r="X1124">
            <v>-3280.7882362500845</v>
          </cell>
          <cell r="Y1124">
            <v>518.67483280643694</v>
          </cell>
          <cell r="Z1124">
            <v>84.170628571829525</v>
          </cell>
          <cell r="AA1124" t="str">
            <v>X</v>
          </cell>
        </row>
        <row r="1125">
          <cell r="B1125" t="str">
            <v>f</v>
          </cell>
          <cell r="C1125">
            <v>1.1103087447277924</v>
          </cell>
          <cell r="D1125" t="str">
            <v xml:space="preserve">  Interest</v>
          </cell>
          <cell r="E1125">
            <v>256</v>
          </cell>
          <cell r="F1125">
            <v>285.90000000000003</v>
          </cell>
          <cell r="G1125">
            <v>235.10392377085032</v>
          </cell>
          <cell r="H1125">
            <v>163.17013086728255</v>
          </cell>
          <cell r="I1125">
            <v>228.2847164447285</v>
          </cell>
          <cell r="J1125">
            <v>-100.796254549666</v>
          </cell>
          <cell r="K1125">
            <v>291.9303806369893</v>
          </cell>
          <cell r="L1125">
            <v>385.33980573280735</v>
          </cell>
          <cell r="M1125">
            <v>344.51084595688303</v>
          </cell>
          <cell r="N1125">
            <v>295.07918003768975</v>
          </cell>
          <cell r="O1125">
            <v>265.93249599544907</v>
          </cell>
          <cell r="P1125">
            <v>232.74156524459659</v>
          </cell>
          <cell r="Q1125">
            <v>131.60631051325797</v>
          </cell>
          <cell r="R1125">
            <v>146.56005214023585</v>
          </cell>
          <cell r="S1125">
            <v>118.81072919917109</v>
          </cell>
          <cell r="T1125">
            <v>88.078699600219764</v>
          </cell>
          <cell r="U1125">
            <v>290.36703405382247</v>
          </cell>
          <cell r="V1125">
            <v>322.39705709063179</v>
          </cell>
          <cell r="W1125">
            <v>324.08881154419879</v>
          </cell>
          <cell r="X1125">
            <v>-1759.0476609839479</v>
          </cell>
          <cell r="Y1125">
            <v>509.12867285513437</v>
          </cell>
          <cell r="Z1125">
            <v>171.6384930514096</v>
          </cell>
          <cell r="AA1125" t="str">
            <v>X</v>
          </cell>
        </row>
        <row r="1126">
          <cell r="B1126" t="str">
            <v>f</v>
          </cell>
          <cell r="C1126">
            <v>0.99921924153448238</v>
          </cell>
          <cell r="D1126" t="str">
            <v xml:space="preserve">  Amortization</v>
          </cell>
          <cell r="E1126">
            <v>176.42000000000007</v>
          </cell>
          <cell r="F1126">
            <v>254.34448700000007</v>
          </cell>
          <cell r="G1126">
            <v>358.28488117581458</v>
          </cell>
          <cell r="H1126">
            <v>343.02015429867606</v>
          </cell>
          <cell r="I1126">
            <v>600.63262999999995</v>
          </cell>
          <cell r="J1126">
            <v>149.78119200428569</v>
          </cell>
          <cell r="K1126">
            <v>307.48157947114032</v>
          </cell>
          <cell r="L1126">
            <v>525.9008569385602</v>
          </cell>
          <cell r="M1126">
            <v>460.4753723782743</v>
          </cell>
          <cell r="N1126">
            <v>452.80392415883256</v>
          </cell>
          <cell r="O1126">
            <v>502.37635785279582</v>
          </cell>
          <cell r="P1126">
            <v>402.04691884918572</v>
          </cell>
          <cell r="Q1126">
            <v>251.6443843225139</v>
          </cell>
          <cell r="R1126">
            <v>243.42369715923761</v>
          </cell>
          <cell r="S1126">
            <v>299.0304801815289</v>
          </cell>
          <cell r="T1126">
            <v>263.60179308333761</v>
          </cell>
          <cell r="U1126">
            <v>256.7226212372384</v>
          </cell>
          <cell r="V1126">
            <v>256.52218287741755</v>
          </cell>
          <cell r="W1126">
            <v>238.18748448122852</v>
          </cell>
          <cell r="X1126">
            <v>-1521.7405752661366</v>
          </cell>
          <cell r="Y1126">
            <v>9.5461599513025988</v>
          </cell>
          <cell r="Z1126">
            <v>-87.467864479580072</v>
          </cell>
          <cell r="AA1126" t="str">
            <v>X</v>
          </cell>
        </row>
        <row r="1127">
          <cell r="AA1127" t="str">
            <v>X</v>
          </cell>
        </row>
        <row r="1128">
          <cell r="B1128" t="str">
            <v>f</v>
          </cell>
          <cell r="C1128" t="e">
            <v>#DIV/0!</v>
          </cell>
          <cell r="D1128" t="str">
            <v>Total paid (incl. IMF)</v>
          </cell>
          <cell r="G1128">
            <v>449.93155636376548</v>
          </cell>
          <cell r="H1128">
            <v>300.8705072539982</v>
          </cell>
          <cell r="I1128">
            <v>245.05724302727998</v>
          </cell>
          <cell r="J1128">
            <v>450.14159060927898</v>
          </cell>
          <cell r="K1128">
            <v>245.80094137813825</v>
          </cell>
          <cell r="L1128">
            <v>96.519000000000005</v>
          </cell>
          <cell r="M1128">
            <v>27.404</v>
          </cell>
          <cell r="N1128">
            <v>9.2019999999999982</v>
          </cell>
          <cell r="O1128">
            <v>8.1699999999999982</v>
          </cell>
          <cell r="P1128">
            <v>14.659999999999998</v>
          </cell>
          <cell r="Q1128">
            <v>28.9</v>
          </cell>
          <cell r="R1128">
            <v>0</v>
          </cell>
          <cell r="S1128">
            <v>1.4986899999999999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 t="str">
            <v>X</v>
          </cell>
        </row>
        <row r="1129">
          <cell r="B1129" t="str">
            <v>f</v>
          </cell>
          <cell r="C1129" t="e">
            <v>#DIV/0!</v>
          </cell>
          <cell r="D1129" t="str">
            <v xml:space="preserve">    Interest</v>
          </cell>
          <cell r="G1129">
            <v>243.63981318159213</v>
          </cell>
          <cell r="H1129">
            <v>113.61180833359111</v>
          </cell>
          <cell r="I1129">
            <v>109.86171583101829</v>
          </cell>
          <cell r="J1129">
            <v>131.07919060927892</v>
          </cell>
          <cell r="K1129">
            <v>104.09094137813827</v>
          </cell>
          <cell r="L1129">
            <v>40.039000000000001</v>
          </cell>
          <cell r="M1129">
            <v>19.303999999999998</v>
          </cell>
          <cell r="N1129">
            <v>7.2019999999999991</v>
          </cell>
          <cell r="O1129">
            <v>4.234119999999999</v>
          </cell>
          <cell r="P1129">
            <v>13.794000000000002</v>
          </cell>
          <cell r="Q1129">
            <v>5.8999999999999986</v>
          </cell>
          <cell r="R1129">
            <v>0</v>
          </cell>
          <cell r="S1129">
            <v>0.95009899999999992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 t="str">
            <v>X</v>
          </cell>
        </row>
        <row r="1130">
          <cell r="B1130" t="str">
            <v>f</v>
          </cell>
          <cell r="C1130" t="e">
            <v>#DIV/0!</v>
          </cell>
          <cell r="D1130" t="str">
            <v xml:space="preserve">    Amortization</v>
          </cell>
          <cell r="G1130">
            <v>206.29174318217338</v>
          </cell>
          <cell r="H1130">
            <v>187.25869892040708</v>
          </cell>
          <cell r="I1130">
            <v>135.19552719626168</v>
          </cell>
          <cell r="J1130">
            <v>319.06240000000003</v>
          </cell>
          <cell r="K1130">
            <v>141.70999999999998</v>
          </cell>
          <cell r="L1130">
            <v>56.480000000000004</v>
          </cell>
          <cell r="M1130">
            <v>8.1000000000000014</v>
          </cell>
          <cell r="N1130">
            <v>2</v>
          </cell>
          <cell r="O1130">
            <v>3.93588</v>
          </cell>
          <cell r="P1130">
            <v>0.86599999999999544</v>
          </cell>
          <cell r="Q1130">
            <v>23</v>
          </cell>
          <cell r="R1130">
            <v>0</v>
          </cell>
          <cell r="S1130">
            <v>0.54859100000000005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 t="str">
            <v>X</v>
          </cell>
        </row>
        <row r="1131">
          <cell r="AA1131" t="str">
            <v>X</v>
          </cell>
        </row>
        <row r="1132">
          <cell r="B1132" t="str">
            <v>f</v>
          </cell>
          <cell r="C1132">
            <v>1.0405704900228419</v>
          </cell>
          <cell r="D1132" t="str">
            <v>Total due</v>
          </cell>
          <cell r="E1132">
            <v>0.43282747988630349</v>
          </cell>
          <cell r="F1132">
            <v>0.45520554854438555</v>
          </cell>
          <cell r="G1132">
            <v>0.50438894162919568</v>
          </cell>
          <cell r="H1132">
            <v>0.58409956702659072</v>
          </cell>
          <cell r="I1132">
            <v>0.46883230362831557</v>
          </cell>
          <cell r="J1132">
            <v>0.47972519696899085</v>
          </cell>
          <cell r="K1132">
            <v>0.51544283816545933</v>
          </cell>
          <cell r="L1132">
            <v>0.67703901311018888</v>
          </cell>
          <cell r="M1132">
            <v>0.83354269321162355</v>
          </cell>
          <cell r="N1132">
            <v>0.82067716909527288</v>
          </cell>
          <cell r="O1132">
            <v>0.83529990633642637</v>
          </cell>
          <cell r="P1132">
            <v>0.51250059880324761</v>
          </cell>
          <cell r="Q1132">
            <v>0.32016926926201433</v>
          </cell>
          <cell r="R1132">
            <v>0.4275400745011716</v>
          </cell>
          <cell r="S1132">
            <v>0.45695558889488863</v>
          </cell>
          <cell r="T1132">
            <v>0.48234766635441229</v>
          </cell>
          <cell r="U1132">
            <v>0.87014281828569451</v>
          </cell>
          <cell r="V1132">
            <v>0.90544493881340171</v>
          </cell>
          <cell r="W1132">
            <v>0.78577555069454008</v>
          </cell>
          <cell r="X1132">
            <v>0.77881297212593303</v>
          </cell>
          <cell r="Y1132">
            <v>0.56740811572135597</v>
          </cell>
          <cell r="Z1132">
            <v>0.19842034092872246</v>
          </cell>
          <cell r="AA1132" t="str">
            <v>X</v>
          </cell>
        </row>
        <row r="1133">
          <cell r="B1133" t="str">
            <v>f</v>
          </cell>
          <cell r="C1133">
            <v>1.0918319162347385</v>
          </cell>
          <cell r="D1133" t="str">
            <v xml:space="preserve">  Interest</v>
          </cell>
          <cell r="E1133">
            <v>0.19993255287372935</v>
          </cell>
          <cell r="F1133">
            <v>0.18351737654763614</v>
          </cell>
          <cell r="G1133">
            <v>0.21877468737120631</v>
          </cell>
          <cell r="H1133">
            <v>0.25027510328588393</v>
          </cell>
          <cell r="I1133">
            <v>0.19749550681160336</v>
          </cell>
          <cell r="J1133">
            <v>0.1891178563505756</v>
          </cell>
          <cell r="K1133">
            <v>0.23019780017369926</v>
          </cell>
          <cell r="L1133">
            <v>0.28630206318997414</v>
          </cell>
          <cell r="M1133">
            <v>0.35673219222736263</v>
          </cell>
          <cell r="N1133">
            <v>0.32380026340139334</v>
          </cell>
          <cell r="O1133">
            <v>0.28911991301962287</v>
          </cell>
          <cell r="P1133">
            <v>0.18790541187045021</v>
          </cell>
          <cell r="Q1133">
            <v>0.10994447455693598</v>
          </cell>
          <cell r="R1133">
            <v>0.16067411968700879</v>
          </cell>
          <cell r="S1133">
            <v>0.12993267659909771</v>
          </cell>
          <cell r="T1133">
            <v>0.12080441221948861</v>
          </cell>
          <cell r="U1133">
            <v>0.46182702762754957</v>
          </cell>
          <cell r="V1133">
            <v>0.50423748854358097</v>
          </cell>
          <cell r="W1133">
            <v>0.45291090192705813</v>
          </cell>
          <cell r="X1133">
            <v>0.43367492794723911</v>
          </cell>
          <cell r="Y1133">
            <v>0.40739773525258249</v>
          </cell>
          <cell r="Z1133">
            <v>4.8786190299530796E-2</v>
          </cell>
          <cell r="AA1133" t="str">
            <v>X</v>
          </cell>
        </row>
        <row r="1134">
          <cell r="B1134" t="str">
            <v>f</v>
          </cell>
          <cell r="C1134">
            <v>0.97445173934768359</v>
          </cell>
          <cell r="D1134" t="str">
            <v xml:space="preserve">      Charges IMF</v>
          </cell>
          <cell r="E1134">
            <v>2.6121308474249656E-2</v>
          </cell>
          <cell r="F1134">
            <v>2.7004071896362159E-2</v>
          </cell>
          <cell r="G1134">
            <v>3.1065671088129496E-2</v>
          </cell>
          <cell r="H1134">
            <v>2.9795157109439207E-2</v>
          </cell>
          <cell r="I1134">
            <v>2.1207752797811494E-2</v>
          </cell>
          <cell r="J1134">
            <v>2.189101778801391E-2</v>
          </cell>
          <cell r="K1134">
            <v>1.8923878688176608E-2</v>
          </cell>
          <cell r="L1134">
            <v>1.9596254537667824E-2</v>
          </cell>
          <cell r="M1134">
            <v>2.1427308656901709E-2</v>
          </cell>
          <cell r="N1134">
            <v>1.8341013936135197E-2</v>
          </cell>
          <cell r="O1134">
            <v>1.4691602522287451E-2</v>
          </cell>
          <cell r="P1134">
            <v>1.2029611616332071E-2</v>
          </cell>
          <cell r="Q1134">
            <v>1.0220335913102388E-2</v>
          </cell>
          <cell r="R1134">
            <v>1.2643654224257363E-2</v>
          </cell>
          <cell r="S1134">
            <v>1.3109110640861638E-2</v>
          </cell>
          <cell r="T1134">
            <v>1.4074854463374696E-2</v>
          </cell>
          <cell r="U1134">
            <v>2.0544411094405801E-2</v>
          </cell>
          <cell r="V1134">
            <v>2.001953712481758E-2</v>
          </cell>
          <cell r="W1134">
            <v>1.6909630070861048E-2</v>
          </cell>
          <cell r="X1134">
            <v>1.6099363611245646E-2</v>
          </cell>
          <cell r="Y1134">
            <v>1.5059932679669029E-2</v>
          </cell>
          <cell r="Z1134">
            <v>1.4008740089157399E-2</v>
          </cell>
          <cell r="AA1134" t="str">
            <v>X</v>
          </cell>
        </row>
        <row r="1135">
          <cell r="B1135" t="str">
            <v>f</v>
          </cell>
          <cell r="C1135">
            <v>0.94236463120951164</v>
          </cell>
          <cell r="D1135" t="str">
            <v xml:space="preserve">      Interest</v>
          </cell>
          <cell r="E1135">
            <v>0.1738112443994797</v>
          </cell>
          <cell r="F1135">
            <v>0.15651330465127397</v>
          </cell>
          <cell r="G1135">
            <v>0.18770901628307682</v>
          </cell>
          <cell r="H1135">
            <v>0.22047994617644467</v>
          </cell>
          <cell r="I1135">
            <v>0.17628775401379185</v>
          </cell>
          <cell r="J1135">
            <v>0.16722683856256171</v>
          </cell>
          <cell r="K1135">
            <v>0.21127392148552265</v>
          </cell>
          <cell r="L1135">
            <v>0.26670580865230631</v>
          </cell>
          <cell r="M1135">
            <v>0.33530488357046095</v>
          </cell>
          <cell r="N1135">
            <v>0.3054592494652581</v>
          </cell>
          <cell r="O1135">
            <v>0.27442831049733535</v>
          </cell>
          <cell r="P1135">
            <v>0.17587580025411811</v>
          </cell>
          <cell r="Q1135">
            <v>9.9724138643833601E-2</v>
          </cell>
          <cell r="R1135">
            <v>0.14803046546275145</v>
          </cell>
          <cell r="S1135">
            <v>0.11682356595823608</v>
          </cell>
          <cell r="T1135">
            <v>0.10672955775611391</v>
          </cell>
          <cell r="U1135">
            <v>9.6861914297929216E-2</v>
          </cell>
          <cell r="V1135">
            <v>9.1279242145615391E-2</v>
          </cell>
          <cell r="W1135">
            <v>6.8088634497472933E-2</v>
          </cell>
          <cell r="X1135">
            <v>5.2308573433696881E-2</v>
          </cell>
          <cell r="Y1135">
            <v>4.2110287277803062E-2</v>
          </cell>
          <cell r="Z1135">
            <v>3.4777450210373401E-2</v>
          </cell>
          <cell r="AA1135" t="str">
            <v>X</v>
          </cell>
        </row>
        <row r="1136">
          <cell r="B1136" t="str">
            <v>f</v>
          </cell>
          <cell r="C1136">
            <v>0.98259107154081249</v>
          </cell>
          <cell r="D1136" t="str">
            <v xml:space="preserve">  Amortization</v>
          </cell>
          <cell r="E1136">
            <v>0.23289492701257414</v>
          </cell>
          <cell r="F1136">
            <v>0.27168817199674938</v>
          </cell>
          <cell r="G1136">
            <v>0.28561425425798931</v>
          </cell>
          <cell r="H1136">
            <v>0.33382446374070684</v>
          </cell>
          <cell r="I1136">
            <v>0.27133679681671224</v>
          </cell>
          <cell r="J1136">
            <v>0.29060734061841526</v>
          </cell>
          <cell r="K1136">
            <v>0.28524503799176004</v>
          </cell>
          <cell r="L1136">
            <v>0.39073694992021474</v>
          </cell>
          <cell r="M1136">
            <v>0.47681050098426092</v>
          </cell>
          <cell r="N1136">
            <v>0.49687690569387966</v>
          </cell>
          <cell r="O1136">
            <v>0.54617999331680345</v>
          </cell>
          <cell r="P1136">
            <v>0.32459518693279749</v>
          </cell>
          <cell r="Q1136">
            <v>0.21022479470507835</v>
          </cell>
          <cell r="R1136">
            <v>0.26686595481416281</v>
          </cell>
          <cell r="S1136">
            <v>0.32702291229579095</v>
          </cell>
          <cell r="T1136">
            <v>0.36154325413492372</v>
          </cell>
          <cell r="U1136">
            <v>0.40831579065814499</v>
          </cell>
          <cell r="V1136">
            <v>0.40120745026982074</v>
          </cell>
          <cell r="W1136">
            <v>0.33286464876748195</v>
          </cell>
          <cell r="X1136">
            <v>0.34513804417869387</v>
          </cell>
          <cell r="Y1136">
            <v>0.1600103804687735</v>
          </cell>
          <cell r="Z1136">
            <v>0.14963415062919166</v>
          </cell>
          <cell r="AA1136" t="str">
            <v>X</v>
          </cell>
        </row>
        <row r="1137">
          <cell r="B1137" t="str">
            <v>f</v>
          </cell>
          <cell r="C1137" t="e">
            <v>#DIV/0!</v>
          </cell>
          <cell r="D1137" t="str">
            <v xml:space="preserve">      Repurchases IMF</v>
          </cell>
          <cell r="E1137">
            <v>3.0553548200607031E-2</v>
          </cell>
          <cell r="F1137">
            <v>5.8484863999235151E-2</v>
          </cell>
          <cell r="G1137">
            <v>6.5217288669064746E-2</v>
          </cell>
          <cell r="H1137">
            <v>9.2564961750015801E-2</v>
          </cell>
          <cell r="I1137">
            <v>9.8175891569261389E-2</v>
          </cell>
          <cell r="J1137">
            <v>8.2320968295192823E-2</v>
          </cell>
          <cell r="K1137">
            <v>7.4211685417108902E-2</v>
          </cell>
          <cell r="L1137">
            <v>5.8640166422196556E-2</v>
          </cell>
          <cell r="M1137">
            <v>4.0155465636924736E-2</v>
          </cell>
          <cell r="N1137">
            <v>6.330059694941291E-2</v>
          </cell>
          <cell r="O1137">
            <v>6.0107266797129827E-2</v>
          </cell>
          <cell r="P1137">
            <v>2.3494073693641832E-2</v>
          </cell>
          <cell r="Q1137">
            <v>1.7017185102983133E-2</v>
          </cell>
          <cell r="R1137">
            <v>1.6014060041987643E-2</v>
          </cell>
          <cell r="S1137">
            <v>1.9094441627550196E-2</v>
          </cell>
          <cell r="T1137">
            <v>1.1972267064002893E-2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 t="str">
            <v>X</v>
          </cell>
        </row>
        <row r="1138">
          <cell r="B1138" t="str">
            <v>f</v>
          </cell>
          <cell r="C1138">
            <v>0.98259107154081249</v>
          </cell>
          <cell r="D1138" t="str">
            <v xml:space="preserve">      Amortization</v>
          </cell>
          <cell r="E1138">
            <v>0.20234137881196709</v>
          </cell>
          <cell r="F1138">
            <v>0.21320330799751422</v>
          </cell>
          <cell r="G1138">
            <v>0.22039696558892455</v>
          </cell>
          <cell r="H1138">
            <v>0.2412595019906911</v>
          </cell>
          <cell r="I1138">
            <v>0.1731609052474509</v>
          </cell>
          <cell r="J1138">
            <v>0.20828637232322239</v>
          </cell>
          <cell r="K1138">
            <v>0.21103335257465114</v>
          </cell>
          <cell r="L1138">
            <v>0.33209678349801819</v>
          </cell>
          <cell r="M1138">
            <v>0.43665503534733618</v>
          </cell>
          <cell r="N1138">
            <v>0.43357630874446673</v>
          </cell>
          <cell r="O1138">
            <v>0.48607272651967365</v>
          </cell>
          <cell r="P1138">
            <v>0.30110111323915562</v>
          </cell>
          <cell r="Q1138">
            <v>0.19320760960209521</v>
          </cell>
          <cell r="R1138">
            <v>0.25085189477217518</v>
          </cell>
          <cell r="S1138">
            <v>0.30792847066824075</v>
          </cell>
          <cell r="T1138">
            <v>0.34957098707092077</v>
          </cell>
          <cell r="U1138">
            <v>0.40831579065814499</v>
          </cell>
          <cell r="V1138">
            <v>0.40120745026982074</v>
          </cell>
          <cell r="W1138">
            <v>0.33286464876748195</v>
          </cell>
          <cell r="X1138">
            <v>0.34513804417869387</v>
          </cell>
          <cell r="Y1138">
            <v>0.1600103804687735</v>
          </cell>
          <cell r="Z1138">
            <v>0.14963415062919166</v>
          </cell>
          <cell r="AA1138" t="str">
            <v>X</v>
          </cell>
        </row>
        <row r="1139">
          <cell r="AA1139" t="str">
            <v>X</v>
          </cell>
        </row>
        <row r="1140">
          <cell r="B1140" t="str">
            <v>f</v>
          </cell>
          <cell r="C1140" t="e">
            <v>#DIV/0!</v>
          </cell>
          <cell r="D1140" t="str">
            <v>Debt relief</v>
          </cell>
          <cell r="E1140">
            <v>0.22450257744375393</v>
          </cell>
          <cell r="F1140">
            <v>0.19695014102012523</v>
          </cell>
          <cell r="G1140">
            <v>0.22707958633093522</v>
          </cell>
          <cell r="H1140">
            <v>0.32729341847379406</v>
          </cell>
          <cell r="I1140">
            <v>0.10627704551106693</v>
          </cell>
          <cell r="J1140">
            <v>0.5047240025481452</v>
          </cell>
          <cell r="K1140">
            <v>0.19735115905904363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5.1439867528604291</v>
          </cell>
          <cell r="Y1140">
            <v>-7.8146269791332545E-2</v>
          </cell>
          <cell r="Z1140">
            <v>0.10097203854824598</v>
          </cell>
          <cell r="AA1140" t="str">
            <v>X</v>
          </cell>
        </row>
        <row r="1141">
          <cell r="B1141" t="str">
            <v>f</v>
          </cell>
          <cell r="C1141" t="e">
            <v>#DIV/0!</v>
          </cell>
          <cell r="D1141" t="str">
            <v xml:space="preserve">  Interest</v>
          </cell>
          <cell r="E1141">
            <v>7.6600664835958954E-2</v>
          </cell>
          <cell r="F1141">
            <v>4.6847363640709405E-2</v>
          </cell>
          <cell r="G1141">
            <v>8.6634442446043153E-2</v>
          </cell>
          <cell r="H1141">
            <v>0.14711386482898148</v>
          </cell>
          <cell r="I1141">
            <v>8.3949266351653826E-2</v>
          </cell>
          <cell r="J1141">
            <v>0.2385108364797793</v>
          </cell>
          <cell r="K1141">
            <v>7.5278260459737595E-2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2.774133432384573</v>
          </cell>
          <cell r="Y1141">
            <v>-0.22627528445713335</v>
          </cell>
          <cell r="Z1141">
            <v>-0.14992777982045644</v>
          </cell>
          <cell r="AA1141" t="str">
            <v>X</v>
          </cell>
        </row>
        <row r="1142">
          <cell r="B1142" t="str">
            <v>f</v>
          </cell>
          <cell r="C1142" t="e">
            <v>#DIV/0!</v>
          </cell>
          <cell r="D1142" t="str">
            <v xml:space="preserve">  Amortization</v>
          </cell>
          <cell r="E1142">
            <v>0.14790191260779498</v>
          </cell>
          <cell r="F1142">
            <v>0.15010277737941582</v>
          </cell>
          <cell r="G1142">
            <v>0.14044514388489207</v>
          </cell>
          <cell r="H1142">
            <v>0.18017955364481256</v>
          </cell>
          <cell r="I1142">
            <v>2.2327779159413082E-2</v>
          </cell>
          <cell r="J1142">
            <v>0.26621316606836587</v>
          </cell>
          <cell r="K1142">
            <v>0.12207289859930603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2.3698533204758556</v>
          </cell>
          <cell r="Y1142">
            <v>0.14812901466580081</v>
          </cell>
          <cell r="Z1142">
            <v>0.2508998183687024</v>
          </cell>
          <cell r="AA1142" t="str">
            <v>X</v>
          </cell>
        </row>
        <row r="1143">
          <cell r="AA1143" t="str">
            <v>X</v>
          </cell>
        </row>
        <row r="1144">
          <cell r="B1144" t="str">
            <v>f</v>
          </cell>
          <cell r="C1144">
            <v>1.0405704900228419</v>
          </cell>
          <cell r="D1144" t="str">
            <v>Due after relief</v>
          </cell>
          <cell r="E1144">
            <v>0.20832490244254956</v>
          </cell>
          <cell r="F1144">
            <v>0.25825540752426029</v>
          </cell>
          <cell r="G1144">
            <v>0.2773093552982604</v>
          </cell>
          <cell r="H1144">
            <v>0.32002926292341061</v>
          </cell>
          <cell r="I1144">
            <v>0.41229412904487867</v>
          </cell>
          <cell r="J1144">
            <v>2.4003987580055706E-2</v>
          </cell>
          <cell r="K1144">
            <v>0.31809167910641567</v>
          </cell>
          <cell r="L1144">
            <v>0.67703901311018888</v>
          </cell>
          <cell r="M1144">
            <v>0.83354269321162355</v>
          </cell>
          <cell r="N1144">
            <v>0.82067716909527288</v>
          </cell>
          <cell r="O1144">
            <v>0.83529990633642637</v>
          </cell>
          <cell r="P1144">
            <v>0.51250059880324761</v>
          </cell>
          <cell r="Q1144">
            <v>0.32016926926201433</v>
          </cell>
          <cell r="R1144">
            <v>0.4275400745011716</v>
          </cell>
          <cell r="S1144">
            <v>0.45695558889488863</v>
          </cell>
          <cell r="T1144">
            <v>0.48234766635441229</v>
          </cell>
          <cell r="U1144">
            <v>0.87014281828569451</v>
          </cell>
          <cell r="V1144">
            <v>0.90544493881340171</v>
          </cell>
          <cell r="W1144">
            <v>0.78577555069454008</v>
          </cell>
          <cell r="X1144">
            <v>-4.3651737807344961</v>
          </cell>
          <cell r="Y1144">
            <v>0.6455543855126884</v>
          </cell>
          <cell r="Z1144">
            <v>9.7448302380476484E-2</v>
          </cell>
          <cell r="AA1144" t="str">
            <v>X</v>
          </cell>
        </row>
        <row r="1145">
          <cell r="B1145" t="str">
            <v>f</v>
          </cell>
          <cell r="C1145">
            <v>1.0918319162347385</v>
          </cell>
          <cell r="D1145" t="str">
            <v xml:space="preserve">  Interest</v>
          </cell>
          <cell r="E1145">
            <v>0.1233318880377704</v>
          </cell>
          <cell r="F1145">
            <v>0.13667001290692674</v>
          </cell>
          <cell r="G1145">
            <v>0.13214024492516316</v>
          </cell>
          <cell r="H1145">
            <v>0.10316123845690241</v>
          </cell>
          <cell r="I1145">
            <v>0.11354624045994953</v>
          </cell>
          <cell r="J1145">
            <v>-4.9392980129203699E-2</v>
          </cell>
          <cell r="K1145">
            <v>0.15491953971396163</v>
          </cell>
          <cell r="L1145">
            <v>0.28630206318997414</v>
          </cell>
          <cell r="M1145">
            <v>0.35673219222736263</v>
          </cell>
          <cell r="N1145">
            <v>0.32380026340139334</v>
          </cell>
          <cell r="O1145">
            <v>0.28911991301962287</v>
          </cell>
          <cell r="P1145">
            <v>0.18790541187045021</v>
          </cell>
          <cell r="Q1145">
            <v>0.10994447455693598</v>
          </cell>
          <cell r="R1145">
            <v>0.16067411968700879</v>
          </cell>
          <cell r="S1145">
            <v>0.12993267659909771</v>
          </cell>
          <cell r="T1145">
            <v>0.12080441221948861</v>
          </cell>
          <cell r="U1145">
            <v>0.46182702762754957</v>
          </cell>
          <cell r="V1145">
            <v>0.50423748854358097</v>
          </cell>
          <cell r="W1145">
            <v>0.45291090192705813</v>
          </cell>
          <cell r="X1145">
            <v>-2.3404585044373341</v>
          </cell>
          <cell r="Y1145">
            <v>0.63367301970971579</v>
          </cell>
          <cell r="Z1145">
            <v>0.19871397011998723</v>
          </cell>
          <cell r="AA1145" t="str">
            <v>X</v>
          </cell>
        </row>
        <row r="1146">
          <cell r="B1146" t="str">
            <v>f</v>
          </cell>
          <cell r="C1146">
            <v>0.98259107154081249</v>
          </cell>
          <cell r="D1146" t="str">
            <v xml:space="preserve">  Amortization</v>
          </cell>
          <cell r="E1146">
            <v>8.4993014404779146E-2</v>
          </cell>
          <cell r="F1146">
            <v>0.12158539461733356</v>
          </cell>
          <cell r="G1146">
            <v>0.20137414634432024</v>
          </cell>
          <cell r="H1146">
            <v>0.21686802446650821</v>
          </cell>
          <cell r="I1146">
            <v>0.29874788858492912</v>
          </cell>
          <cell r="J1146">
            <v>7.3396967709259409E-2</v>
          </cell>
          <cell r="K1146">
            <v>0.16317213939245401</v>
          </cell>
          <cell r="L1146">
            <v>0.39073694992021474</v>
          </cell>
          <cell r="M1146">
            <v>0.47681050098426092</v>
          </cell>
          <cell r="N1146">
            <v>0.49687690569387966</v>
          </cell>
          <cell r="O1146">
            <v>0.54617999331680345</v>
          </cell>
          <cell r="P1146">
            <v>0.32459518693279749</v>
          </cell>
          <cell r="Q1146">
            <v>0.21022479470507835</v>
          </cell>
          <cell r="R1146">
            <v>0.26686595481416281</v>
          </cell>
          <cell r="S1146">
            <v>0.32702291229579095</v>
          </cell>
          <cell r="T1146">
            <v>0.36154325413492372</v>
          </cell>
          <cell r="U1146">
            <v>0.40831579065814499</v>
          </cell>
          <cell r="V1146">
            <v>0.40120745026982074</v>
          </cell>
          <cell r="W1146">
            <v>0.33286464876748195</v>
          </cell>
          <cell r="X1146">
            <v>-2.0247152762971621</v>
          </cell>
          <cell r="Y1146">
            <v>1.1881365802972705E-2</v>
          </cell>
          <cell r="Z1146">
            <v>-0.10126566773951073</v>
          </cell>
          <cell r="AA1146" t="str">
            <v>X</v>
          </cell>
        </row>
        <row r="1147">
          <cell r="AA1147" t="str">
            <v>X</v>
          </cell>
        </row>
        <row r="1148">
          <cell r="B1148" t="str">
            <v>f</v>
          </cell>
          <cell r="C1148" t="e">
            <v>#DIV/0!</v>
          </cell>
          <cell r="D1148" t="str">
            <v>Total paid (incl. IMF)</v>
          </cell>
          <cell r="E1148">
            <v>0.21099999999999999</v>
          </cell>
          <cell r="F1148">
            <v>0.26500000000000001</v>
          </cell>
          <cell r="G1148">
            <v>0.25288419310013799</v>
          </cell>
          <cell r="H1148">
            <v>0.19021970490864146</v>
          </cell>
          <cell r="I1148">
            <v>0.12188870580814723</v>
          </cell>
          <cell r="J1148">
            <v>0.22058195256984314</v>
          </cell>
          <cell r="K1148">
            <v>0.13043989671945355</v>
          </cell>
          <cell r="L1148">
            <v>7.1712261297484814E-2</v>
          </cell>
          <cell r="M1148">
            <v>2.837614290094698E-2</v>
          </cell>
          <cell r="N1148">
            <v>1.0097662679688355E-2</v>
          </cell>
          <cell r="O1148">
            <v>8.882365731680799E-3</v>
          </cell>
          <cell r="P1148">
            <v>1.1835846060095849E-2</v>
          </cell>
          <cell r="Q1148">
            <v>2.4143183577624572E-2</v>
          </cell>
          <cell r="R1148">
            <v>0</v>
          </cell>
          <cell r="S1148">
            <v>1.6389833174566553E-3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 t="str">
            <v>X</v>
          </cell>
        </row>
        <row r="1149">
          <cell r="B1149" t="str">
            <v>f</v>
          </cell>
          <cell r="C1149" t="e">
            <v>#DIV/0!</v>
          </cell>
          <cell r="D1149" t="str">
            <v xml:space="preserve">    Interest</v>
          </cell>
          <cell r="G1149">
            <v>0.13693784463893444</v>
          </cell>
          <cell r="H1149">
            <v>7.1828923521268961E-2</v>
          </cell>
          <cell r="I1149">
            <v>5.4643977036069782E-2</v>
          </cell>
          <cell r="J1149">
            <v>6.4232464649031665E-2</v>
          </cell>
          <cell r="K1149">
            <v>5.5238241020026682E-2</v>
          </cell>
          <cell r="L1149">
            <v>2.9748414613599335E-2</v>
          </cell>
          <cell r="M1149">
            <v>1.9988799538749106E-2</v>
          </cell>
          <cell r="N1149">
            <v>7.9029957203994271E-3</v>
          </cell>
          <cell r="O1149">
            <v>4.6033050663187641E-3</v>
          </cell>
          <cell r="P1149">
            <v>1.113667534467682E-2</v>
          </cell>
          <cell r="Q1149">
            <v>4.9288852286499983E-3</v>
          </cell>
          <cell r="R1149">
            <v>0</v>
          </cell>
          <cell r="S1149">
            <v>1.0390383674624176E-3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 t="str">
            <v>X</v>
          </cell>
        </row>
        <row r="1150">
          <cell r="B1150" t="str">
            <v>f</v>
          </cell>
          <cell r="C1150" t="e">
            <v>#DIV/0!</v>
          </cell>
          <cell r="D1150" t="str">
            <v xml:space="preserve">    Amortization</v>
          </cell>
          <cell r="G1150">
            <v>0.11594634846120355</v>
          </cell>
          <cell r="H1150">
            <v>0.1183907813873725</v>
          </cell>
          <cell r="I1150">
            <v>6.7244728772077447E-2</v>
          </cell>
          <cell r="J1150">
            <v>0.15634948792081146</v>
          </cell>
          <cell r="K1150">
            <v>7.520165569942687E-2</v>
          </cell>
          <cell r="L1150">
            <v>4.1963846683885475E-2</v>
          </cell>
          <cell r="M1150">
            <v>8.3873433621978761E-3</v>
          </cell>
          <cell r="N1150">
            <v>2.1946669592889279E-3</v>
          </cell>
          <cell r="O1150">
            <v>4.2790606653620358E-3</v>
          </cell>
          <cell r="P1150">
            <v>6.9917071541902821E-4</v>
          </cell>
          <cell r="Q1150">
            <v>1.9214298348974573E-2</v>
          </cell>
          <cell r="R1150">
            <v>0</v>
          </cell>
          <cell r="S1150">
            <v>5.9994494999423772E-4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 t="str">
            <v>X</v>
          </cell>
        </row>
        <row r="1151">
          <cell r="AA1151" t="str">
            <v>X</v>
          </cell>
        </row>
        <row r="1152">
          <cell r="B1152" t="str">
            <v>f</v>
          </cell>
          <cell r="C1152" t="e">
            <v>#DIV/0!</v>
          </cell>
          <cell r="D1152" t="str">
            <v>Memorandum items:</v>
          </cell>
          <cell r="AA1152" t="str">
            <v>X</v>
          </cell>
        </row>
        <row r="1153">
          <cell r="B1153" t="str">
            <v>f</v>
          </cell>
          <cell r="C1153">
            <v>-0.65235988368591635</v>
          </cell>
          <cell r="D1153" t="str">
            <v>Debt outstanding   *</v>
          </cell>
          <cell r="E1153">
            <v>5704.7765300000001</v>
          </cell>
          <cell r="F1153">
            <v>5733.1063570000006</v>
          </cell>
          <cell r="G1153">
            <v>5604.1908407618412</v>
          </cell>
          <cell r="H1153">
            <v>5626.0015924677482</v>
          </cell>
          <cell r="I1153">
            <v>5955.1173278122296</v>
          </cell>
          <cell r="J1153">
            <v>6964.6277933562142</v>
          </cell>
          <cell r="K1153">
            <v>7138.0488358210723</v>
          </cell>
          <cell r="L1153">
            <v>7643.8390529480612</v>
          </cell>
          <cell r="M1153">
            <v>8267.9216396454049</v>
          </cell>
          <cell r="N1153">
            <v>8436.5153572248455</v>
          </cell>
          <cell r="O1153">
            <v>8477.7833842641467</v>
          </cell>
          <cell r="P1153">
            <v>8802.648123964671</v>
          </cell>
          <cell r="Q1153">
            <v>9100.3616423796939</v>
          </cell>
          <cell r="R1153">
            <v>9363.6575099227739</v>
          </cell>
          <cell r="S1153">
            <v>9694.9499064179436</v>
          </cell>
          <cell r="T1153">
            <v>9751.1186696161349</v>
          </cell>
          <cell r="U1153">
            <v>9850.5930800532606</v>
          </cell>
          <cell r="V1153">
            <v>-6426.131755940838</v>
          </cell>
          <cell r="W1153">
            <v>-16911.806006325005</v>
          </cell>
          <cell r="X1153">
            <v>-15324.025921325298</v>
          </cell>
          <cell r="Y1153">
            <v>-18564.141119291406</v>
          </cell>
          <cell r="Z1153">
            <v>-33188.244996888316</v>
          </cell>
          <cell r="AA1153" t="str">
            <v>X</v>
          </cell>
        </row>
        <row r="1154">
          <cell r="B1154" t="str">
            <v>f</v>
          </cell>
          <cell r="C1154">
            <v>-0.68004831270501087</v>
          </cell>
          <cell r="D1154" t="str">
            <v xml:space="preserve">  (in % of GDP)</v>
          </cell>
          <cell r="E1154">
            <v>0.76567611276941028</v>
          </cell>
          <cell r="F1154">
            <v>0.77588583564069358</v>
          </cell>
          <cell r="G1154">
            <v>0.72033736132213688</v>
          </cell>
          <cell r="H1154">
            <v>0.70322648465309756</v>
          </cell>
          <cell r="I1154">
            <v>0.66891416213913157</v>
          </cell>
          <cell r="J1154">
            <v>0.81458904773690943</v>
          </cell>
          <cell r="K1154">
            <v>0.83467514655571207</v>
          </cell>
          <cell r="L1154">
            <v>0.94198186356590796</v>
          </cell>
          <cell r="M1154">
            <v>1.105303381020468</v>
          </cell>
          <cell r="N1154">
            <v>1.2533829972848589</v>
          </cell>
          <cell r="O1154">
            <v>1.3001797327086788</v>
          </cell>
          <cell r="P1154">
            <v>1.7213052327682083</v>
          </cell>
          <cell r="Q1154">
            <v>1.5770053141804581</v>
          </cell>
          <cell r="R1154">
            <v>2.4613191779521539</v>
          </cell>
          <cell r="S1154">
            <v>1.5591498017668737</v>
          </cell>
          <cell r="T1154">
            <v>2.1294878968786479</v>
          </cell>
          <cell r="U1154">
            <v>2.1697964971338481</v>
          </cell>
          <cell r="V1154">
            <v>-1.4755664467891163</v>
          </cell>
          <cell r="W1154">
            <v>-2.9247241202204965</v>
          </cell>
          <cell r="X1154">
            <v>-2.3044641489538553</v>
          </cell>
          <cell r="Y1154">
            <v>-2.4275830638175591</v>
          </cell>
          <cell r="Z1154">
            <v>-3.7738591300272</v>
          </cell>
          <cell r="AA1154" t="str">
            <v>X</v>
          </cell>
        </row>
        <row r="1155">
          <cell r="B1155" t="str">
            <v>f</v>
          </cell>
          <cell r="C1155">
            <v>1.0330346290784811</v>
          </cell>
          <cell r="D1155" t="str">
            <v xml:space="preserve">  Fund credit [1]</v>
          </cell>
          <cell r="E1155">
            <v>688.70000000000073</v>
          </cell>
          <cell r="F1155">
            <v>735.10551300000043</v>
          </cell>
          <cell r="G1155">
            <v>699.67539999999917</v>
          </cell>
          <cell r="H1155">
            <v>681.26000000000022</v>
          </cell>
          <cell r="I1155">
            <v>584.06736999999885</v>
          </cell>
          <cell r="J1155">
            <v>478.1876000000002</v>
          </cell>
          <cell r="K1155">
            <v>366.27999999999975</v>
          </cell>
          <cell r="L1155">
            <v>341.3149999999996</v>
          </cell>
          <cell r="M1155">
            <v>349.9072270000006</v>
          </cell>
          <cell r="N1155">
            <v>360.81939299999885</v>
          </cell>
          <cell r="O1155">
            <v>365.8627290000004</v>
          </cell>
          <cell r="P1155">
            <v>365.29860899999949</v>
          </cell>
          <cell r="Q1155">
            <v>354.45760899999914</v>
          </cell>
          <cell r="R1155">
            <v>374.84760900000038</v>
          </cell>
          <cell r="S1155">
            <v>384.53665099999853</v>
          </cell>
          <cell r="T1155">
            <v>396.60655799999768</v>
          </cell>
          <cell r="U1155">
            <v>408.66207300000133</v>
          </cell>
          <cell r="V1155">
            <v>422.16207299999951</v>
          </cell>
          <cell r="W1155">
            <v>435.46207299999878</v>
          </cell>
          <cell r="X1155">
            <v>0</v>
          </cell>
          <cell r="Y1155">
            <v>0</v>
          </cell>
          <cell r="Z1155">
            <v>0</v>
          </cell>
          <cell r="AA1155" t="str">
            <v>X</v>
          </cell>
        </row>
        <row r="1156">
          <cell r="B1156" t="str">
            <v>f</v>
          </cell>
          <cell r="C1156">
            <v>1.0768802221580169</v>
          </cell>
          <cell r="D1156" t="str">
            <v xml:space="preserve">    (in % of GDP)</v>
          </cell>
          <cell r="E1156">
            <v>9.243502109000111E-2</v>
          </cell>
          <cell r="F1156">
            <v>9.9484977204668659E-2</v>
          </cell>
          <cell r="G1156">
            <v>8.9933113582101945E-2</v>
          </cell>
          <cell r="H1156">
            <v>8.5154628391178461E-2</v>
          </cell>
          <cell r="I1156">
            <v>6.5605917386666518E-2</v>
          </cell>
          <cell r="J1156">
            <v>5.5929246081919876E-2</v>
          </cell>
          <cell r="K1156">
            <v>4.2830305551595352E-2</v>
          </cell>
          <cell r="L1156">
            <v>4.2061657438875188E-2</v>
          </cell>
          <cell r="M1156">
            <v>4.6777613274910541E-2</v>
          </cell>
          <cell r="N1156">
            <v>5.3605650334003066E-2</v>
          </cell>
          <cell r="O1156">
            <v>5.6109867831988368E-2</v>
          </cell>
          <cell r="P1156">
            <v>7.143195983067907E-2</v>
          </cell>
          <cell r="Q1156">
            <v>6.1424101042486377E-2</v>
          </cell>
          <cell r="R1156">
            <v>9.8531968716658092E-2</v>
          </cell>
          <cell r="S1156">
            <v>6.184149984950927E-2</v>
          </cell>
          <cell r="T1156">
            <v>8.6612510184633201E-2</v>
          </cell>
          <cell r="U1156">
            <v>9.001625864562314E-2</v>
          </cell>
          <cell r="V1156">
            <v>9.6936728608132156E-2</v>
          </cell>
          <cell r="W1156">
            <v>7.5308717937515784E-2</v>
          </cell>
          <cell r="X1156">
            <v>0</v>
          </cell>
          <cell r="Y1156">
            <v>0</v>
          </cell>
          <cell r="Z1156">
            <v>0</v>
          </cell>
          <cell r="AA1156" t="str">
            <v>X</v>
          </cell>
        </row>
        <row r="1157">
          <cell r="B1157" t="str">
            <v>f</v>
          </cell>
          <cell r="C1157">
            <v>-0.72530648908841455</v>
          </cell>
          <cell r="D1157" t="str">
            <v xml:space="preserve">  Other public debt   *</v>
          </cell>
          <cell r="E1157">
            <v>5016.0765299999994</v>
          </cell>
          <cell r="F1157">
            <v>4998.0008440000001</v>
          </cell>
          <cell r="G1157">
            <v>4904.515440761842</v>
          </cell>
          <cell r="H1157">
            <v>4944.741592467748</v>
          </cell>
          <cell r="I1157">
            <v>5371.0499578122308</v>
          </cell>
          <cell r="J1157">
            <v>6486.440193356214</v>
          </cell>
          <cell r="K1157">
            <v>6771.7688358210726</v>
          </cell>
          <cell r="L1157">
            <v>7302.5240529480616</v>
          </cell>
          <cell r="M1157">
            <v>7918.0144126454043</v>
          </cell>
          <cell r="N1157">
            <v>8075.6959642248466</v>
          </cell>
          <cell r="O1157">
            <v>8111.9206552641463</v>
          </cell>
          <cell r="P1157">
            <v>8437.3495149646715</v>
          </cell>
          <cell r="Q1157">
            <v>8745.9040333796947</v>
          </cell>
          <cell r="R1157">
            <v>8988.8099009227735</v>
          </cell>
          <cell r="S1157">
            <v>9310.413255417945</v>
          </cell>
          <cell r="T1157">
            <v>9354.5121116161372</v>
          </cell>
          <cell r="U1157">
            <v>9441.9310070532592</v>
          </cell>
          <cell r="V1157">
            <v>-6848.2938289408376</v>
          </cell>
          <cell r="W1157">
            <v>-17347.268079325004</v>
          </cell>
          <cell r="X1157">
            <v>-15324.025921325298</v>
          </cell>
          <cell r="Y1157">
            <v>-18564.141119291406</v>
          </cell>
          <cell r="Z1157">
            <v>-33188.244996888316</v>
          </cell>
          <cell r="AA1157" t="str">
            <v>X</v>
          </cell>
        </row>
        <row r="1158">
          <cell r="B1158" t="str">
            <v>f</v>
          </cell>
          <cell r="C1158">
            <v>-0.75609102649243753</v>
          </cell>
          <cell r="D1158" t="str">
            <v xml:space="preserve">    (in % of GDP)</v>
          </cell>
          <cell r="E1158">
            <v>0.67324109167940915</v>
          </cell>
          <cell r="F1158">
            <v>0.67640085843602493</v>
          </cell>
          <cell r="G1158">
            <v>0.6304042477400349</v>
          </cell>
          <cell r="H1158">
            <v>0.61807185626191907</v>
          </cell>
          <cell r="I1158">
            <v>0.60330824475246514</v>
          </cell>
          <cell r="J1158">
            <v>0.75865980165498959</v>
          </cell>
          <cell r="K1158">
            <v>0.79184484100411678</v>
          </cell>
          <cell r="L1158">
            <v>0.89992020612703283</v>
          </cell>
          <cell r="M1158">
            <v>1.0585257677455575</v>
          </cell>
          <cell r="N1158">
            <v>1.1997773469508559</v>
          </cell>
          <cell r="O1158">
            <v>1.2440698648766904</v>
          </cell>
          <cell r="P1158">
            <v>1.6498732729375294</v>
          </cell>
          <cell r="Q1158">
            <v>1.5155812131379718</v>
          </cell>
          <cell r="R1158">
            <v>2.3627872092354956</v>
          </cell>
          <cell r="S1158">
            <v>1.4973083019173643</v>
          </cell>
          <cell r="T1158">
            <v>2.0428753866940146</v>
          </cell>
          <cell r="U1158">
            <v>2.0797802384882247</v>
          </cell>
          <cell r="V1158">
            <v>-1.5725031753972483</v>
          </cell>
          <cell r="W1158">
            <v>-3.0000328381580124</v>
          </cell>
          <cell r="X1158">
            <v>-2.3044641489538553</v>
          </cell>
          <cell r="Y1158">
            <v>-2.4275830638175591</v>
          </cell>
          <cell r="Z1158">
            <v>-3.7738591300272</v>
          </cell>
          <cell r="AA1158" t="str">
            <v>X</v>
          </cell>
        </row>
        <row r="1159">
          <cell r="AA1159" t="str">
            <v>X</v>
          </cell>
        </row>
        <row r="1160">
          <cell r="D1160" t="str">
            <v>[1]  Including SAF</v>
          </cell>
          <cell r="AA1160" t="str">
            <v>X</v>
          </cell>
        </row>
        <row r="1161">
          <cell r="AA1161" t="str">
            <v>X</v>
          </cell>
        </row>
        <row r="1162">
          <cell r="D1162" t="str">
            <v>TABLE 17</v>
          </cell>
          <cell r="AA1162" t="str">
            <v>X</v>
          </cell>
        </row>
        <row r="1163">
          <cell r="D1163" t="str">
            <v>Capital and Financial Accounts USD</v>
          </cell>
          <cell r="AA1163" t="str">
            <v>X</v>
          </cell>
        </row>
        <row r="1164">
          <cell r="E1164">
            <v>1984</v>
          </cell>
          <cell r="F1164">
            <v>1985</v>
          </cell>
          <cell r="G1164">
            <v>1986</v>
          </cell>
          <cell r="H1164">
            <v>1987</v>
          </cell>
          <cell r="I1164">
            <v>1988</v>
          </cell>
          <cell r="J1164">
            <v>1989</v>
          </cell>
          <cell r="K1164">
            <v>1990</v>
          </cell>
          <cell r="L1164">
            <v>1991</v>
          </cell>
          <cell r="M1164">
            <v>1992</v>
          </cell>
          <cell r="N1164">
            <v>1993</v>
          </cell>
          <cell r="O1164">
            <v>1994</v>
          </cell>
          <cell r="P1164">
            <v>1995</v>
          </cell>
          <cell r="Q1164">
            <v>1996</v>
          </cell>
          <cell r="R1164" t="str">
            <v>"                  1997</v>
          </cell>
          <cell r="S1164" t="str">
            <v>"                  1998</v>
          </cell>
          <cell r="T1164" t="str">
            <v>"                  1999</v>
          </cell>
          <cell r="U1164" t="str">
            <v>"                  2000</v>
          </cell>
          <cell r="V1164" t="str">
            <v>"                  2001</v>
          </cell>
          <cell r="W1164" t="str">
            <v>"                  2002</v>
          </cell>
          <cell r="X1164" t="str">
            <v>"                  2003</v>
          </cell>
          <cell r="Y1164" t="str">
            <v>"                  2004</v>
          </cell>
          <cell r="Z1164" t="str">
            <v>"                  2005</v>
          </cell>
          <cell r="AA1164" t="str">
            <v>X</v>
          </cell>
        </row>
        <row r="1165">
          <cell r="AA1165" t="str">
            <v>X</v>
          </cell>
        </row>
        <row r="1166">
          <cell r="AA1166" t="str">
            <v>X</v>
          </cell>
        </row>
        <row r="1167">
          <cell r="C1167">
            <v>0.29955791445769014</v>
          </cell>
          <cell r="D1167" t="str">
            <v>Capital and financial accounts USD</v>
          </cell>
          <cell r="U1167">
            <v>-470.84307306156211</v>
          </cell>
          <cell r="V1167">
            <v>-141.04476900317138</v>
          </cell>
          <cell r="W1167">
            <v>-327.16957635106638</v>
          </cell>
          <cell r="X1167">
            <v>-362.88818328668776</v>
          </cell>
          <cell r="Y1167">
            <v>-199.68599031662089</v>
          </cell>
          <cell r="Z1167">
            <v>-207.87589499424107</v>
          </cell>
          <cell r="AA1167" t="str">
            <v>X</v>
          </cell>
        </row>
        <row r="1168">
          <cell r="AA1168" t="str">
            <v>X</v>
          </cell>
        </row>
        <row r="1169">
          <cell r="C1169">
            <v>-4.2941176470588234</v>
          </cell>
          <cell r="D1169" t="str">
            <v>Capital transfers (USD)</v>
          </cell>
          <cell r="U1169">
            <v>-10.199999999999999</v>
          </cell>
          <cell r="V1169">
            <v>43.8</v>
          </cell>
          <cell r="W1169">
            <v>25.554285695853455</v>
          </cell>
          <cell r="X1169">
            <v>25.655332263771914</v>
          </cell>
          <cell r="Y1169">
            <v>25.767161805275606</v>
          </cell>
          <cell r="Z1169">
            <v>25.894782580155528</v>
          </cell>
          <cell r="AA1169" t="str">
            <v>X</v>
          </cell>
        </row>
        <row r="1170">
          <cell r="AA1170" t="str">
            <v>X</v>
          </cell>
        </row>
        <row r="1171">
          <cell r="C1171" t="e">
            <v>#DIV/0!</v>
          </cell>
          <cell r="D1171" t="str">
            <v>Public capital transfers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 t="str">
            <v>X</v>
          </cell>
        </row>
        <row r="1172">
          <cell r="C1172" t="e">
            <v>#DIV/0!</v>
          </cell>
          <cell r="D1172" t="str">
            <v>Official grants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 t="str">
            <v>X</v>
          </cell>
        </row>
        <row r="1173">
          <cell r="C1173" t="e">
            <v>#DIV/0!</v>
          </cell>
          <cell r="D1173" t="str">
            <v>Debt cancellation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 t="str">
            <v>X</v>
          </cell>
        </row>
        <row r="1174">
          <cell r="C1174">
            <v>-4.2941176470588234</v>
          </cell>
          <cell r="D1174" t="str">
            <v>Private capital transfers</v>
          </cell>
          <cell r="U1174">
            <v>-10.199999999999999</v>
          </cell>
          <cell r="V1174">
            <v>43.8</v>
          </cell>
          <cell r="W1174">
            <v>25.554285695853455</v>
          </cell>
          <cell r="X1174">
            <v>25.655332263771914</v>
          </cell>
          <cell r="Y1174">
            <v>25.767161805275606</v>
          </cell>
          <cell r="Z1174">
            <v>25.894782580155528</v>
          </cell>
          <cell r="AA1174" t="str">
            <v>X</v>
          </cell>
        </row>
        <row r="1175">
          <cell r="C1175">
            <v>-4.2941176470588234</v>
          </cell>
          <cell r="D1175" t="str">
            <v>Private grants</v>
          </cell>
          <cell r="U1175">
            <v>-10.199999999999999</v>
          </cell>
          <cell r="V1175">
            <v>43.8</v>
          </cell>
          <cell r="W1175">
            <v>25.554285695853455</v>
          </cell>
          <cell r="X1175">
            <v>25.655332263771914</v>
          </cell>
          <cell r="Y1175">
            <v>25.767161805275606</v>
          </cell>
          <cell r="Z1175">
            <v>25.894782580155528</v>
          </cell>
          <cell r="AA1175" t="str">
            <v>X</v>
          </cell>
        </row>
        <row r="1176">
          <cell r="C1176" t="e">
            <v>#DIV/0!</v>
          </cell>
          <cell r="D1176" t="str">
            <v>Debt cancellation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 t="str">
            <v>X</v>
          </cell>
        </row>
        <row r="1177">
          <cell r="AA1177" t="str">
            <v>X</v>
          </cell>
        </row>
        <row r="1178">
          <cell r="C1178">
            <v>0.40127547729013174</v>
          </cell>
          <cell r="D1178" t="str">
            <v>Financial account (USD)</v>
          </cell>
          <cell r="U1178">
            <v>-460.64307306156212</v>
          </cell>
          <cell r="V1178">
            <v>-184.84476900317136</v>
          </cell>
          <cell r="W1178">
            <v>-352.72386204691986</v>
          </cell>
          <cell r="X1178">
            <v>-388.54351555045969</v>
          </cell>
          <cell r="Y1178">
            <v>-225.45315212189649</v>
          </cell>
          <cell r="Z1178">
            <v>-233.77067757439659</v>
          </cell>
          <cell r="AA1178" t="str">
            <v>X</v>
          </cell>
        </row>
        <row r="1179">
          <cell r="AA1179" t="str">
            <v>X</v>
          </cell>
        </row>
        <row r="1180">
          <cell r="C1180">
            <v>0.99048744460856708</v>
          </cell>
          <cell r="D1180" t="str">
            <v>Debt flows</v>
          </cell>
          <cell r="U1180">
            <v>-338.5</v>
          </cell>
          <cell r="V1180">
            <v>-335.28</v>
          </cell>
          <cell r="W1180">
            <v>-310.08999999999997</v>
          </cell>
          <cell r="X1180">
            <v>-336.24</v>
          </cell>
          <cell r="Y1180">
            <v>-165.82297236756301</v>
          </cell>
          <cell r="Z1180">
            <v>-165.82297236756301</v>
          </cell>
          <cell r="AA1180" t="str">
            <v>X</v>
          </cell>
        </row>
        <row r="1181">
          <cell r="C1181" t="e">
            <v>#DIV/0!</v>
          </cell>
          <cell r="D1181" t="str">
            <v>Debt disbursements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 t="str">
            <v>X</v>
          </cell>
        </row>
        <row r="1182">
          <cell r="C1182">
            <v>0.99048744460856708</v>
          </cell>
          <cell r="D1182" t="str">
            <v>Debt amortization</v>
          </cell>
          <cell r="U1182">
            <v>-338.5</v>
          </cell>
          <cell r="V1182">
            <v>-335.28</v>
          </cell>
          <cell r="W1182">
            <v>-310.08999999999997</v>
          </cell>
          <cell r="X1182">
            <v>-336.24</v>
          </cell>
          <cell r="Y1182">
            <v>-165.82297236756301</v>
          </cell>
          <cell r="Z1182">
            <v>-165.82297236756301</v>
          </cell>
          <cell r="AA1182" t="str">
            <v>X</v>
          </cell>
        </row>
        <row r="1183">
          <cell r="C1183">
            <v>-1.2316312929265074</v>
          </cell>
          <cell r="D1183" t="str">
            <v>Private capital flows</v>
          </cell>
          <cell r="U1183">
            <v>-122.14307306156212</v>
          </cell>
          <cell r="V1183">
            <v>150.43523099682861</v>
          </cell>
          <cell r="W1183">
            <v>-42.633862046919901</v>
          </cell>
          <cell r="X1183">
            <v>-52.30351555045965</v>
          </cell>
          <cell r="Y1183">
            <v>-59.630179754333469</v>
          </cell>
          <cell r="Z1183">
            <v>-67.947705206833575</v>
          </cell>
          <cell r="AA1183" t="str">
            <v>X</v>
          </cell>
        </row>
        <row r="1184">
          <cell r="C1184">
            <v>5.918097754293262</v>
          </cell>
          <cell r="D1184" t="str">
            <v>Private inflows</v>
          </cell>
          <cell r="U1184">
            <v>60.560000000000009</v>
          </cell>
          <cell r="V1184">
            <v>358.4</v>
          </cell>
          <cell r="W1184">
            <v>68.797774328943078</v>
          </cell>
          <cell r="X1184">
            <v>65.721451672957002</v>
          </cell>
          <cell r="Y1184">
            <v>65.350804179671968</v>
          </cell>
          <cell r="Z1184">
            <v>64.985927544194752</v>
          </cell>
          <cell r="AA1184" t="str">
            <v>X</v>
          </cell>
        </row>
        <row r="1185">
          <cell r="C1185">
            <v>1.1382663986888566</v>
          </cell>
          <cell r="D1185" t="str">
            <v>Private outflows</v>
          </cell>
          <cell r="U1185">
            <v>-182.70307306156212</v>
          </cell>
          <cell r="V1185">
            <v>-207.96476900317137</v>
          </cell>
          <cell r="W1185">
            <v>-111.43163637586298</v>
          </cell>
          <cell r="X1185">
            <v>-118.02496722341665</v>
          </cell>
          <cell r="Y1185">
            <v>-124.98098393400544</v>
          </cell>
          <cell r="Z1185">
            <v>-132.93363275102831</v>
          </cell>
          <cell r="AA1185" t="str">
            <v>X</v>
          </cell>
        </row>
        <row r="1186">
          <cell r="AA1186" t="str">
            <v>X</v>
          </cell>
        </row>
        <row r="1187">
          <cell r="C1187">
            <v>0.61413244543100254</v>
          </cell>
          <cell r="D1187" t="str">
            <v>Foreign Direct Investment USD</v>
          </cell>
          <cell r="U1187">
            <v>54.060000000000009</v>
          </cell>
          <cell r="V1187">
            <v>33.200000000000003</v>
          </cell>
          <cell r="W1187">
            <v>35.297774328943078</v>
          </cell>
          <cell r="X1187">
            <v>32.221451672957002</v>
          </cell>
          <cell r="Y1187">
            <v>31.850804179671968</v>
          </cell>
          <cell r="Z1187">
            <v>31.485927544194752</v>
          </cell>
          <cell r="AA1187" t="str">
            <v>X</v>
          </cell>
        </row>
        <row r="1188">
          <cell r="C1188">
            <v>1.2941176470588236</v>
          </cell>
          <cell r="D1188" t="str">
            <v>New FDI Disbursements</v>
          </cell>
          <cell r="U1188">
            <v>32.300000000000004</v>
          </cell>
          <cell r="V1188">
            <v>41.800000000000004</v>
          </cell>
          <cell r="W1188">
            <v>41.800000000000004</v>
          </cell>
          <cell r="X1188">
            <v>41.800000000000004</v>
          </cell>
          <cell r="Y1188">
            <v>41.800000000000004</v>
          </cell>
          <cell r="Z1188">
            <v>41.800000000000004</v>
          </cell>
          <cell r="AA1188" t="str">
            <v>X</v>
          </cell>
        </row>
        <row r="1189">
          <cell r="C1189">
            <v>5.1764705882352944</v>
          </cell>
          <cell r="D1189" t="str">
            <v>New FDI Intentions</v>
          </cell>
          <cell r="U1189">
            <v>323</v>
          </cell>
          <cell r="V1189">
            <v>1672</v>
          </cell>
          <cell r="W1189">
            <v>1672</v>
          </cell>
          <cell r="X1189">
            <v>1672</v>
          </cell>
          <cell r="Y1189">
            <v>1672</v>
          </cell>
          <cell r="Z1189">
            <v>1672</v>
          </cell>
          <cell r="AA1189" t="str">
            <v>X</v>
          </cell>
        </row>
        <row r="1190">
          <cell r="C1190">
            <v>0.88110403397027581</v>
          </cell>
          <cell r="D1190" t="str">
            <v>Petroleum companies (20% exports)</v>
          </cell>
          <cell r="U1190">
            <v>28.260000000000005</v>
          </cell>
          <cell r="V1190">
            <v>24.9</v>
          </cell>
          <cell r="W1190">
            <v>26.997774328943073</v>
          </cell>
          <cell r="X1190">
            <v>23.921451672957001</v>
          </cell>
          <cell r="Y1190">
            <v>23.550804179671967</v>
          </cell>
          <cell r="Z1190">
            <v>23.185927544194747</v>
          </cell>
          <cell r="AA1190" t="str">
            <v>X</v>
          </cell>
        </row>
        <row r="1191">
          <cell r="C1191">
            <v>5.1538461538461542</v>
          </cell>
          <cell r="D1191" t="str">
            <v>Reimboursement ELT??</v>
          </cell>
          <cell r="U1191">
            <v>-6.5</v>
          </cell>
          <cell r="V1191">
            <v>-33.5</v>
          </cell>
          <cell r="W1191">
            <v>-33.5</v>
          </cell>
          <cell r="X1191">
            <v>-33.5</v>
          </cell>
          <cell r="Y1191">
            <v>-33.5</v>
          </cell>
          <cell r="Z1191">
            <v>-33.5</v>
          </cell>
          <cell r="AA1191" t="str">
            <v>X</v>
          </cell>
        </row>
        <row r="1192">
          <cell r="C1192">
            <v>0.99013465526913136</v>
          </cell>
          <cell r="D1192" t="str">
            <v xml:space="preserve">Portfolio investments </v>
          </cell>
          <cell r="U1192">
            <v>-176.20307306156212</v>
          </cell>
          <cell r="V1192">
            <v>-174.46476900317137</v>
          </cell>
          <cell r="W1192">
            <v>-77.931636375862979</v>
          </cell>
          <cell r="X1192">
            <v>-84.524967223416652</v>
          </cell>
          <cell r="Y1192">
            <v>-91.480983934005437</v>
          </cell>
          <cell r="Z1192">
            <v>-99.433632751028327</v>
          </cell>
          <cell r="AA1192" t="str">
            <v>X</v>
          </cell>
        </row>
        <row r="1193">
          <cell r="C1193">
            <v>1.0287245940958658</v>
          </cell>
          <cell r="D1193" t="str">
            <v>G&amp;M earnings retained abroad USD</v>
          </cell>
          <cell r="U1193">
            <v>-95.103073061562128</v>
          </cell>
          <cell r="V1193">
            <v>-97.834870232524963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 t="str">
            <v>X</v>
          </cell>
        </row>
        <row r="1194">
          <cell r="C1194">
            <v>1.0287245940958658</v>
          </cell>
          <cell r="D1194" t="str">
            <v>Gercamines</v>
          </cell>
          <cell r="U1194">
            <v>95.103073061562128</v>
          </cell>
          <cell r="V1194">
            <v>97.834870232524963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 t="str">
            <v>X</v>
          </cell>
        </row>
        <row r="1195">
          <cell r="C1195">
            <v>1.0378112679442564</v>
          </cell>
          <cell r="D1195" t="str">
            <v>Export earnings</v>
          </cell>
          <cell r="U1195">
            <v>139.24395210363483</v>
          </cell>
          <cell r="V1195">
            <v>144.50894248624257</v>
          </cell>
          <cell r="W1195">
            <v>140.44406890058656</v>
          </cell>
          <cell r="X1195">
            <v>147.51326061756214</v>
          </cell>
          <cell r="Y1195">
            <v>151.68699837346401</v>
          </cell>
          <cell r="Z1195">
            <v>156.80163365286811</v>
          </cell>
          <cell r="AA1195" t="str">
            <v>X</v>
          </cell>
        </row>
        <row r="1196">
          <cell r="C1196">
            <v>1.0587071622979194</v>
          </cell>
          <cell r="D1196" t="str">
            <v>Payments</v>
          </cell>
          <cell r="U1196">
            <v>42.2</v>
          </cell>
          <cell r="V1196">
            <v>44.677442248972199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 t="str">
            <v>X</v>
          </cell>
        </row>
        <row r="1197">
          <cell r="D1197" t="str">
            <v>Ratio</v>
          </cell>
          <cell r="U1197">
            <v>0.98</v>
          </cell>
          <cell r="V1197">
            <v>0.98</v>
          </cell>
          <cell r="AA1197" t="str">
            <v>X</v>
          </cell>
        </row>
        <row r="1198">
          <cell r="C1198" t="e">
            <v>#DIV/0!</v>
          </cell>
          <cell r="D1198" t="str">
            <v>MIBA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 t="str">
            <v>X</v>
          </cell>
        </row>
        <row r="1199">
          <cell r="C1199">
            <v>0.94103967015310452</v>
          </cell>
          <cell r="D1199" t="str">
            <v>Export earnings</v>
          </cell>
          <cell r="U1199">
            <v>76.023150000000015</v>
          </cell>
          <cell r="V1199">
            <v>71.540800000000004</v>
          </cell>
          <cell r="W1199">
            <v>75.833248000000012</v>
          </cell>
          <cell r="X1199">
            <v>81.141575360000004</v>
          </cell>
          <cell r="Y1199">
            <v>87.227193512000014</v>
          </cell>
          <cell r="Z1199">
            <v>94.205368992960018</v>
          </cell>
          <cell r="AA1199" t="str">
            <v>X</v>
          </cell>
        </row>
        <row r="1200">
          <cell r="C1200" t="e">
            <v>#DIV/0!</v>
          </cell>
          <cell r="D1200" t="str">
            <v>Retention outside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 t="str">
            <v>X</v>
          </cell>
        </row>
        <row r="1201">
          <cell r="C1201">
            <v>0.93686297698653098</v>
          </cell>
          <cell r="D1201" t="str">
            <v>Parallel exports (35%=30+5)</v>
          </cell>
          <cell r="U1201">
            <v>-70.8</v>
          </cell>
          <cell r="V1201">
            <v>-66.329898770646395</v>
          </cell>
          <cell r="W1201">
            <v>-77.931636375862979</v>
          </cell>
          <cell r="X1201">
            <v>-84.524967223416652</v>
          </cell>
          <cell r="Y1201">
            <v>-91.480983934005437</v>
          </cell>
          <cell r="Z1201">
            <v>-99.433632751028327</v>
          </cell>
          <cell r="AA1201" t="str">
            <v>X</v>
          </cell>
        </row>
        <row r="1202">
          <cell r="C1202">
            <v>1</v>
          </cell>
          <cell r="D1202" t="str">
            <v>GCM related</v>
          </cell>
          <cell r="U1202">
            <v>-10.3</v>
          </cell>
          <cell r="V1202">
            <v>-10.3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 t="str">
            <v>X</v>
          </cell>
        </row>
        <row r="1203">
          <cell r="D1203" t="str">
            <v>Financing of adjustment for customs imports</v>
          </cell>
          <cell r="V1203">
            <v>291.7</v>
          </cell>
          <cell r="AA1203" t="str">
            <v>X</v>
          </cell>
        </row>
        <row r="1205">
          <cell r="D1205" t="str">
            <v>IMF Amortization (SDR)</v>
          </cell>
        </row>
        <row r="1206">
          <cell r="D1206" t="str">
            <v>Principal payments due</v>
          </cell>
          <cell r="Q1206">
            <v>20.399999999999999</v>
          </cell>
          <cell r="R1206">
            <v>14.6</v>
          </cell>
          <cell r="S1206">
            <v>17.5</v>
          </cell>
          <cell r="T1206">
            <v>8.6999999999999993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 t="str">
            <v>X</v>
          </cell>
        </row>
        <row r="1207">
          <cell r="D1207" t="str">
            <v>Principal paid (incl retro burden sharing)</v>
          </cell>
          <cell r="Q1207">
            <v>25.106000000000002</v>
          </cell>
          <cell r="R1207">
            <v>0</v>
          </cell>
          <cell r="S1207">
            <v>0.54900000000000004</v>
          </cell>
          <cell r="T1207">
            <v>0.68600000000000005</v>
          </cell>
          <cell r="U1207">
            <v>0.01</v>
          </cell>
        </row>
        <row r="1208">
          <cell r="D1208" t="str">
            <v>Net</v>
          </cell>
          <cell r="Q1208">
            <v>-4.7060000000000031</v>
          </cell>
          <cell r="R1208">
            <v>14.6</v>
          </cell>
          <cell r="S1208">
            <v>16.951000000000001</v>
          </cell>
          <cell r="T1208">
            <v>8.0139999999999993</v>
          </cell>
        </row>
        <row r="1210">
          <cell r="D1210" t="str">
            <v>IMF Amortization (USD)</v>
          </cell>
        </row>
        <row r="1211">
          <cell r="D1211" t="str">
            <v>Principal payments due</v>
          </cell>
          <cell r="Q1211">
            <v>29.615913311884444</v>
          </cell>
          <cell r="R1211">
            <v>20.089900186687593</v>
          </cell>
          <cell r="S1211">
            <v>23.737703401761376</v>
          </cell>
          <cell r="T1211">
            <v>11.895647139439793</v>
          </cell>
          <cell r="U1211">
            <v>0</v>
          </cell>
          <cell r="V1211">
            <v>0</v>
          </cell>
        </row>
        <row r="1212">
          <cell r="D1212" t="str">
            <v>Principal paid (incl retro burden sharing)</v>
          </cell>
          <cell r="Q1212">
            <v>36.447898020008381</v>
          </cell>
          <cell r="R1212">
            <v>0</v>
          </cell>
          <cell r="S1212">
            <v>0.74468566671811409</v>
          </cell>
          <cell r="T1212">
            <v>0.93797861352364365</v>
          </cell>
          <cell r="U1212">
            <v>1.3185437199443007E-2</v>
          </cell>
          <cell r="V1212">
            <v>0</v>
          </cell>
        </row>
        <row r="1213">
          <cell r="D1213" t="str">
            <v>Net</v>
          </cell>
          <cell r="Q1213">
            <v>-6.8319847081239358</v>
          </cell>
          <cell r="R1213">
            <v>20.089900186687593</v>
          </cell>
          <cell r="S1213">
            <v>22.993017735043264</v>
          </cell>
          <cell r="T1213">
            <v>10.95766852591615</v>
          </cell>
          <cell r="U1213">
            <v>0</v>
          </cell>
          <cell r="V1213">
            <v>0</v>
          </cell>
        </row>
        <row r="1216">
          <cell r="D1216" t="str">
            <v>Fund acounts</v>
          </cell>
        </row>
        <row r="1217">
          <cell r="E1217">
            <v>1984</v>
          </cell>
          <cell r="F1217">
            <v>1985</v>
          </cell>
          <cell r="G1217">
            <v>1986</v>
          </cell>
          <cell r="H1217">
            <v>1987</v>
          </cell>
          <cell r="I1217">
            <v>1988</v>
          </cell>
          <cell r="J1217">
            <v>1989</v>
          </cell>
          <cell r="K1217">
            <v>1990</v>
          </cell>
          <cell r="L1217">
            <v>1991</v>
          </cell>
          <cell r="M1217">
            <v>1992</v>
          </cell>
          <cell r="N1217">
            <v>1993</v>
          </cell>
          <cell r="O1217">
            <v>1994</v>
          </cell>
          <cell r="P1217">
            <v>1995</v>
          </cell>
          <cell r="Q1217">
            <v>1996</v>
          </cell>
          <cell r="R1217" t="str">
            <v>"                  1997</v>
          </cell>
          <cell r="S1217" t="str">
            <v>"                  1998</v>
          </cell>
          <cell r="T1217" t="str">
            <v>"                  1999</v>
          </cell>
          <cell r="U1217" t="str">
            <v>"                  2000</v>
          </cell>
          <cell r="V1217" t="str">
            <v>"                  2001</v>
          </cell>
        </row>
        <row r="1220">
          <cell r="D1220" t="str">
            <v>Charges due SDR goes nowhere</v>
          </cell>
          <cell r="E1220">
            <v>54.220000000000006</v>
          </cell>
          <cell r="F1220">
            <v>56.489818000000007</v>
          </cell>
          <cell r="G1220">
            <v>55.272041999999999</v>
          </cell>
          <cell r="H1220">
            <v>47.126999999999995</v>
          </cell>
          <cell r="I1220">
            <v>42.638187000000002</v>
          </cell>
          <cell r="J1220">
            <v>44.672999999999995</v>
          </cell>
          <cell r="K1220">
            <v>35.660156999999998</v>
          </cell>
          <cell r="L1220">
            <v>26.374999999999982</v>
          </cell>
          <cell r="M1220">
            <v>20.693227</v>
          </cell>
          <cell r="N1220">
            <v>16.714166000000006</v>
          </cell>
          <cell r="O1220">
            <v>13.513335999999997</v>
          </cell>
          <cell r="P1220">
            <v>14.899999999999999</v>
          </cell>
          <cell r="Q1220">
            <v>20.529999999999998</v>
          </cell>
          <cell r="R1220">
            <v>20.39</v>
          </cell>
          <cell r="S1220">
            <v>11.187732</v>
          </cell>
          <cell r="T1220">
            <v>12.069907000000001</v>
          </cell>
          <cell r="U1220">
            <v>16.8</v>
          </cell>
          <cell r="V1220">
            <v>12.8</v>
          </cell>
          <cell r="AA1220" t="str">
            <v>X</v>
          </cell>
        </row>
        <row r="1221">
          <cell r="D1221" t="str">
            <v>Charges due USD goes nowehere</v>
          </cell>
          <cell r="E1221">
            <v>55.576042200000003</v>
          </cell>
          <cell r="F1221">
            <v>57.356371808120002</v>
          </cell>
          <cell r="G1221">
            <v>64.843501513139998</v>
          </cell>
          <cell r="H1221">
            <v>60.938981159999997</v>
          </cell>
          <cell r="I1221">
            <v>57.302312273040002</v>
          </cell>
          <cell r="J1221">
            <v>57.260064479999997</v>
          </cell>
          <cell r="K1221">
            <v>48.381561408179998</v>
          </cell>
          <cell r="L1221">
            <v>36.085219999999978</v>
          </cell>
          <cell r="M1221">
            <v>29.143749337127229</v>
          </cell>
          <cell r="N1221">
            <v>23.33859195527522</v>
          </cell>
          <cell r="O1221">
            <v>19.347044687342727</v>
          </cell>
          <cell r="P1221">
            <v>22.60250091750699</v>
          </cell>
          <cell r="Q1221">
            <v>29.804642171224881</v>
          </cell>
          <cell r="R1221">
            <v>28.057059233326033</v>
          </cell>
          <cell r="S1221">
            <v>15.17548936882255</v>
          </cell>
          <cell r="T1221">
            <v>16.5033741009028</v>
          </cell>
          <cell r="U1221">
            <v>22.151534495064251</v>
          </cell>
          <cell r="V1221">
            <v>16.729874788453632</v>
          </cell>
          <cell r="AA1221" t="str">
            <v>X</v>
          </cell>
        </row>
        <row r="1222">
          <cell r="AA1222" t="str">
            <v>X</v>
          </cell>
        </row>
        <row r="1223">
          <cell r="D1223" t="str">
            <v>In SDRs</v>
          </cell>
        </row>
        <row r="1225">
          <cell r="D1225" t="str">
            <v>Interest charges</v>
          </cell>
          <cell r="AA1225" t="str">
            <v>X</v>
          </cell>
        </row>
        <row r="1226">
          <cell r="D1226" t="str">
            <v>Interest Charges due correct SDR (LDM)</v>
          </cell>
          <cell r="P1226">
            <v>14.9</v>
          </cell>
          <cell r="Q1226">
            <v>12.234</v>
          </cell>
          <cell r="R1226">
            <v>11.532999999999999</v>
          </cell>
          <cell r="S1226">
            <v>11.987</v>
          </cell>
          <cell r="T1226">
            <v>10.262</v>
          </cell>
          <cell r="U1226">
            <v>12.917</v>
          </cell>
          <cell r="V1226">
            <v>12.8</v>
          </cell>
          <cell r="W1226">
            <v>12.1</v>
          </cell>
          <cell r="X1226">
            <v>12.1</v>
          </cell>
          <cell r="Y1226">
            <v>12.1</v>
          </cell>
          <cell r="Z1226">
            <v>12.1</v>
          </cell>
          <cell r="AA1226" t="str">
            <v>X</v>
          </cell>
        </row>
        <row r="1227">
          <cell r="D1227" t="str">
            <v>IMF Interest Paid (SDR)</v>
          </cell>
          <cell r="Q1227">
            <v>6.2859999999999996</v>
          </cell>
          <cell r="R1227">
            <v>5.1999999999999998E-2</v>
          </cell>
          <cell r="S1227">
            <v>1.175</v>
          </cell>
          <cell r="T1227">
            <v>1.3160000000000001</v>
          </cell>
          <cell r="U1227">
            <v>3.5000000000000003E-2</v>
          </cell>
          <cell r="V1227">
            <v>4.2</v>
          </cell>
          <cell r="W1227">
            <v>7.1999999999999993</v>
          </cell>
          <cell r="AA1227" t="str">
            <v>X</v>
          </cell>
        </row>
        <row r="1228">
          <cell r="Q1228">
            <v>3.6819999999999999</v>
          </cell>
          <cell r="R1228">
            <v>5.1900000000000002E-2</v>
          </cell>
          <cell r="S1228">
            <v>0.22500000000000001</v>
          </cell>
          <cell r="T1228">
            <v>1.3149999999999999</v>
          </cell>
          <cell r="U1228">
            <v>3.5000000000000003E-2</v>
          </cell>
          <cell r="V1228">
            <v>4.2</v>
          </cell>
          <cell r="AA1228" t="str">
            <v>X</v>
          </cell>
        </row>
        <row r="1229">
          <cell r="D1229" t="str">
            <v>Net</v>
          </cell>
          <cell r="Q1229">
            <v>5.9480000000000004</v>
          </cell>
          <cell r="R1229">
            <v>11.481</v>
          </cell>
          <cell r="S1229">
            <v>10.811999999999999</v>
          </cell>
          <cell r="T1229">
            <v>8.9459999999999997</v>
          </cell>
          <cell r="U1229">
            <v>12.882</v>
          </cell>
          <cell r="V1229">
            <v>8.6000000000000014</v>
          </cell>
          <cell r="AA1229" t="str">
            <v>X</v>
          </cell>
        </row>
        <row r="1230">
          <cell r="AA1230" t="str">
            <v>X</v>
          </cell>
        </row>
        <row r="1231">
          <cell r="D1231" t="str">
            <v xml:space="preserve">IMF Amortization </v>
          </cell>
          <cell r="AA1231" t="str">
            <v>X</v>
          </cell>
        </row>
        <row r="1232">
          <cell r="D1232" t="str">
            <v>Principal payments due</v>
          </cell>
          <cell r="Q1232">
            <v>20.399999999999999</v>
          </cell>
          <cell r="R1232">
            <v>14.6</v>
          </cell>
          <cell r="S1232">
            <v>17.5</v>
          </cell>
          <cell r="T1232">
            <v>8.6999999999999993</v>
          </cell>
          <cell r="U1232">
            <v>0</v>
          </cell>
          <cell r="V1232">
            <v>0</v>
          </cell>
          <cell r="AA1232" t="str">
            <v>X</v>
          </cell>
        </row>
        <row r="1233">
          <cell r="D1233" t="str">
            <v>Principal paid (incl retro burden sharing)</v>
          </cell>
          <cell r="Q1233">
            <v>25.106000000000002</v>
          </cell>
          <cell r="R1233">
            <v>0</v>
          </cell>
          <cell r="S1233">
            <v>0.54900000000000004</v>
          </cell>
          <cell r="T1233">
            <v>0.68600000000000005</v>
          </cell>
          <cell r="U1233">
            <v>0.01</v>
          </cell>
          <cell r="V1233">
            <v>0</v>
          </cell>
          <cell r="AA1233" t="str">
            <v>X</v>
          </cell>
        </row>
        <row r="1234">
          <cell r="D1234" t="str">
            <v>Net</v>
          </cell>
          <cell r="Q1234">
            <v>-4.7060000000000031</v>
          </cell>
          <cell r="R1234">
            <v>14.6</v>
          </cell>
          <cell r="S1234">
            <v>16.951000000000001</v>
          </cell>
          <cell r="T1234">
            <v>8.0139999999999993</v>
          </cell>
          <cell r="U1234">
            <v>-0.01</v>
          </cell>
          <cell r="V1234">
            <v>0</v>
          </cell>
          <cell r="AA1234" t="str">
            <v>X</v>
          </cell>
        </row>
        <row r="1235">
          <cell r="AA1235" t="str">
            <v>X</v>
          </cell>
        </row>
        <row r="1236">
          <cell r="D1236" t="str">
            <v>Net</v>
          </cell>
          <cell r="AA1236" t="str">
            <v>X</v>
          </cell>
        </row>
        <row r="1237">
          <cell r="D1237" t="str">
            <v>Total charges SDR</v>
          </cell>
          <cell r="Q1237">
            <v>32.634</v>
          </cell>
          <cell r="R1237">
            <v>26.132999999999999</v>
          </cell>
          <cell r="S1237">
            <v>29.487000000000002</v>
          </cell>
          <cell r="T1237">
            <v>18.962</v>
          </cell>
          <cell r="U1237">
            <v>12.917</v>
          </cell>
          <cell r="V1237">
            <v>12.8</v>
          </cell>
          <cell r="AA1237" t="str">
            <v>X</v>
          </cell>
        </row>
        <row r="1238">
          <cell r="D1238" t="str">
            <v>Total  paid SDR</v>
          </cell>
          <cell r="Q1238">
            <v>31.392000000000003</v>
          </cell>
          <cell r="R1238">
            <v>5.1999999999999998E-2</v>
          </cell>
          <cell r="S1238">
            <v>1.7240000000000002</v>
          </cell>
          <cell r="T1238">
            <v>2.0020000000000002</v>
          </cell>
          <cell r="U1238">
            <v>4.5000000000000005E-2</v>
          </cell>
          <cell r="V1238">
            <v>4.2</v>
          </cell>
          <cell r="AA1238" t="str">
            <v>X</v>
          </cell>
        </row>
        <row r="1239">
          <cell r="D1239" t="str">
            <v>Net arrears SDR</v>
          </cell>
          <cell r="Q1239">
            <v>1.2419999999999973</v>
          </cell>
          <cell r="R1239">
            <v>26.081</v>
          </cell>
          <cell r="S1239">
            <v>27.763000000000002</v>
          </cell>
          <cell r="T1239">
            <v>16.96</v>
          </cell>
          <cell r="U1239">
            <v>12.872</v>
          </cell>
          <cell r="V1239">
            <v>8.6000000000000014</v>
          </cell>
          <cell r="AA1239" t="str">
            <v>X</v>
          </cell>
        </row>
        <row r="1240">
          <cell r="AA1240" t="str">
            <v>X</v>
          </cell>
        </row>
        <row r="1241">
          <cell r="D1241" t="str">
            <v>In US dollars</v>
          </cell>
          <cell r="AA1241" t="str">
            <v>X</v>
          </cell>
        </row>
        <row r="1242">
          <cell r="AA1242" t="str">
            <v>X</v>
          </cell>
        </row>
        <row r="1243">
          <cell r="D1243" t="str">
            <v>Interest charges</v>
          </cell>
          <cell r="AA1243" t="str">
            <v>X</v>
          </cell>
        </row>
        <row r="1244">
          <cell r="D1244" t="str">
            <v>Interest Charges due correct USD (LDM)</v>
          </cell>
          <cell r="P1244">
            <v>22.602500917506994</v>
          </cell>
          <cell r="Q1244">
            <v>17.760837424391877</v>
          </cell>
          <cell r="R1244">
            <v>15.869645126922467</v>
          </cell>
          <cell r="S1244">
            <v>16.259648610109352</v>
          </cell>
          <cell r="T1244">
            <v>14.031394361486342</v>
          </cell>
          <cell r="U1244">
            <v>17.031629230520529</v>
          </cell>
          <cell r="V1244">
            <v>16.729874788453632</v>
          </cell>
          <cell r="W1244">
            <v>15.752670666857396</v>
          </cell>
          <cell r="X1244">
            <v>15.684304039929449</v>
          </cell>
          <cell r="Y1244">
            <v>15.607004953565925</v>
          </cell>
          <cell r="Z1244">
            <v>15.524336596565265</v>
          </cell>
          <cell r="AA1244" t="str">
            <v>X</v>
          </cell>
        </row>
        <row r="1245">
          <cell r="D1245" t="str">
            <v>IMF Interest Paid (USD)</v>
          </cell>
          <cell r="Q1245">
            <v>9.1257662293385096</v>
          </cell>
          <cell r="R1245">
            <v>7.1553069158065405E-2</v>
          </cell>
          <cell r="S1245">
            <v>1.5938172284039782</v>
          </cell>
          <cell r="T1245">
            <v>1.7993875443106633</v>
          </cell>
          <cell r="U1245">
            <v>4.6149030198050528E-2</v>
          </cell>
          <cell r="V1245">
            <v>5.4894901649613477</v>
          </cell>
          <cell r="W1245">
            <v>9.373489983584566</v>
          </cell>
          <cell r="AA1245" t="str">
            <v>X</v>
          </cell>
        </row>
        <row r="1246">
          <cell r="Q1246">
            <v>5.3453820007038493</v>
          </cell>
          <cell r="R1246">
            <v>7.1415467101992203E-2</v>
          </cell>
          <cell r="S1246">
            <v>0.30519904373693202</v>
          </cell>
          <cell r="T1246">
            <v>1.7980202285475091</v>
          </cell>
          <cell r="U1246">
            <v>4.6149030198050528E-2</v>
          </cell>
          <cell r="V1246">
            <v>5.4894901649613477</v>
          </cell>
          <cell r="AA1246" t="str">
            <v>X</v>
          </cell>
        </row>
        <row r="1247">
          <cell r="D1247" t="str">
            <v>Net</v>
          </cell>
          <cell r="Q1247">
            <v>8.6350711950533672</v>
          </cell>
          <cell r="R1247">
            <v>15.798092057764402</v>
          </cell>
          <cell r="S1247">
            <v>14.665831381705374</v>
          </cell>
          <cell r="T1247">
            <v>12.232006817175678</v>
          </cell>
          <cell r="U1247">
            <v>16.985480200322478</v>
          </cell>
          <cell r="V1247">
            <v>11.240384623492284</v>
          </cell>
          <cell r="AA1247" t="str">
            <v>X</v>
          </cell>
        </row>
        <row r="1248">
          <cell r="AA1248" t="str">
            <v>X</v>
          </cell>
        </row>
        <row r="1249">
          <cell r="D1249" t="str">
            <v>IMF Amortization</v>
          </cell>
          <cell r="AA1249" t="str">
            <v>X</v>
          </cell>
        </row>
        <row r="1250">
          <cell r="D1250" t="str">
            <v>Principal payments due</v>
          </cell>
          <cell r="Q1250">
            <v>29.615913311884444</v>
          </cell>
          <cell r="R1250">
            <v>20.089900186687593</v>
          </cell>
          <cell r="S1250">
            <v>23.737703401761376</v>
          </cell>
          <cell r="T1250">
            <v>11.895647139439793</v>
          </cell>
          <cell r="U1250">
            <v>0</v>
          </cell>
          <cell r="V1250">
            <v>0</v>
          </cell>
          <cell r="AA1250" t="str">
            <v>X</v>
          </cell>
        </row>
        <row r="1251">
          <cell r="D1251" t="str">
            <v>Principal paid (incl retro burden sharing)</v>
          </cell>
          <cell r="Q1251">
            <v>36.447898020008381</v>
          </cell>
          <cell r="R1251">
            <v>0</v>
          </cell>
          <cell r="S1251">
            <v>0.74468566671811409</v>
          </cell>
          <cell r="T1251">
            <v>0.93797861352364365</v>
          </cell>
          <cell r="U1251">
            <v>1.3185437199443007E-2</v>
          </cell>
          <cell r="V1251">
            <v>0</v>
          </cell>
          <cell r="AA1251" t="str">
            <v>X</v>
          </cell>
        </row>
        <row r="1252">
          <cell r="D1252" t="str">
            <v>Net</v>
          </cell>
          <cell r="Q1252">
            <v>-6.8319847081239358</v>
          </cell>
          <cell r="R1252">
            <v>20.089900186687593</v>
          </cell>
          <cell r="S1252">
            <v>22.993017735043264</v>
          </cell>
          <cell r="T1252">
            <v>10.95766852591615</v>
          </cell>
          <cell r="U1252">
            <v>-1.3185437199443007E-2</v>
          </cell>
          <cell r="V1252">
            <v>0</v>
          </cell>
          <cell r="AA1252" t="str">
            <v>X</v>
          </cell>
        </row>
        <row r="1253">
          <cell r="AA1253" t="str">
            <v>X</v>
          </cell>
        </row>
        <row r="1254">
          <cell r="D1254" t="str">
            <v xml:space="preserve">Net </v>
          </cell>
          <cell r="AA1254" t="str">
            <v>X</v>
          </cell>
        </row>
        <row r="1255">
          <cell r="D1255" t="str">
            <v>Total charges USD</v>
          </cell>
          <cell r="Q1255">
            <v>47.376750736276321</v>
          </cell>
          <cell r="R1255">
            <v>35.959545313610064</v>
          </cell>
          <cell r="S1255">
            <v>39.997352011870731</v>
          </cell>
          <cell r="T1255">
            <v>25.927041500926137</v>
          </cell>
          <cell r="U1255">
            <v>17.031629230520529</v>
          </cell>
          <cell r="V1255">
            <v>16.729874788453632</v>
          </cell>
          <cell r="AA1255" t="str">
            <v>X</v>
          </cell>
        </row>
        <row r="1256">
          <cell r="D1256" t="str">
            <v>Total  paid USD</v>
          </cell>
          <cell r="Q1256">
            <v>41.793280020712231</v>
          </cell>
          <cell r="R1256">
            <v>7.1415467101992203E-2</v>
          </cell>
          <cell r="S1256">
            <v>1.0498847104550462</v>
          </cell>
          <cell r="T1256">
            <v>2.7359988420711527</v>
          </cell>
          <cell r="U1256">
            <v>5.9334467397493533E-2</v>
          </cell>
          <cell r="V1256">
            <v>5.4894901649613477</v>
          </cell>
          <cell r="AA1256" t="str">
            <v>X</v>
          </cell>
        </row>
        <row r="1257">
          <cell r="D1257" t="str">
            <v>Net arrears USD</v>
          </cell>
          <cell r="Q1257">
            <v>5.5834707155640899</v>
          </cell>
          <cell r="R1257">
            <v>35.888129846508072</v>
          </cell>
          <cell r="S1257">
            <v>38.947467301415685</v>
          </cell>
          <cell r="T1257">
            <v>23.191042658854983</v>
          </cell>
          <cell r="U1257">
            <v>16.972294763123035</v>
          </cell>
          <cell r="V1257">
            <v>11.240384623492284</v>
          </cell>
          <cell r="AA1257" t="str">
            <v>X</v>
          </cell>
        </row>
        <row r="1258">
          <cell r="AA1258" t="str">
            <v>X</v>
          </cell>
        </row>
        <row r="1259">
          <cell r="AA1259" t="str">
            <v>X</v>
          </cell>
        </row>
        <row r="1260">
          <cell r="AA1260" t="str">
            <v>X</v>
          </cell>
        </row>
        <row r="1261">
          <cell r="D1261" t="str">
            <v>TABLE  18</v>
          </cell>
          <cell r="AA1261" t="str">
            <v>X</v>
          </cell>
        </row>
        <row r="1262">
          <cell r="D1262" t="str">
            <v>Reserves - SDRs eop</v>
          </cell>
          <cell r="AA1262" t="str">
            <v>X</v>
          </cell>
        </row>
        <row r="1263">
          <cell r="E1263">
            <v>1984</v>
          </cell>
          <cell r="F1263">
            <v>1985</v>
          </cell>
          <cell r="G1263">
            <v>1986</v>
          </cell>
          <cell r="H1263">
            <v>1987</v>
          </cell>
          <cell r="I1263">
            <v>1988</v>
          </cell>
          <cell r="J1263">
            <v>1989</v>
          </cell>
          <cell r="K1263">
            <v>1990</v>
          </cell>
          <cell r="L1263">
            <v>1991</v>
          </cell>
          <cell r="M1263">
            <v>1992</v>
          </cell>
          <cell r="N1263">
            <v>1993</v>
          </cell>
          <cell r="O1263">
            <v>1994</v>
          </cell>
          <cell r="P1263">
            <v>1995</v>
          </cell>
          <cell r="Q1263">
            <v>1996</v>
          </cell>
          <cell r="R1263" t="str">
            <v>"                  1997</v>
          </cell>
          <cell r="S1263" t="str">
            <v>"                  1998</v>
          </cell>
          <cell r="T1263" t="str">
            <v>"                  1999</v>
          </cell>
          <cell r="U1263" t="str">
            <v>"                  2000</v>
          </cell>
          <cell r="V1263" t="str">
            <v>"                  2001</v>
          </cell>
          <cell r="W1263" t="str">
            <v>"                  2002</v>
          </cell>
          <cell r="X1263" t="str">
            <v>"                  2003</v>
          </cell>
          <cell r="Y1263" t="str">
            <v>"                  2004</v>
          </cell>
          <cell r="Z1263" t="str">
            <v>"                  2005</v>
          </cell>
          <cell r="AA1263" t="str">
            <v>X</v>
          </cell>
        </row>
        <row r="1264">
          <cell r="AA1264" t="str">
            <v>X</v>
          </cell>
        </row>
        <row r="1265">
          <cell r="AA1265" t="str">
            <v>X</v>
          </cell>
        </row>
        <row r="1266">
          <cell r="B1266" t="str">
            <v>f</v>
          </cell>
          <cell r="C1266">
            <v>0.61089494163424118</v>
          </cell>
          <cell r="D1266" t="str">
            <v>Gross reserves</v>
          </cell>
          <cell r="F1266">
            <v>221.2488670758016</v>
          </cell>
          <cell r="G1266">
            <v>255.27688769272578</v>
          </cell>
          <cell r="H1266">
            <v>265.73793783488196</v>
          </cell>
          <cell r="I1266">
            <v>266.8249612580542</v>
          </cell>
          <cell r="J1266">
            <v>261.60122754109676</v>
          </cell>
          <cell r="K1266">
            <v>173.95585595971266</v>
          </cell>
          <cell r="L1266">
            <v>154.38953506555424</v>
          </cell>
          <cell r="M1266">
            <v>133.59948936104772</v>
          </cell>
          <cell r="N1266">
            <v>142.18112987769365</v>
          </cell>
          <cell r="O1266">
            <v>113.08993766696349</v>
          </cell>
          <cell r="P1266">
            <v>117.52438614194418</v>
          </cell>
          <cell r="Q1266">
            <v>25.699999999999996</v>
          </cell>
          <cell r="R1266">
            <v>25</v>
          </cell>
          <cell r="S1266">
            <v>21.6</v>
          </cell>
          <cell r="T1266">
            <v>10.200000000000003</v>
          </cell>
          <cell r="U1266">
            <v>-19.274999999999995</v>
          </cell>
          <cell r="V1266">
            <v>-11.774999999999995</v>
          </cell>
          <cell r="W1266">
            <v>3.225000000000005</v>
          </cell>
          <cell r="X1266">
            <v>18.225000000000005</v>
          </cell>
          <cell r="Y1266">
            <v>33.225000000000009</v>
          </cell>
          <cell r="Z1266">
            <v>48.225000000000009</v>
          </cell>
          <cell r="AA1266" t="str">
            <v>X</v>
          </cell>
        </row>
        <row r="1267">
          <cell r="AA1267" t="str">
            <v>X</v>
          </cell>
        </row>
        <row r="1268">
          <cell r="B1268" t="str">
            <v>f</v>
          </cell>
          <cell r="C1268">
            <v>0.85453553992848641</v>
          </cell>
          <cell r="D1268" t="str">
            <v>Foreign exchange</v>
          </cell>
          <cell r="F1268">
            <v>88.767666806323604</v>
          </cell>
          <cell r="G1268">
            <v>106.03718854295468</v>
          </cell>
          <cell r="H1268">
            <v>98.389876988731388</v>
          </cell>
          <cell r="I1268">
            <v>129.66957744293939</v>
          </cell>
          <cell r="J1268">
            <v>195.68840109682816</v>
          </cell>
          <cell r="K1268">
            <v>144.27202426415644</v>
          </cell>
          <cell r="L1268">
            <v>147.22385761192143</v>
          </cell>
          <cell r="M1268">
            <v>126.69042485952374</v>
          </cell>
          <cell r="N1268">
            <v>131.91613278974955</v>
          </cell>
          <cell r="O1268">
            <v>101.37680663059113</v>
          </cell>
          <cell r="P1268">
            <v>107.50084090144637</v>
          </cell>
          <cell r="Q1268">
            <v>16.659666203059803</v>
          </cell>
          <cell r="R1268">
            <v>25</v>
          </cell>
          <cell r="S1268">
            <v>21.6</v>
          </cell>
          <cell r="T1268">
            <v>16.138712686038684</v>
          </cell>
          <cell r="U1268">
            <v>30.67781896402235</v>
          </cell>
          <cell r="V1268">
            <v>26.2152865922492</v>
          </cell>
          <cell r="W1268">
            <v>25.51476818029796</v>
          </cell>
          <cell r="X1268">
            <v>24.853206857524576</v>
          </cell>
          <cell r="Y1268">
            <v>24.223698633426693</v>
          </cell>
          <cell r="Z1268">
            <v>23.610941878141869</v>
          </cell>
          <cell r="AA1268" t="str">
            <v>X</v>
          </cell>
        </row>
        <row r="1269">
          <cell r="B1269" t="str">
            <v>f</v>
          </cell>
          <cell r="C1269">
            <v>0.8682068079050812</v>
          </cell>
          <cell r="D1269" t="str">
            <v xml:space="preserve">  Free reserves 1/</v>
          </cell>
          <cell r="F1269">
            <v>70.084031053889674</v>
          </cell>
          <cell r="G1269">
            <v>53.064587413330713</v>
          </cell>
          <cell r="H1269">
            <v>41.993260491948874</v>
          </cell>
          <cell r="I1269">
            <v>63.367557871544363</v>
          </cell>
          <cell r="J1269">
            <v>139.95437340339643</v>
          </cell>
          <cell r="K1269">
            <v>100.83050524059723</v>
          </cell>
          <cell r="L1269">
            <v>110.43768629814269</v>
          </cell>
          <cell r="M1269">
            <v>98.472350895404801</v>
          </cell>
          <cell r="N1269">
            <v>100.24752475247524</v>
          </cell>
          <cell r="O1269">
            <v>74.046167545722312</v>
          </cell>
          <cell r="P1269">
            <v>79.313824419778015</v>
          </cell>
          <cell r="Q1269">
            <v>13.391237830319886</v>
          </cell>
          <cell r="R1269">
            <v>21.738931250572204</v>
          </cell>
          <cell r="S1269">
            <v>22.01666229963303</v>
          </cell>
          <cell r="T1269">
            <v>11.043448383884963</v>
          </cell>
          <cell r="U1269">
            <v>30.194748939489138</v>
          </cell>
          <cell r="V1269">
            <v>26.2152865922492</v>
          </cell>
          <cell r="W1269">
            <v>25.51476818029796</v>
          </cell>
          <cell r="X1269">
            <v>24.853206857524576</v>
          </cell>
          <cell r="Y1269">
            <v>24.223698633426693</v>
          </cell>
          <cell r="Z1269">
            <v>23.610941878141869</v>
          </cell>
          <cell r="AA1269" t="str">
            <v>X</v>
          </cell>
        </row>
        <row r="1270">
          <cell r="B1270" t="str">
            <v>f</v>
          </cell>
          <cell r="C1270">
            <v>0.79905650564670094</v>
          </cell>
          <cell r="D1270" t="str">
            <v xml:space="preserve">   of which: untied</v>
          </cell>
          <cell r="K1270">
            <v>6.1855959962324096</v>
          </cell>
          <cell r="L1270">
            <v>2.6565438364687539</v>
          </cell>
          <cell r="M1270">
            <v>3.5636227428913112</v>
          </cell>
          <cell r="N1270">
            <v>0.94641817122888772</v>
          </cell>
          <cell r="O1270">
            <v>2.1234331118569765</v>
          </cell>
          <cell r="P1270">
            <v>3.2963336696939121</v>
          </cell>
          <cell r="Q1270">
            <v>3.2684283727399168</v>
          </cell>
          <cell r="R1270">
            <v>3.2610687494277948</v>
          </cell>
          <cell r="S1270">
            <v>3.5510745644569406</v>
          </cell>
          <cell r="T1270">
            <v>-7.848925435543058</v>
          </cell>
          <cell r="U1270">
            <v>-37.323925435543053</v>
          </cell>
          <cell r="V1270">
            <v>-29.823925435543053</v>
          </cell>
          <cell r="W1270">
            <v>-14.823925435543053</v>
          </cell>
          <cell r="X1270">
            <v>0.1760745644569468</v>
          </cell>
          <cell r="Y1270">
            <v>15.17607456445695</v>
          </cell>
          <cell r="Z1270">
            <v>30.17607456445695</v>
          </cell>
          <cell r="AA1270" t="str">
            <v>X</v>
          </cell>
        </row>
        <row r="1271">
          <cell r="B1271" t="str">
            <v>f</v>
          </cell>
          <cell r="C1271">
            <v>0.86820680790508142</v>
          </cell>
          <cell r="D1271" t="str">
            <v xml:space="preserve">  Blocked </v>
          </cell>
          <cell r="F1271">
            <v>18.683635752433922</v>
          </cell>
          <cell r="G1271">
            <v>52.972601129623968</v>
          </cell>
          <cell r="H1271">
            <v>56.396616496782514</v>
          </cell>
          <cell r="I1271">
            <v>66.302019571395022</v>
          </cell>
          <cell r="J1271">
            <v>55.734027693431734</v>
          </cell>
          <cell r="K1271">
            <v>43.441519023559216</v>
          </cell>
          <cell r="L1271">
            <v>36.786171313778731</v>
          </cell>
          <cell r="M1271">
            <v>28.218073964118954</v>
          </cell>
          <cell r="N1271">
            <v>31.668608037274321</v>
          </cell>
          <cell r="O1271">
            <v>27.330639084868825</v>
          </cell>
          <cell r="P1271">
            <v>28.187016481668348</v>
          </cell>
          <cell r="Q1271">
            <v>30.180806675938804</v>
          </cell>
          <cell r="R1271">
            <v>22.213348591137496</v>
          </cell>
          <cell r="S1271">
            <v>9.3126782491443088</v>
          </cell>
          <cell r="T1271">
            <v>5.0952643021537209</v>
          </cell>
          <cell r="U1271">
            <v>0.48307002453321229</v>
          </cell>
          <cell r="V1271">
            <v>0.41940468399460962</v>
          </cell>
          <cell r="W1271">
            <v>0.40819745564091769</v>
          </cell>
          <cell r="X1271">
            <v>0.39761348141868419</v>
          </cell>
          <cell r="Y1271">
            <v>0.3875423079882232</v>
          </cell>
          <cell r="Z1271">
            <v>0.37773913256187575</v>
          </cell>
          <cell r="AA1271" t="str">
            <v>X</v>
          </cell>
        </row>
        <row r="1272">
          <cell r="B1272" t="str">
            <v>f</v>
          </cell>
          <cell r="C1272" t="e">
            <v>#DIV/0!</v>
          </cell>
          <cell r="D1272" t="str">
            <v xml:space="preserve">    Special account 2/</v>
          </cell>
          <cell r="F1272">
            <v>4.0304436950665314</v>
          </cell>
          <cell r="G1272">
            <v>17.385407620575524</v>
          </cell>
          <cell r="H1272">
            <v>33.255832026046832</v>
          </cell>
          <cell r="I1272">
            <v>33.437133361792007</v>
          </cell>
          <cell r="J1272">
            <v>18.087029348766393</v>
          </cell>
          <cell r="K1272">
            <v>0</v>
          </cell>
          <cell r="L1272">
            <v>0</v>
          </cell>
          <cell r="M1272">
            <v>6.0363405644893637</v>
          </cell>
          <cell r="N1272">
            <v>5.6785090273733259</v>
          </cell>
          <cell r="O1272">
            <v>5.8223165970271937</v>
          </cell>
          <cell r="P1272">
            <v>6.1217625294315505</v>
          </cell>
          <cell r="Q1272">
            <v>6.1196105702364401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 t="str">
            <v>X</v>
          </cell>
        </row>
        <row r="1273">
          <cell r="B1273" t="str">
            <v>f</v>
          </cell>
          <cell r="C1273">
            <v>0.86820680790508142</v>
          </cell>
          <cell r="D1273" t="str">
            <v xml:space="preserve">    Other 3/</v>
          </cell>
          <cell r="F1273">
            <v>14.65319205736739</v>
          </cell>
          <cell r="G1273">
            <v>35.58719350904844</v>
          </cell>
          <cell r="H1273">
            <v>23.140784470735682</v>
          </cell>
          <cell r="I1273">
            <v>32.864886209603014</v>
          </cell>
          <cell r="J1273">
            <v>37.646998344665342</v>
          </cell>
          <cell r="K1273">
            <v>43.441519023559216</v>
          </cell>
          <cell r="L1273">
            <v>36.786171313778731</v>
          </cell>
          <cell r="M1273">
            <v>22.181733399629589</v>
          </cell>
          <cell r="N1273">
            <v>25.990099009900995</v>
          </cell>
          <cell r="O1273">
            <v>21.508322487841632</v>
          </cell>
          <cell r="P1273">
            <v>22.065253952236798</v>
          </cell>
          <cell r="Q1273">
            <v>24.061196105702365</v>
          </cell>
          <cell r="R1273">
            <v>22.213348591137496</v>
          </cell>
          <cell r="S1273">
            <v>9.3126782491443088</v>
          </cell>
          <cell r="T1273">
            <v>5.0952643021537209</v>
          </cell>
          <cell r="U1273">
            <v>0.48307002453321229</v>
          </cell>
          <cell r="V1273">
            <v>0.41940468399460962</v>
          </cell>
          <cell r="W1273">
            <v>0.40819745564091769</v>
          </cell>
          <cell r="X1273">
            <v>0.39761348141868419</v>
          </cell>
          <cell r="Y1273">
            <v>0.3875423079882232</v>
          </cell>
          <cell r="Z1273">
            <v>0.37773913256187575</v>
          </cell>
          <cell r="AA1273" t="str">
            <v>X</v>
          </cell>
        </row>
        <row r="1274">
          <cell r="AA1274" t="str">
            <v>X</v>
          </cell>
        </row>
        <row r="1275">
          <cell r="B1275" t="str">
            <v>f</v>
          </cell>
          <cell r="C1275" t="e">
            <v>#DIV/0!</v>
          </cell>
          <cell r="D1275" t="str">
            <v>Gold 4/</v>
          </cell>
          <cell r="F1275">
            <v>132.48120026947799</v>
          </cell>
          <cell r="G1275">
            <v>149.2396991497711</v>
          </cell>
          <cell r="H1275">
            <v>167.34806084615059</v>
          </cell>
          <cell r="I1275">
            <v>137.15538381511482</v>
          </cell>
          <cell r="J1275">
            <v>65.912826444268589</v>
          </cell>
          <cell r="K1275">
            <v>29.683831695556208</v>
          </cell>
          <cell r="L1275">
            <v>7.1656774536328234</v>
          </cell>
          <cell r="M1275">
            <v>6.9090645015239698</v>
          </cell>
          <cell r="N1275">
            <v>10.26499708794409</v>
          </cell>
          <cell r="O1275">
            <v>11.713131036372355</v>
          </cell>
          <cell r="P1275">
            <v>10.023545240497814</v>
          </cell>
          <cell r="Q1275">
            <v>9.0403337969401942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 t="str">
            <v>X</v>
          </cell>
        </row>
        <row r="1276">
          <cell r="B1276" t="str">
            <v>f</v>
          </cell>
          <cell r="C1276" t="e">
            <v>#DIV/0!</v>
          </cell>
          <cell r="D1276" t="str">
            <v xml:space="preserve">  Gold at BoZ</v>
          </cell>
          <cell r="F1276">
            <v>56.099860014731725</v>
          </cell>
          <cell r="G1276">
            <v>52.38618857099344</v>
          </cell>
          <cell r="H1276">
            <v>113.79026470807899</v>
          </cell>
          <cell r="I1276">
            <v>83.952182919480222</v>
          </cell>
          <cell r="J1276">
            <v>65.823664276289762</v>
          </cell>
          <cell r="K1276">
            <v>35.790005649003916</v>
          </cell>
          <cell r="L1276">
            <v>6.4063073930451022</v>
          </cell>
          <cell r="M1276">
            <v>6.9090645015239698</v>
          </cell>
          <cell r="N1276">
            <v>7.9353523587652885</v>
          </cell>
          <cell r="O1276">
            <v>8.8362216590177418</v>
          </cell>
          <cell r="P1276">
            <v>7.1308442650521355</v>
          </cell>
          <cell r="Q1276">
            <v>5.9805285118219746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 t="str">
            <v>X</v>
          </cell>
        </row>
        <row r="1277">
          <cell r="B1277" t="str">
            <v>f</v>
          </cell>
          <cell r="C1277" t="e">
            <v>#DIV/0!</v>
          </cell>
          <cell r="D1277" t="str">
            <v xml:space="preserve">  Gold swap</v>
          </cell>
          <cell r="F1277">
            <v>76.381340254746277</v>
          </cell>
          <cell r="G1277">
            <v>96.853510578777659</v>
          </cell>
          <cell r="H1277">
            <v>53.557796138071595</v>
          </cell>
          <cell r="I1277">
            <v>53.203200895634595</v>
          </cell>
          <cell r="J1277">
            <v>8.9162167978827256E-2</v>
          </cell>
          <cell r="K1277">
            <v>-6.1061739534477084</v>
          </cell>
          <cell r="L1277">
            <v>0.75937006058772116</v>
          </cell>
          <cell r="M1277">
            <v>0</v>
          </cell>
          <cell r="N1277">
            <v>2.3296447291788005</v>
          </cell>
          <cell r="O1277">
            <v>2.8769093773546137</v>
          </cell>
          <cell r="P1277">
            <v>2.8927009754456776</v>
          </cell>
          <cell r="Q1277">
            <v>3.05980528511822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 t="str">
            <v>X</v>
          </cell>
        </row>
        <row r="1278">
          <cell r="AA1278" t="str">
            <v>X</v>
          </cell>
        </row>
        <row r="1279">
          <cell r="B1279" t="str">
            <v>f</v>
          </cell>
          <cell r="C1279">
            <v>0.98450527573452118</v>
          </cell>
          <cell r="D1279" t="str">
            <v>Foreign liabilities</v>
          </cell>
          <cell r="F1279">
            <v>-865.79350657024702</v>
          </cell>
          <cell r="G1279">
            <v>-864.36406525696304</v>
          </cell>
          <cell r="H1279">
            <v>-790.15517812698613</v>
          </cell>
          <cell r="I1279">
            <v>-768.27619088429287</v>
          </cell>
          <cell r="J1279">
            <v>-623.09576664355131</v>
          </cell>
          <cell r="K1279">
            <v>-510.53176920930497</v>
          </cell>
          <cell r="L1279">
            <v>-544.38991866226547</v>
          </cell>
          <cell r="M1279">
            <v>-546.17973059415806</v>
          </cell>
          <cell r="N1279">
            <v>-546.30168899242869</v>
          </cell>
          <cell r="O1279">
            <v>-523.59750667853962</v>
          </cell>
          <cell r="P1279">
            <v>-557.68583921964353</v>
          </cell>
          <cell r="Q1279">
            <v>-492.62865090403341</v>
          </cell>
          <cell r="R1279">
            <v>-528.46002475872945</v>
          </cell>
          <cell r="S1279">
            <v>-522.83351892567975</v>
          </cell>
          <cell r="T1279">
            <v>-526.95674758527355</v>
          </cell>
          <cell r="U1279">
            <v>-511.15819932614784</v>
          </cell>
          <cell r="V1279">
            <v>-503.23794397155052</v>
          </cell>
          <cell r="W1279">
            <v>-496.07115976573294</v>
          </cell>
          <cell r="X1279">
            <v>-488.90239620868482</v>
          </cell>
          <cell r="Y1279">
            <v>-481.72250286253194</v>
          </cell>
          <cell r="Z1279">
            <v>-474.48174598419871</v>
          </cell>
          <cell r="AA1279" t="str">
            <v>X</v>
          </cell>
        </row>
        <row r="1280">
          <cell r="B1280" t="str">
            <v>f</v>
          </cell>
          <cell r="C1280">
            <v>1</v>
          </cell>
          <cell r="D1280" t="str">
            <v xml:space="preserve">  IMF</v>
          </cell>
          <cell r="F1280">
            <v>-654.82471855473659</v>
          </cell>
          <cell r="G1280">
            <v>-641.38586143076941</v>
          </cell>
          <cell r="H1280">
            <v>-640.41062346612523</v>
          </cell>
          <cell r="I1280">
            <v>-565.39374672178337</v>
          </cell>
          <cell r="J1280">
            <v>-476.94287912668307</v>
          </cell>
          <cell r="K1280">
            <v>-363.43897756775681</v>
          </cell>
          <cell r="L1280">
            <v>-329.9733870790821</v>
          </cell>
          <cell r="M1280">
            <v>-331.19873410463322</v>
          </cell>
          <cell r="N1280">
            <v>-332.11997670355271</v>
          </cell>
          <cell r="O1280">
            <v>-327.69367764915404</v>
          </cell>
          <cell r="P1280">
            <v>-325.46249579549277</v>
          </cell>
          <cell r="Q1280">
            <v>-313.97774687065368</v>
          </cell>
          <cell r="R1280">
            <v>-357.4</v>
          </cell>
          <cell r="S1280">
            <v>-373</v>
          </cell>
          <cell r="T1280">
            <v>-384</v>
          </cell>
          <cell r="U1280">
            <v>-373</v>
          </cell>
          <cell r="V1280">
            <v>-373</v>
          </cell>
          <cell r="W1280">
            <v>-373</v>
          </cell>
          <cell r="X1280">
            <v>-373</v>
          </cell>
          <cell r="Y1280">
            <v>-373</v>
          </cell>
          <cell r="Z1280">
            <v>-373</v>
          </cell>
          <cell r="AA1280" t="str">
            <v>X</v>
          </cell>
        </row>
        <row r="1281">
          <cell r="B1281" t="str">
            <v>f</v>
          </cell>
          <cell r="C1281">
            <v>0.86820680790508131</v>
          </cell>
          <cell r="D1281" t="str">
            <v xml:space="preserve">  Arrears provisions</v>
          </cell>
          <cell r="F1281">
            <v>-64.650274979164365</v>
          </cell>
          <cell r="G1281">
            <v>-39.55410199390198</v>
          </cell>
          <cell r="H1281">
            <v>-31.406499007190259</v>
          </cell>
          <cell r="I1281">
            <v>-25.626366545183931</v>
          </cell>
          <cell r="J1281">
            <v>-18.877060614046581</v>
          </cell>
          <cell r="K1281">
            <v>-18.521645989576236</v>
          </cell>
          <cell r="L1281">
            <v>-16.622791319520271</v>
          </cell>
          <cell r="M1281">
            <v>-16.79993578791618</v>
          </cell>
          <cell r="N1281">
            <v>-14.487478159580663</v>
          </cell>
          <cell r="O1281">
            <v>-15.069525309952736</v>
          </cell>
          <cell r="P1281">
            <v>-15.405314497140935</v>
          </cell>
          <cell r="Q1281">
            <v>-16.133518776077885</v>
          </cell>
          <cell r="R1281">
            <v>-15.718301962109404</v>
          </cell>
          <cell r="S1281">
            <v>-8.0782004429293206</v>
          </cell>
          <cell r="T1281">
            <v>-4.8197633931513639</v>
          </cell>
          <cell r="U1281">
            <v>-0.31727067298082123</v>
          </cell>
          <cell r="V1281">
            <v>-0.27545655823057574</v>
          </cell>
          <cell r="W1281">
            <v>-0.26809587613182317</v>
          </cell>
          <cell r="X1281">
            <v>-0.26114453480704425</v>
          </cell>
          <cell r="Y1281">
            <v>-0.25452999072500043</v>
          </cell>
          <cell r="Z1281">
            <v>-0.24809146234006962</v>
          </cell>
          <cell r="AA1281" t="str">
            <v>X</v>
          </cell>
        </row>
        <row r="1282">
          <cell r="B1282" t="str">
            <v>f</v>
          </cell>
          <cell r="C1282">
            <v>0.94284396284306382</v>
          </cell>
          <cell r="D1282" t="str">
            <v xml:space="preserve">  Other</v>
          </cell>
          <cell r="F1282">
            <v>-146.31851303634608</v>
          </cell>
          <cell r="G1282">
            <v>-183.42410183229163</v>
          </cell>
          <cell r="H1282">
            <v>-118.33805565367055</v>
          </cell>
          <cell r="I1282">
            <v>-177.25607761732559</v>
          </cell>
          <cell r="J1282">
            <v>-127.27582690282168</v>
          </cell>
          <cell r="K1282">
            <v>-128.5711456519719</v>
          </cell>
          <cell r="L1282">
            <v>-197.79374026366315</v>
          </cell>
          <cell r="M1282">
            <v>-194.47198396921152</v>
          </cell>
          <cell r="N1282">
            <v>-185.497961560862</v>
          </cell>
          <cell r="O1282">
            <v>-165.69628056716215</v>
          </cell>
          <cell r="P1282">
            <v>-207.60174907500843</v>
          </cell>
          <cell r="Q1282">
            <v>-157.37134909596662</v>
          </cell>
          <cell r="R1282">
            <v>-155.34172279662005</v>
          </cell>
          <cell r="S1282">
            <v>-141.7553184827504</v>
          </cell>
          <cell r="T1282">
            <v>-138.13698419212218</v>
          </cell>
          <cell r="U1282">
            <v>-137.84092865316703</v>
          </cell>
          <cell r="V1282">
            <v>-129.96248741332002</v>
          </cell>
          <cell r="W1282">
            <v>-122.80306388960116</v>
          </cell>
          <cell r="X1282">
            <v>-115.64125167387779</v>
          </cell>
          <cell r="Y1282">
            <v>-108.46797287180691</v>
          </cell>
          <cell r="Z1282">
            <v>-101.23365452185865</v>
          </cell>
          <cell r="AA1282" t="str">
            <v>X</v>
          </cell>
        </row>
        <row r="1283">
          <cell r="B1283" t="str">
            <v>f</v>
          </cell>
          <cell r="C1283" t="e">
            <v>#DIV/0!</v>
          </cell>
          <cell r="D1283" t="str">
            <v xml:space="preserve">  Foreign currency deposits</v>
          </cell>
          <cell r="M1283">
            <v>-3.7090767323970786</v>
          </cell>
          <cell r="N1283">
            <v>-14.196272568433315</v>
          </cell>
          <cell r="O1283">
            <v>-15.138023152270705</v>
          </cell>
          <cell r="P1283">
            <v>-9.216279852001346</v>
          </cell>
          <cell r="Q1283">
            <v>-5.1460361613351884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 t="str">
            <v>X</v>
          </cell>
        </row>
        <row r="1284">
          <cell r="AA1284" t="str">
            <v>X</v>
          </cell>
        </row>
        <row r="1285">
          <cell r="B1285" t="str">
            <v>f</v>
          </cell>
          <cell r="C1285" t="e">
            <v>#DIV/0!</v>
          </cell>
          <cell r="D1285" t="str">
            <v>Foreign currency deposits and</v>
          </cell>
          <cell r="AA1285" t="str">
            <v>X</v>
          </cell>
        </row>
        <row r="1286">
          <cell r="B1286" t="str">
            <v>f</v>
          </cell>
          <cell r="C1286">
            <v>0.86820680790508142</v>
          </cell>
          <cell r="D1286" t="str">
            <v xml:space="preserve">  provisions for imports</v>
          </cell>
          <cell r="F1286">
            <v>19.483062463285687</v>
          </cell>
          <cell r="G1286">
            <v>38.105531856178636</v>
          </cell>
          <cell r="H1286">
            <v>25.279543724605208</v>
          </cell>
          <cell r="I1286">
            <v>36.699735844348858</v>
          </cell>
          <cell r="J1286">
            <v>45.192444492798501</v>
          </cell>
          <cell r="K1286">
            <v>86.818980667838318</v>
          </cell>
          <cell r="L1286">
            <v>53.634167764602545</v>
          </cell>
          <cell r="M1286">
            <v>25.890810132026669</v>
          </cell>
          <cell r="N1286">
            <v>40.18637157833431</v>
          </cell>
          <cell r="O1286">
            <v>36.646345640112337</v>
          </cell>
          <cell r="P1286">
            <v>31.281533804238144</v>
          </cell>
          <cell r="Q1286">
            <v>29.207232267037554</v>
          </cell>
          <cell r="R1286">
            <v>22.213348591137496</v>
          </cell>
          <cell r="S1286">
            <v>9.3126782491443088</v>
          </cell>
          <cell r="T1286">
            <v>5.0952643021537209</v>
          </cell>
          <cell r="U1286">
            <v>0.48307002453321229</v>
          </cell>
          <cell r="V1286">
            <v>0.41940468399460962</v>
          </cell>
          <cell r="W1286">
            <v>0.40819745564091769</v>
          </cell>
          <cell r="X1286">
            <v>0.39761348141868419</v>
          </cell>
          <cell r="Y1286">
            <v>0.3875423079882232</v>
          </cell>
          <cell r="Z1286">
            <v>0.37773913256187575</v>
          </cell>
          <cell r="AA1286" t="str">
            <v>X</v>
          </cell>
        </row>
        <row r="1287">
          <cell r="AA1287" t="str">
            <v>X</v>
          </cell>
        </row>
        <row r="1288">
          <cell r="B1288" t="str">
            <v>f</v>
          </cell>
          <cell r="C1288">
            <v>1.0716663568534701</v>
          </cell>
          <cell r="D1288" t="str">
            <v>Net foreign assets (broad)</v>
          </cell>
          <cell r="F1288">
            <v>-664.0277019577311</v>
          </cell>
          <cell r="G1288">
            <v>-647.19270942041589</v>
          </cell>
          <cell r="H1288">
            <v>-549.69678401670944</v>
          </cell>
          <cell r="I1288">
            <v>-538.15096547058749</v>
          </cell>
          <cell r="J1288">
            <v>-406.68698359525308</v>
          </cell>
          <cell r="K1288">
            <v>-423.39489391743064</v>
          </cell>
          <cell r="L1288">
            <v>-443.63455136131375</v>
          </cell>
          <cell r="M1288">
            <v>-438.47105136513699</v>
          </cell>
          <cell r="N1288">
            <v>-444.30693069306938</v>
          </cell>
          <cell r="O1288">
            <v>-447.15391465168847</v>
          </cell>
          <cell r="P1288">
            <v>-471.44298688193743</v>
          </cell>
          <cell r="Q1288">
            <v>-496.13588317107093</v>
          </cell>
          <cell r="R1288">
            <v>-525.67337334986689</v>
          </cell>
          <cell r="S1288">
            <v>-510.54619717482399</v>
          </cell>
          <cell r="T1288">
            <v>-515.91329920138855</v>
          </cell>
          <cell r="U1288">
            <v>-480.96345038665868</v>
          </cell>
          <cell r="V1288">
            <v>-515.43234865554518</v>
          </cell>
          <cell r="W1288">
            <v>-493.25435722137382</v>
          </cell>
          <cell r="X1288">
            <v>-471.07500969010346</v>
          </cell>
          <cell r="Y1288">
            <v>-448.88504517052013</v>
          </cell>
          <cell r="Z1288">
            <v>-426.63448511676052</v>
          </cell>
          <cell r="AA1288" t="str">
            <v>X</v>
          </cell>
        </row>
        <row r="1289">
          <cell r="AA1289" t="str">
            <v>X</v>
          </cell>
        </row>
        <row r="1290">
          <cell r="B1290" t="str">
            <v>f</v>
          </cell>
          <cell r="C1290" t="e">
            <v>#DIV/0!</v>
          </cell>
          <cell r="D1290" t="str">
            <v xml:space="preserve">Net foreign assets (broad, </v>
          </cell>
          <cell r="AA1290" t="str">
            <v>X</v>
          </cell>
        </row>
        <row r="1291">
          <cell r="B1291" t="str">
            <v>f</v>
          </cell>
          <cell r="C1291">
            <v>1.0716663568534701</v>
          </cell>
          <cell r="D1291" t="str">
            <v xml:space="preserve">    excluding special account)</v>
          </cell>
          <cell r="F1291">
            <v>-659.99725826266456</v>
          </cell>
          <cell r="G1291">
            <v>-629.80730179984039</v>
          </cell>
          <cell r="H1291">
            <v>-516.4409519906626</v>
          </cell>
          <cell r="I1291">
            <v>-504.71383210879549</v>
          </cell>
          <cell r="J1291">
            <v>-388.59995424648667</v>
          </cell>
          <cell r="K1291">
            <v>-423.39489391743064</v>
          </cell>
          <cell r="L1291">
            <v>-443.63455136131375</v>
          </cell>
          <cell r="M1291">
            <v>-444.50739192962629</v>
          </cell>
          <cell r="N1291">
            <v>-449.98543972044268</v>
          </cell>
          <cell r="O1291">
            <v>-452.97623124871564</v>
          </cell>
          <cell r="P1291">
            <v>-477.56474941136901</v>
          </cell>
          <cell r="Q1291">
            <v>-502.25549374130736</v>
          </cell>
          <cell r="R1291">
            <v>-525.67337334986689</v>
          </cell>
          <cell r="S1291">
            <v>-510.54619717482399</v>
          </cell>
          <cell r="T1291">
            <v>-515.91329920138855</v>
          </cell>
          <cell r="U1291">
            <v>-480.96345038665868</v>
          </cell>
          <cell r="V1291">
            <v>-515.43234865554518</v>
          </cell>
          <cell r="W1291">
            <v>-493.25435722137382</v>
          </cell>
          <cell r="X1291">
            <v>-471.07500969010346</v>
          </cell>
          <cell r="Y1291">
            <v>-448.88504517052013</v>
          </cell>
          <cell r="Z1291">
            <v>-426.63448511676052</v>
          </cell>
          <cell r="AA1291" t="str">
            <v>X</v>
          </cell>
        </row>
        <row r="1292">
          <cell r="AA1292" t="str">
            <v>X</v>
          </cell>
        </row>
        <row r="1293">
          <cell r="B1293" t="str">
            <v>f</v>
          </cell>
          <cell r="C1293">
            <v>1.0718709129879533</v>
          </cell>
          <cell r="D1293" t="str">
            <v>Net foreign assets (narrow)</v>
          </cell>
          <cell r="F1293">
            <v>-644.54463949444539</v>
          </cell>
          <cell r="G1293">
            <v>-609.08717756423721</v>
          </cell>
          <cell r="H1293">
            <v>-524.41724029210422</v>
          </cell>
          <cell r="I1293">
            <v>-501.45122962623867</v>
          </cell>
          <cell r="J1293">
            <v>-361.49453910245455</v>
          </cell>
          <cell r="K1293">
            <v>-336.5759132495923</v>
          </cell>
          <cell r="L1293">
            <v>-390.00038359671123</v>
          </cell>
          <cell r="M1293">
            <v>-412.58024123311031</v>
          </cell>
          <cell r="N1293">
            <v>-404.12055911473504</v>
          </cell>
          <cell r="O1293">
            <v>-410.50756901157609</v>
          </cell>
          <cell r="P1293">
            <v>-440.16145307769926</v>
          </cell>
          <cell r="Q1293">
            <v>-466.92865090403342</v>
          </cell>
          <cell r="R1293">
            <v>-503.46002475872945</v>
          </cell>
          <cell r="S1293">
            <v>-501.23351892567973</v>
          </cell>
          <cell r="T1293">
            <v>-510.81803489923487</v>
          </cell>
          <cell r="U1293">
            <v>-480.48038036212546</v>
          </cell>
          <cell r="V1293">
            <v>-515.0129439715505</v>
          </cell>
          <cell r="W1293">
            <v>-492.84615976573292</v>
          </cell>
          <cell r="X1293">
            <v>-470.6773962086848</v>
          </cell>
          <cell r="Y1293">
            <v>-448.49750286253192</v>
          </cell>
          <cell r="Z1293">
            <v>-426.25674598419869</v>
          </cell>
          <cell r="AA1293" t="str">
            <v>X</v>
          </cell>
        </row>
        <row r="1294">
          <cell r="AA1294" t="str">
            <v>X</v>
          </cell>
        </row>
        <row r="1295">
          <cell r="B1295" t="str">
            <v>f</v>
          </cell>
          <cell r="C1295">
            <v>1.3205939353856295</v>
          </cell>
          <cell r="D1295" t="str">
            <v>Net reserves  5/</v>
          </cell>
          <cell r="F1295">
            <v>51.416847881103294</v>
          </cell>
          <cell r="G1295">
            <v>16.361846383679982</v>
          </cell>
          <cell r="H1295">
            <v>88.864506430559359</v>
          </cell>
          <cell r="I1295">
            <v>19.432014434587749</v>
          </cell>
          <cell r="J1295">
            <v>71.045926796710177</v>
          </cell>
          <cell r="K1295">
            <v>-41.434270360097557</v>
          </cell>
          <cell r="L1295">
            <v>-97.038372962711463</v>
          </cell>
          <cell r="M1295">
            <v>-86.763304740190478</v>
          </cell>
          <cell r="N1295">
            <v>-83.503203261502648</v>
          </cell>
          <cell r="O1295">
            <v>-89.252688540310984</v>
          </cell>
          <cell r="P1295">
            <v>-121.3588967373024</v>
          </cell>
          <cell r="Q1295">
            <v>-160.8785813630042</v>
          </cell>
          <cell r="R1295">
            <v>-152.55507138775755</v>
          </cell>
          <cell r="S1295">
            <v>-129.46799673189471</v>
          </cell>
          <cell r="T1295">
            <v>-127.09353580823721</v>
          </cell>
          <cell r="U1295">
            <v>-107.64617971367788</v>
          </cell>
          <cell r="V1295">
            <v>-142.1568920973146</v>
          </cell>
          <cell r="W1295">
            <v>-119.9862613452421</v>
          </cell>
          <cell r="X1295">
            <v>-97.813865155296469</v>
          </cell>
          <cell r="Y1295">
            <v>-75.630515179795111</v>
          </cell>
          <cell r="Z1295">
            <v>-53.386393654420516</v>
          </cell>
          <cell r="AA1295" t="str">
            <v>X</v>
          </cell>
        </row>
        <row r="1296">
          <cell r="AA1296" t="str">
            <v>X</v>
          </cell>
        </row>
        <row r="1297">
          <cell r="C1297" t="e">
            <v>#DIV/0!</v>
          </cell>
          <cell r="D1297" t="str">
            <v>Memorandum items:</v>
          </cell>
          <cell r="AA1297" t="str">
            <v>X</v>
          </cell>
        </row>
        <row r="1298">
          <cell r="AA1298" t="str">
            <v>X</v>
          </cell>
        </row>
        <row r="1299">
          <cell r="C1299" t="e">
            <v>#DIV/0!</v>
          </cell>
          <cell r="D1299" t="str">
            <v>Gold swaps</v>
          </cell>
          <cell r="F1299">
            <v>76.500139985268277</v>
          </cell>
          <cell r="G1299">
            <v>97.313811429006549</v>
          </cell>
          <cell r="H1299">
            <v>55.009735291921018</v>
          </cell>
          <cell r="I1299">
            <v>53.847817080519789</v>
          </cell>
          <cell r="J1299">
            <v>66.776335723710233</v>
          </cell>
          <cell r="K1299">
            <v>96.809994350996078</v>
          </cell>
          <cell r="L1299">
            <v>126.1936926069549</v>
          </cell>
          <cell r="AA1299" t="str">
            <v>X</v>
          </cell>
        </row>
        <row r="1300">
          <cell r="AA1300" t="str">
            <v>X</v>
          </cell>
        </row>
        <row r="1301">
          <cell r="C1301" t="e">
            <v>#DIV/0!</v>
          </cell>
          <cell r="D1301" t="str">
            <v>Deposit money banks (net)</v>
          </cell>
          <cell r="F1301">
            <v>24.86800077441859</v>
          </cell>
          <cell r="G1301">
            <v>20.892384686895312</v>
          </cell>
          <cell r="H1301">
            <v>25.247415996563596</v>
          </cell>
          <cell r="I1301">
            <v>11.241537657930721</v>
          </cell>
          <cell r="J1301">
            <v>30.128310964075055</v>
          </cell>
          <cell r="K1301">
            <v>12.372248648407066</v>
          </cell>
          <cell r="L1301">
            <v>8.3004162731554274</v>
          </cell>
          <cell r="M1301">
            <v>5.2469420284781592</v>
          </cell>
          <cell r="N1301">
            <v>1.9528385611670416</v>
          </cell>
          <cell r="O1301">
            <v>3.6272242039760343</v>
          </cell>
          <cell r="P1301">
            <v>0</v>
          </cell>
          <cell r="Q1301">
            <v>0</v>
          </cell>
          <cell r="R1301">
            <v>0</v>
          </cell>
          <cell r="AA1301" t="str">
            <v>X</v>
          </cell>
        </row>
        <row r="1302">
          <cell r="C1302" t="e">
            <v>#DIV/0!</v>
          </cell>
          <cell r="D1302" t="str">
            <v xml:space="preserve">  Foreign assets</v>
          </cell>
          <cell r="F1302">
            <v>70.540923456569288</v>
          </cell>
          <cell r="G1302">
            <v>85.351772994399539</v>
          </cell>
          <cell r="H1302">
            <v>88.451722156963044</v>
          </cell>
          <cell r="I1302">
            <v>70.280628918604762</v>
          </cell>
          <cell r="J1302">
            <v>132.2298092312183</v>
          </cell>
          <cell r="K1302">
            <v>92.432502756329228</v>
          </cell>
          <cell r="L1302">
            <v>60.210956140190987</v>
          </cell>
          <cell r="M1302">
            <v>49.452894582820285</v>
          </cell>
          <cell r="N1302">
            <v>45.41224311506781</v>
          </cell>
          <cell r="O1302">
            <v>55.607180681500836</v>
          </cell>
          <cell r="AA1302" t="str">
            <v>X</v>
          </cell>
        </row>
        <row r="1303">
          <cell r="C1303" t="e">
            <v>#DIV/0!</v>
          </cell>
          <cell r="D1303" t="str">
            <v xml:space="preserve">  Foreign liabilities (broad)</v>
          </cell>
          <cell r="F1303">
            <v>45.672922682150698</v>
          </cell>
          <cell r="G1303">
            <v>64.459388307504227</v>
          </cell>
          <cell r="H1303">
            <v>63.204306160399447</v>
          </cell>
          <cell r="I1303">
            <v>59.039091260674041</v>
          </cell>
          <cell r="J1303">
            <v>102.10149826714324</v>
          </cell>
          <cell r="K1303">
            <v>80.060254107922162</v>
          </cell>
          <cell r="L1303">
            <v>51.91053986703556</v>
          </cell>
          <cell r="M1303">
            <v>44.205952554342126</v>
          </cell>
          <cell r="N1303">
            <v>43.459404553900768</v>
          </cell>
          <cell r="O1303">
            <v>51.979956477524802</v>
          </cell>
          <cell r="AA1303" t="str">
            <v>X</v>
          </cell>
        </row>
        <row r="1304">
          <cell r="AA1304" t="str">
            <v>X</v>
          </cell>
        </row>
        <row r="1305">
          <cell r="B1305" t="str">
            <v>f</v>
          </cell>
          <cell r="D1305" t="str">
            <v>Gross reserves (excluding gold and</v>
          </cell>
          <cell r="AA1305" t="str">
            <v>X</v>
          </cell>
        </row>
        <row r="1306">
          <cell r="B1306" t="str">
            <v>f</v>
          </cell>
          <cell r="C1306">
            <v>0.61089494163424118</v>
          </cell>
          <cell r="D1306" t="str">
            <v xml:space="preserve">        holdings in special accounts)</v>
          </cell>
          <cell r="F1306">
            <v>84.737223111257066</v>
          </cell>
          <cell r="G1306">
            <v>88.651780922379146</v>
          </cell>
          <cell r="H1306">
            <v>65.134044962684527</v>
          </cell>
          <cell r="I1306">
            <v>96.232444081147378</v>
          </cell>
          <cell r="J1306">
            <v>177.60137174806175</v>
          </cell>
          <cell r="K1306">
            <v>144.27202426415647</v>
          </cell>
          <cell r="L1306">
            <v>147.22385761192143</v>
          </cell>
          <cell r="M1306">
            <v>120.65408429503438</v>
          </cell>
          <cell r="N1306">
            <v>126.23762376237622</v>
          </cell>
          <cell r="O1306">
            <v>95.554490033563937</v>
          </cell>
          <cell r="P1306">
            <v>101.37907837201482</v>
          </cell>
          <cell r="Q1306">
            <v>10.540055632823362</v>
          </cell>
          <cell r="R1306">
            <v>25</v>
          </cell>
          <cell r="S1306">
            <v>21.6</v>
          </cell>
          <cell r="T1306">
            <v>10.200000000000003</v>
          </cell>
          <cell r="U1306">
            <v>-19.274999999999995</v>
          </cell>
          <cell r="V1306">
            <v>-11.774999999999995</v>
          </cell>
          <cell r="W1306">
            <v>3.225000000000005</v>
          </cell>
          <cell r="X1306">
            <v>18.225000000000005</v>
          </cell>
          <cell r="Y1306">
            <v>33.225000000000009</v>
          </cell>
          <cell r="Z1306">
            <v>48.225000000000009</v>
          </cell>
          <cell r="AA1306" t="str">
            <v>X</v>
          </cell>
        </row>
        <row r="1307">
          <cell r="B1307" t="str">
            <v>f</v>
          </cell>
          <cell r="C1307">
            <v>0.72263398555392022</v>
          </cell>
          <cell r="D1307" t="str">
            <v xml:space="preserve">    In weeks of imports, f.o.b.</v>
          </cell>
          <cell r="F1307">
            <v>3.4709220967194701</v>
          </cell>
          <cell r="G1307">
            <v>3.7475754881421963</v>
          </cell>
          <cell r="H1307">
            <v>2.4693572018515573</v>
          </cell>
          <cell r="I1307">
            <v>4.177034300684193</v>
          </cell>
          <cell r="J1307">
            <v>6.1506968570757312</v>
          </cell>
          <cell r="K1307">
            <v>5.8546474650664404</v>
          </cell>
          <cell r="L1307">
            <v>8.0306730261406862</v>
          </cell>
          <cell r="M1307">
            <v>9.451660716091876</v>
          </cell>
          <cell r="N1307">
            <v>14.918991899189916</v>
          </cell>
          <cell r="O1307">
            <v>10.669601635699644</v>
          </cell>
          <cell r="P1307">
            <v>5.9187244555183272</v>
          </cell>
          <cell r="Q1307">
            <v>0.56718533657647352</v>
          </cell>
          <cell r="R1307">
            <v>1.5794694683549106</v>
          </cell>
          <cell r="S1307">
            <v>1.2386206580424348</v>
          </cell>
          <cell r="T1307">
            <v>0.63882955724062385</v>
          </cell>
          <cell r="U1307">
            <v>-1.2765541846059614</v>
          </cell>
          <cell r="V1307">
            <v>-0.92248143819734074</v>
          </cell>
          <cell r="W1307">
            <v>0.75843726311749959</v>
          </cell>
          <cell r="X1307">
            <v>3.9304130948546092</v>
          </cell>
          <cell r="Y1307">
            <v>6.3151341307414794</v>
          </cell>
          <cell r="Z1307">
            <v>8.4928318347757159</v>
          </cell>
          <cell r="AA1307" t="str">
            <v>X</v>
          </cell>
        </row>
        <row r="1308">
          <cell r="AA1308" t="str">
            <v>X</v>
          </cell>
        </row>
        <row r="1309">
          <cell r="B1309" t="str">
            <v>d</v>
          </cell>
          <cell r="C1309">
            <v>-0.2544529262086514</v>
          </cell>
          <cell r="D1309" t="str">
            <v>Change in net reserves 5/</v>
          </cell>
          <cell r="E1309">
            <v>26</v>
          </cell>
          <cell r="F1309">
            <v>-30</v>
          </cell>
          <cell r="G1309">
            <v>35.055001497423312</v>
          </cell>
          <cell r="H1309">
            <v>-72.502660046879384</v>
          </cell>
          <cell r="I1309">
            <v>69.432491995971617</v>
          </cell>
          <cell r="J1309">
            <v>-51.613912362122427</v>
          </cell>
          <cell r="K1309">
            <v>112.48019715680773</v>
          </cell>
          <cell r="L1309">
            <v>55.604102602613906</v>
          </cell>
          <cell r="M1309">
            <v>-10.275068222520986</v>
          </cell>
          <cell r="N1309">
            <v>-3.2601014786878295</v>
          </cell>
          <cell r="O1309">
            <v>5.7494852788083364</v>
          </cell>
          <cell r="P1309">
            <v>25.7</v>
          </cell>
          <cell r="Q1309">
            <v>25.3</v>
          </cell>
          <cell r="R1309">
            <v>21.6</v>
          </cell>
          <cell r="S1309">
            <v>22.3</v>
          </cell>
          <cell r="T1309">
            <v>15.2</v>
          </cell>
          <cell r="U1309">
            <v>39.299999999999997</v>
          </cell>
          <cell r="V1309">
            <v>-10</v>
          </cell>
          <cell r="W1309">
            <v>-20</v>
          </cell>
          <cell r="X1309">
            <v>-20</v>
          </cell>
          <cell r="Y1309">
            <v>-20</v>
          </cell>
          <cell r="Z1309">
            <v>-20</v>
          </cell>
          <cell r="AA1309" t="str">
            <v>X</v>
          </cell>
        </row>
        <row r="1310">
          <cell r="B1310" t="str">
            <v>f</v>
          </cell>
          <cell r="C1310">
            <v>-0.2544529262086514</v>
          </cell>
          <cell r="D1310" t="str">
            <v xml:space="preserve">    Assets</v>
          </cell>
          <cell r="E1310">
            <v>47.804878048780495</v>
          </cell>
          <cell r="F1310">
            <v>-30.541871921182263</v>
          </cell>
          <cell r="G1310">
            <v>-20.673056691415177</v>
          </cell>
          <cell r="H1310">
            <v>5.40937426331514</v>
          </cell>
          <cell r="I1310">
            <v>-0.9057220874270655</v>
          </cell>
          <cell r="J1310">
            <v>-10.12637029606816</v>
          </cell>
          <cell r="K1310">
            <v>69.558342232617704</v>
          </cell>
          <cell r="L1310">
            <v>19.566320894158423</v>
          </cell>
          <cell r="M1310">
            <v>26.82638626899589</v>
          </cell>
          <cell r="N1310">
            <v>-8.9394720537619605</v>
          </cell>
          <cell r="O1310">
            <v>29.234999780384026</v>
          </cell>
          <cell r="P1310">
            <v>-4.1350025425763279</v>
          </cell>
          <cell r="Q1310">
            <v>91.822234182749071</v>
          </cell>
          <cell r="R1310">
            <v>-5.4196105702364443</v>
          </cell>
          <cell r="S1310">
            <v>3.3999999999999986</v>
          </cell>
          <cell r="T1310">
            <v>11.399999999999999</v>
          </cell>
          <cell r="U1310">
            <v>29.474999999999998</v>
          </cell>
          <cell r="V1310">
            <v>-7.5</v>
          </cell>
          <cell r="W1310">
            <v>-15</v>
          </cell>
          <cell r="X1310">
            <v>-15</v>
          </cell>
          <cell r="Y1310">
            <v>-15</v>
          </cell>
          <cell r="Z1310">
            <v>-15</v>
          </cell>
          <cell r="AA1310" t="str">
            <v>X</v>
          </cell>
        </row>
        <row r="1311">
          <cell r="B1311" t="str">
            <v>f</v>
          </cell>
          <cell r="C1311">
            <v>-0.2544529262086514</v>
          </cell>
          <cell r="D1311" t="str">
            <v xml:space="preserve">    Liabilities</v>
          </cell>
          <cell r="E1311">
            <v>-21.804878048780495</v>
          </cell>
          <cell r="F1311">
            <v>0.54187192118226335</v>
          </cell>
          <cell r="G1311">
            <v>55.728058188838489</v>
          </cell>
          <cell r="H1311">
            <v>-77.912034310194528</v>
          </cell>
          <cell r="I1311">
            <v>70.338214083398682</v>
          </cell>
          <cell r="J1311">
            <v>-41.487542066054267</v>
          </cell>
          <cell r="K1311">
            <v>42.921854924190029</v>
          </cell>
          <cell r="L1311">
            <v>36.037781708455483</v>
          </cell>
          <cell r="M1311">
            <v>-37.101454491516876</v>
          </cell>
          <cell r="N1311">
            <v>5.679370575074131</v>
          </cell>
          <cell r="O1311">
            <v>-23.48551450157569</v>
          </cell>
          <cell r="P1311">
            <v>29.835002542576326</v>
          </cell>
          <cell r="Q1311">
            <v>-66.522234182749074</v>
          </cell>
          <cell r="R1311">
            <v>27.019610570236445</v>
          </cell>
          <cell r="S1311">
            <v>18.900000000000002</v>
          </cell>
          <cell r="T1311">
            <v>3.8000000000000007</v>
          </cell>
          <cell r="U1311">
            <v>9.8249999999999993</v>
          </cell>
          <cell r="V1311">
            <v>-2.5</v>
          </cell>
          <cell r="W1311">
            <v>-5</v>
          </cell>
          <cell r="X1311">
            <v>-5</v>
          </cell>
          <cell r="Y1311">
            <v>-5</v>
          </cell>
          <cell r="Z1311">
            <v>-5</v>
          </cell>
          <cell r="AA1311" t="str">
            <v>X</v>
          </cell>
        </row>
        <row r="1312">
          <cell r="AA1312" t="str">
            <v>X</v>
          </cell>
        </row>
        <row r="1313">
          <cell r="B1313" t="str">
            <v>f</v>
          </cell>
          <cell r="C1313">
            <v>1.1517993073711619</v>
          </cell>
          <cell r="D1313" t="str">
            <v>Z. or NZ. per SDR, end of period</v>
          </cell>
          <cell r="E1313">
            <v>39.649492410744628</v>
          </cell>
          <cell r="F1313">
            <v>61.283575379638869</v>
          </cell>
          <cell r="G1313">
            <v>86.969488032627851</v>
          </cell>
          <cell r="H1313">
            <v>186.55374477297295</v>
          </cell>
          <cell r="I1313">
            <v>368.72179999999997</v>
          </cell>
          <cell r="J1313">
            <v>597.44470977689946</v>
          </cell>
          <cell r="K1313">
            <v>2845.3194726677607</v>
          </cell>
          <cell r="L1313">
            <v>91079.769390000001</v>
          </cell>
          <cell r="M1313">
            <v>2736260.4583920185</v>
          </cell>
          <cell r="N1313">
            <v>144228000</v>
          </cell>
          <cell r="O1313">
            <v>4744.6750000000002</v>
          </cell>
          <cell r="P1313">
            <v>22046.281499999997</v>
          </cell>
          <cell r="Q1313">
            <v>161990.70000000001</v>
          </cell>
          <cell r="R1313">
            <v>141671.34626679216</v>
          </cell>
          <cell r="S1313">
            <v>337925.8808054665</v>
          </cell>
          <cell r="T1313">
            <v>617631.35597692046</v>
          </cell>
          <cell r="U1313">
            <v>6514573.1264135512</v>
          </cell>
          <cell r="V1313">
            <v>7503480.8148219129</v>
          </cell>
          <cell r="W1313">
            <v>7709491.954228011</v>
          </cell>
          <cell r="X1313">
            <v>7914709.0002369322</v>
          </cell>
          <cell r="Y1313">
            <v>8120390.8196150605</v>
          </cell>
          <cell r="Z1313">
            <v>8331133.1252779448</v>
          </cell>
          <cell r="AA1313" t="str">
            <v>X</v>
          </cell>
        </row>
        <row r="1314">
          <cell r="AA1314" t="str">
            <v>X</v>
          </cell>
        </row>
        <row r="1315">
          <cell r="AA1315" t="str">
            <v>X</v>
          </cell>
        </row>
        <row r="1316">
          <cell r="D1316" t="str">
            <v xml:space="preserve">   Sources:  Data provided by the Zaïrian authorities.</v>
          </cell>
          <cell r="AA1316" t="str">
            <v>X</v>
          </cell>
        </row>
        <row r="1317">
          <cell r="AA1317" t="str">
            <v>X</v>
          </cell>
        </row>
        <row r="1318">
          <cell r="D1318" t="str">
            <v xml:space="preserve">   1/  Including SDR holdings and reserve position in the Fund.</v>
          </cell>
          <cell r="AA1318" t="str">
            <v>X</v>
          </cell>
        </row>
        <row r="1319">
          <cell r="D1319" t="str">
            <v xml:space="preserve">   2/  Account for payments to Paris Club creditors.</v>
          </cell>
          <cell r="AA1319" t="str">
            <v>X</v>
          </cell>
        </row>
        <row r="1320">
          <cell r="D1320" t="str">
            <v xml:space="preserve">   3/  Counterpart of documentary credits for imports.</v>
          </cell>
          <cell r="AA1320" t="str">
            <v>X</v>
          </cell>
        </row>
        <row r="1321">
          <cell r="D1321" t="str">
            <v xml:space="preserve">   4/  In the monetary survey, the value of gold under gold swap arrangements is included as an offset under</v>
          </cell>
          <cell r="AA1321" t="str">
            <v>X</v>
          </cell>
        </row>
        <row r="1322">
          <cell r="D1322" t="str">
            <v>foreign liabilities.</v>
          </cell>
          <cell r="AA1322" t="str">
            <v>X</v>
          </cell>
        </row>
        <row r="1323">
          <cell r="D1323" t="str">
            <v xml:space="preserve">   5/  Corresponds to "other reserves" line in the presentation of the balance of payments</v>
          </cell>
          <cell r="AA1323" t="str">
            <v>X</v>
          </cell>
        </row>
        <row r="1324">
          <cell r="AA1324" t="str">
            <v>X</v>
          </cell>
        </row>
        <row r="1325">
          <cell r="D1325" t="str">
            <v>TABLE  19</v>
          </cell>
          <cell r="AA1325" t="str">
            <v>X</v>
          </cell>
        </row>
        <row r="1326">
          <cell r="D1326" t="str">
            <v>Reserves - US$</v>
          </cell>
          <cell r="AA1326" t="str">
            <v>X</v>
          </cell>
        </row>
        <row r="1327">
          <cell r="D1327" t="str">
            <v>(In millions of U.S. dollars; end of period)</v>
          </cell>
          <cell r="AA1327" t="str">
            <v>X</v>
          </cell>
        </row>
        <row r="1328">
          <cell r="AA1328" t="str">
            <v>X</v>
          </cell>
        </row>
        <row r="1329">
          <cell r="E1329">
            <v>1984</v>
          </cell>
          <cell r="F1329">
            <v>1985</v>
          </cell>
          <cell r="G1329">
            <v>1986</v>
          </cell>
          <cell r="H1329">
            <v>1987</v>
          </cell>
          <cell r="I1329">
            <v>1988</v>
          </cell>
          <cell r="J1329">
            <v>1989</v>
          </cell>
          <cell r="K1329">
            <v>1990</v>
          </cell>
          <cell r="L1329">
            <v>1991</v>
          </cell>
          <cell r="M1329">
            <v>1992</v>
          </cell>
          <cell r="N1329">
            <v>1993</v>
          </cell>
          <cell r="O1329">
            <v>1994</v>
          </cell>
          <cell r="P1329">
            <v>1995</v>
          </cell>
          <cell r="Q1329">
            <v>1996</v>
          </cell>
          <cell r="R1329">
            <v>1997</v>
          </cell>
          <cell r="S1329">
            <v>1998</v>
          </cell>
          <cell r="T1329">
            <v>1999</v>
          </cell>
          <cell r="U1329">
            <v>2000</v>
          </cell>
          <cell r="V1329">
            <v>2001</v>
          </cell>
          <cell r="W1329">
            <v>2002</v>
          </cell>
          <cell r="X1329">
            <v>2003</v>
          </cell>
          <cell r="Y1329">
            <v>2004</v>
          </cell>
          <cell r="Z1329">
            <v>2005</v>
          </cell>
          <cell r="AA1329" t="str">
            <v>X</v>
          </cell>
        </row>
        <row r="1330">
          <cell r="AA1330" t="str">
            <v>X</v>
          </cell>
        </row>
        <row r="1331">
          <cell r="AA1331" t="str">
            <v>X</v>
          </cell>
        </row>
        <row r="1332">
          <cell r="B1332" t="str">
            <v>d</v>
          </cell>
          <cell r="D1332" t="str">
            <v>Gross reserves</v>
          </cell>
          <cell r="E1332">
            <v>212.02418057340199</v>
          </cell>
          <cell r="F1332">
            <v>243.02418057340199</v>
          </cell>
          <cell r="G1332">
            <v>312.25468902574221</v>
          </cell>
          <cell r="H1332">
            <v>376.99178288883365</v>
          </cell>
          <cell r="I1332">
            <v>359.06635036496351</v>
          </cell>
          <cell r="J1332">
            <v>343.78586918540771</v>
          </cell>
          <cell r="K1332">
            <v>247.48003803964482</v>
          </cell>
          <cell r="L1332">
            <v>220.84342264382076</v>
          </cell>
          <cell r="M1332">
            <v>183.7</v>
          </cell>
          <cell r="N1332">
            <v>195.29999999999998</v>
          </cell>
          <cell r="O1332">
            <v>165.1</v>
          </cell>
          <cell r="P1332">
            <v>174.70000000000002</v>
          </cell>
          <cell r="Q1332">
            <v>36.956599999999995</v>
          </cell>
          <cell r="R1332">
            <v>33.7312729206648</v>
          </cell>
          <cell r="S1332">
            <v>30.413329272491989</v>
          </cell>
          <cell r="T1332">
            <v>22.150611111111115</v>
          </cell>
          <cell r="U1332">
            <v>39.970579000000001</v>
          </cell>
          <cell r="V1332">
            <v>-15.365823755570084</v>
          </cell>
          <cell r="W1332">
            <v>4.1912126280950357</v>
          </cell>
          <cell r="X1332">
            <v>23.576086744572532</v>
          </cell>
          <cell r="Y1332">
            <v>42.7595582962281</v>
          </cell>
          <cell r="Z1332">
            <v>61.735566767548512</v>
          </cell>
          <cell r="AA1332" t="str">
            <v>X</v>
          </cell>
        </row>
        <row r="1333">
          <cell r="AA1333" t="str">
            <v>X</v>
          </cell>
        </row>
        <row r="1334">
          <cell r="B1334" t="str">
            <v>f</v>
          </cell>
          <cell r="C1334">
            <v>0.85587255914232385</v>
          </cell>
          <cell r="D1334" t="str">
            <v>Foreign exchange</v>
          </cell>
          <cell r="F1334">
            <v>97.504180573401968</v>
          </cell>
          <cell r="G1334">
            <v>129.70468902574217</v>
          </cell>
          <cell r="H1334">
            <v>139.58178288883369</v>
          </cell>
          <cell r="I1334">
            <v>174.49635036496352</v>
          </cell>
          <cell r="J1334">
            <v>257.1658691854077</v>
          </cell>
          <cell r="K1334">
            <v>205.25003803964481</v>
          </cell>
          <cell r="L1334">
            <v>210.59342264382079</v>
          </cell>
          <cell r="M1334">
            <v>174.2</v>
          </cell>
          <cell r="N1334">
            <v>181.2</v>
          </cell>
          <cell r="O1334">
            <v>148</v>
          </cell>
          <cell r="P1334">
            <v>159.80000000000001</v>
          </cell>
          <cell r="Q1334">
            <v>23.956599999999995</v>
          </cell>
          <cell r="R1334">
            <v>33.7312729206648</v>
          </cell>
          <cell r="S1334">
            <v>30.413329272491989</v>
          </cell>
          <cell r="T1334">
            <v>22.150611111111115</v>
          </cell>
          <cell r="U1334">
            <v>39.970579000000001</v>
          </cell>
          <cell r="V1334">
            <v>34.20972173913043</v>
          </cell>
          <cell r="W1334">
            <v>33.159013519436293</v>
          </cell>
          <cell r="X1334">
            <v>32.150417599660038</v>
          </cell>
          <cell r="Y1334">
            <v>31.175158882355738</v>
          </cell>
          <cell r="Z1334">
            <v>30.225710290569918</v>
          </cell>
          <cell r="AA1334" t="str">
            <v>X</v>
          </cell>
        </row>
        <row r="1335">
          <cell r="B1335" t="str">
            <v>d</v>
          </cell>
          <cell r="C1335">
            <v>0.86956521739130421</v>
          </cell>
          <cell r="D1335" t="str">
            <v xml:space="preserve">  Free reserves 1/</v>
          </cell>
          <cell r="F1335">
            <v>76.981701390213487</v>
          </cell>
          <cell r="G1335">
            <v>64.908603323986128</v>
          </cell>
          <cell r="H1335">
            <v>59.574158929508194</v>
          </cell>
          <cell r="I1335">
            <v>85.273722627737243</v>
          </cell>
          <cell r="J1335">
            <v>183.92243935180744</v>
          </cell>
          <cell r="K1335">
            <v>143.44752658558807</v>
          </cell>
          <cell r="L1335">
            <v>157.97337961145226</v>
          </cell>
          <cell r="M1335">
            <v>135.4</v>
          </cell>
          <cell r="N1335">
            <v>137.69999999999999</v>
          </cell>
          <cell r="O1335">
            <v>108.1</v>
          </cell>
          <cell r="P1335">
            <v>117.9</v>
          </cell>
          <cell r="Q1335">
            <v>19.256599999999995</v>
          </cell>
          <cell r="R1335">
            <v>29.331272920664802</v>
          </cell>
          <cell r="S1335">
            <v>31</v>
          </cell>
          <cell r="T1335">
            <v>15.157288888888891</v>
          </cell>
          <cell r="U1335">
            <v>39.341180000000001</v>
          </cell>
          <cell r="V1335">
            <v>34.20972173913043</v>
          </cell>
          <cell r="W1335">
            <v>33.159013519436293</v>
          </cell>
          <cell r="X1335">
            <v>32.150417599660038</v>
          </cell>
          <cell r="Y1335">
            <v>31.175158882355738</v>
          </cell>
          <cell r="Z1335">
            <v>30.225710290569918</v>
          </cell>
          <cell r="AA1335" t="str">
            <v>X</v>
          </cell>
        </row>
        <row r="1336">
          <cell r="B1336" t="str">
            <v>d</v>
          </cell>
          <cell r="C1336">
            <v>0.80030672152547055</v>
          </cell>
          <cell r="D1336" t="str">
            <v xml:space="preserve">   of which: untied</v>
          </cell>
          <cell r="E1336">
            <v>56.174853203149972</v>
          </cell>
          <cell r="F1336">
            <v>64.388163800970091</v>
          </cell>
          <cell r="G1336">
            <v>54.290119696527277</v>
          </cell>
          <cell r="H1336">
            <v>49.828344063409389</v>
          </cell>
          <cell r="I1336">
            <v>54.558391739997539</v>
          </cell>
          <cell r="J1336">
            <v>60.22136032777275</v>
          </cell>
          <cell r="K1336">
            <v>8.8000000000000007</v>
          </cell>
          <cell r="L1336">
            <v>3.8</v>
          </cell>
          <cell r="M1336">
            <v>4.9000000000000004</v>
          </cell>
          <cell r="N1336">
            <v>1.3</v>
          </cell>
          <cell r="O1336">
            <v>3.1</v>
          </cell>
          <cell r="P1336">
            <v>4.9000000000000004</v>
          </cell>
          <cell r="Q1336">
            <v>4.7</v>
          </cell>
          <cell r="R1336">
            <v>4.4000000000000004</v>
          </cell>
          <cell r="S1336">
            <v>5</v>
          </cell>
          <cell r="T1336">
            <v>-10.772761021591556</v>
          </cell>
          <cell r="U1336">
            <v>-48.629888322930391</v>
          </cell>
          <cell r="V1336">
            <v>-38.918826491874185</v>
          </cell>
          <cell r="W1336">
            <v>-19.265185576244079</v>
          </cell>
          <cell r="X1336">
            <v>0.22777224719614839</v>
          </cell>
          <cell r="Y1336">
            <v>19.531143568000036</v>
          </cell>
          <cell r="Z1336">
            <v>38.630110234454207</v>
          </cell>
          <cell r="AA1336" t="str">
            <v>X</v>
          </cell>
        </row>
        <row r="1337">
          <cell r="B1337" t="str">
            <v>f</v>
          </cell>
          <cell r="C1337">
            <v>0</v>
          </cell>
          <cell r="D1337" t="str">
            <v xml:space="preserve">  Blocked </v>
          </cell>
          <cell r="F1337">
            <v>20.522479183188469</v>
          </cell>
          <cell r="G1337">
            <v>64.796085701756041</v>
          </cell>
          <cell r="H1337">
            <v>80.007623959325485</v>
          </cell>
          <cell r="I1337">
            <v>89.222627737226276</v>
          </cell>
          <cell r="J1337">
            <v>73.243429833600246</v>
          </cell>
          <cell r="K1337">
            <v>61.802511454056756</v>
          </cell>
          <cell r="L1337">
            <v>52.620043032368514</v>
          </cell>
          <cell r="M1337">
            <v>38.799999999999997</v>
          </cell>
          <cell r="N1337">
            <v>43.5</v>
          </cell>
          <cell r="O1337">
            <v>39.9</v>
          </cell>
          <cell r="P1337">
            <v>41.9</v>
          </cell>
          <cell r="Q1337">
            <v>43.400000000000006</v>
          </cell>
          <cell r="R1337">
            <v>29.971380952380954</v>
          </cell>
          <cell r="S1337">
            <v>13.112479166666668</v>
          </cell>
          <cell r="T1337">
            <v>6.9933222222222229</v>
          </cell>
          <cell r="U1337">
            <v>0.62939899999999993</v>
          </cell>
          <cell r="AA1337" t="str">
            <v>X</v>
          </cell>
        </row>
        <row r="1338">
          <cell r="B1338" t="str">
            <v>d</v>
          </cell>
          <cell r="C1338" t="e">
            <v>#DIV/0!</v>
          </cell>
          <cell r="D1338" t="str">
            <v xml:space="preserve">    Special account 2/</v>
          </cell>
          <cell r="F1338">
            <v>4.4271199635349792</v>
          </cell>
          <cell r="G1338">
            <v>21.265830601487981</v>
          </cell>
          <cell r="H1338">
            <v>47.178718662071603</v>
          </cell>
          <cell r="I1338">
            <v>44.996350364963497</v>
          </cell>
          <cell r="J1338">
            <v>23.769250488974844</v>
          </cell>
          <cell r="K1338">
            <v>0</v>
          </cell>
          <cell r="L1338">
            <v>0</v>
          </cell>
          <cell r="M1338">
            <v>8.3000000000000007</v>
          </cell>
          <cell r="N1338">
            <v>7.8</v>
          </cell>
          <cell r="O1338">
            <v>8.5</v>
          </cell>
          <cell r="P1338">
            <v>9.1</v>
          </cell>
          <cell r="Q1338">
            <v>8.8000000000000007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 t="str">
            <v>X</v>
          </cell>
        </row>
        <row r="1339">
          <cell r="B1339" t="str">
            <v>d</v>
          </cell>
          <cell r="C1339">
            <v>0.86956521739130443</v>
          </cell>
          <cell r="D1339" t="str">
            <v xml:space="preserve">    Other 3/</v>
          </cell>
          <cell r="F1339">
            <v>16.095359219653488</v>
          </cell>
          <cell r="G1339">
            <v>43.530255100268057</v>
          </cell>
          <cell r="H1339">
            <v>32.828905297253883</v>
          </cell>
          <cell r="I1339">
            <v>44.226277372262771</v>
          </cell>
          <cell r="J1339">
            <v>49.474179344625405</v>
          </cell>
          <cell r="K1339">
            <v>61.802511454056756</v>
          </cell>
          <cell r="L1339">
            <v>52.620043032368514</v>
          </cell>
          <cell r="M1339">
            <v>30.5</v>
          </cell>
          <cell r="N1339">
            <v>35.700000000000003</v>
          </cell>
          <cell r="O1339">
            <v>31.4</v>
          </cell>
          <cell r="P1339">
            <v>32.799999999999997</v>
          </cell>
          <cell r="Q1339">
            <v>34.6</v>
          </cell>
          <cell r="R1339">
            <v>29.971380952380954</v>
          </cell>
          <cell r="S1339">
            <v>13.112479166666668</v>
          </cell>
          <cell r="T1339">
            <v>6.9933222222222229</v>
          </cell>
          <cell r="U1339">
            <v>0.62939899999999993</v>
          </cell>
          <cell r="V1339">
            <v>0.54730347826086956</v>
          </cell>
          <cell r="W1339">
            <v>0.53049374599642629</v>
          </cell>
          <cell r="X1339">
            <v>0.51435774643283261</v>
          </cell>
          <cell r="Y1339">
            <v>0.49875509136725993</v>
          </cell>
          <cell r="Z1339">
            <v>0.48356535902518472</v>
          </cell>
          <cell r="AA1339" t="str">
            <v>X</v>
          </cell>
        </row>
        <row r="1340">
          <cell r="AA1340" t="str">
            <v>X</v>
          </cell>
        </row>
        <row r="1341">
          <cell r="B1341" t="str">
            <v>f</v>
          </cell>
          <cell r="C1341" t="e">
            <v>#DIV/0!</v>
          </cell>
          <cell r="D1341" t="str">
            <v>Gold 4/</v>
          </cell>
          <cell r="F1341">
            <v>145.52000000000001</v>
          </cell>
          <cell r="G1341">
            <v>182.55</v>
          </cell>
          <cell r="H1341">
            <v>237.41</v>
          </cell>
          <cell r="I1341">
            <v>184.57</v>
          </cell>
          <cell r="J1341">
            <v>86.62</v>
          </cell>
          <cell r="K1341">
            <v>42.23</v>
          </cell>
          <cell r="L1341">
            <v>10.25</v>
          </cell>
          <cell r="M1341">
            <v>9.5</v>
          </cell>
          <cell r="N1341">
            <v>14.100000000000001</v>
          </cell>
          <cell r="O1341">
            <v>17.100000000000001</v>
          </cell>
          <cell r="P1341">
            <v>14.899999999999999</v>
          </cell>
          <cell r="Q1341">
            <v>13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 t="str">
            <v>X</v>
          </cell>
        </row>
        <row r="1342">
          <cell r="B1342" t="str">
            <v>d</v>
          </cell>
          <cell r="C1342" t="e">
            <v>#DIV/0!</v>
          </cell>
          <cell r="D1342" t="str">
            <v xml:space="preserve">  Gold at BoZ</v>
          </cell>
          <cell r="F1342">
            <v>61.621208237381616</v>
          </cell>
          <cell r="G1342">
            <v>64.078785860039176</v>
          </cell>
          <cell r="H1342">
            <v>161.42969693076336</v>
          </cell>
          <cell r="I1342">
            <v>112.97445255474453</v>
          </cell>
          <cell r="J1342">
            <v>86.502826645328952</v>
          </cell>
          <cell r="K1342">
            <v>50.917009436611913</v>
          </cell>
          <cell r="L1342">
            <v>9.1637742842335062</v>
          </cell>
          <cell r="M1342">
            <v>9.5</v>
          </cell>
          <cell r="N1342">
            <v>10.9</v>
          </cell>
          <cell r="O1342">
            <v>12.9</v>
          </cell>
          <cell r="P1342">
            <v>10.6</v>
          </cell>
          <cell r="Q1342">
            <v>8.6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 t="str">
            <v>X</v>
          </cell>
        </row>
        <row r="1343">
          <cell r="B1343" t="str">
            <v>d</v>
          </cell>
          <cell r="C1343" t="e">
            <v>#DIV/0!</v>
          </cell>
          <cell r="D1343" t="str">
            <v xml:space="preserve">  Gold swap</v>
          </cell>
          <cell r="F1343">
            <v>83.898791762618401</v>
          </cell>
          <cell r="G1343">
            <v>118.47121413996084</v>
          </cell>
          <cell r="H1343">
            <v>75.980303069236655</v>
          </cell>
          <cell r="I1343">
            <v>71.595547445255463</v>
          </cell>
          <cell r="J1343">
            <v>0.11717335467105562</v>
          </cell>
          <cell r="K1343">
            <v>-8.6870094366119179</v>
          </cell>
          <cell r="L1343">
            <v>1.0862257157664941</v>
          </cell>
          <cell r="M1343">
            <v>0</v>
          </cell>
          <cell r="N1343">
            <v>3.2</v>
          </cell>
          <cell r="O1343">
            <v>4.2</v>
          </cell>
          <cell r="P1343">
            <v>4.3</v>
          </cell>
          <cell r="Q1343">
            <v>4.4000000000000004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 t="str">
            <v>X</v>
          </cell>
        </row>
        <row r="1344">
          <cell r="AA1344" t="str">
            <v>X</v>
          </cell>
        </row>
        <row r="1345">
          <cell r="B1345" t="str">
            <v>f</v>
          </cell>
          <cell r="C1345">
            <v>0.98604564756024027</v>
          </cell>
          <cell r="D1345" t="str">
            <v>Foreign liabilities</v>
          </cell>
          <cell r="F1345">
            <v>-951.00490348689073</v>
          </cell>
          <cell r="G1345">
            <v>-1057.2901246223173</v>
          </cell>
          <cell r="H1345">
            <v>-1120.9615450016302</v>
          </cell>
          <cell r="I1345">
            <v>-1033.8692700729928</v>
          </cell>
          <cell r="J1345">
            <v>-818.84753269228941</v>
          </cell>
          <cell r="K1345">
            <v>-726.31312678330983</v>
          </cell>
          <cell r="L1345">
            <v>-778.7116713520644</v>
          </cell>
          <cell r="M1345">
            <v>-751</v>
          </cell>
          <cell r="N1345">
            <v>-750.4</v>
          </cell>
          <cell r="O1345">
            <v>-764.4</v>
          </cell>
          <cell r="P1345">
            <v>-829</v>
          </cell>
          <cell r="Q1345">
            <v>-708.4</v>
          </cell>
          <cell r="R1345">
            <v>-713.02517291191919</v>
          </cell>
          <cell r="S1345">
            <v>-736.16240582325781</v>
          </cell>
          <cell r="T1345">
            <v>-723.25557900506737</v>
          </cell>
          <cell r="U1345">
            <v>-665.99549373521279</v>
          </cell>
          <cell r="V1345">
            <v>-656.70195789233981</v>
          </cell>
          <cell r="W1345">
            <v>-644.69448348647654</v>
          </cell>
          <cell r="X1345">
            <v>-632.45022236737009</v>
          </cell>
          <cell r="Y1345">
            <v>-619.96212020332086</v>
          </cell>
          <cell r="Z1345">
            <v>-607.41108365350931</v>
          </cell>
          <cell r="AA1345" t="str">
            <v>X</v>
          </cell>
        </row>
        <row r="1346">
          <cell r="B1346" t="str">
            <v>d</v>
          </cell>
          <cell r="C1346">
            <v>1.0015646151053581</v>
          </cell>
          <cell r="D1346" t="str">
            <v xml:space="preserve">  IMF</v>
          </cell>
          <cell r="F1346">
            <v>-719.27256735489368</v>
          </cell>
          <cell r="G1346">
            <v>-784.54318570211717</v>
          </cell>
          <cell r="H1346">
            <v>-908.52493508645318</v>
          </cell>
          <cell r="I1346">
            <v>-760.85036496350381</v>
          </cell>
          <cell r="J1346">
            <v>-626.77925403312179</v>
          </cell>
          <cell r="K1346">
            <v>-517.05009582654486</v>
          </cell>
          <cell r="L1346">
            <v>-472.00383207953143</v>
          </cell>
          <cell r="M1346">
            <v>-455.4</v>
          </cell>
          <cell r="N1346">
            <v>-456.2</v>
          </cell>
          <cell r="O1346">
            <v>-478.4</v>
          </cell>
          <cell r="P1346">
            <v>-483.8</v>
          </cell>
          <cell r="Q1346">
            <v>-451.5</v>
          </cell>
          <cell r="R1346">
            <v>-482.22227767382395</v>
          </cell>
          <cell r="S1346">
            <v>-525.19313975182922</v>
          </cell>
          <cell r="T1346">
            <v>-527.04542376697214</v>
          </cell>
          <cell r="U1346">
            <v>-485.98715523045092</v>
          </cell>
          <cell r="V1346">
            <v>-486.74753807453448</v>
          </cell>
          <cell r="W1346">
            <v>-484.75110396261891</v>
          </cell>
          <cell r="X1346">
            <v>-482.51744064337737</v>
          </cell>
          <cell r="Y1346">
            <v>-480.03958598925738</v>
          </cell>
          <cell r="Z1346">
            <v>-477.49852575003814</v>
          </cell>
          <cell r="AA1346" t="str">
            <v>X</v>
          </cell>
        </row>
        <row r="1347">
          <cell r="B1347" t="str">
            <v>d</v>
          </cell>
          <cell r="C1347">
            <v>0.86956521739130443</v>
          </cell>
          <cell r="D1347" t="str">
            <v xml:space="preserve">  Arrears provisions</v>
          </cell>
          <cell r="F1347">
            <v>-71.013155042613718</v>
          </cell>
          <cell r="G1347">
            <v>-48.382577558940902</v>
          </cell>
          <cell r="H1347">
            <v>-44.555143881540538</v>
          </cell>
          <cell r="I1347">
            <v>-34.48540145985401</v>
          </cell>
          <cell r="J1347">
            <v>-24.807477976555454</v>
          </cell>
          <cell r="K1347">
            <v>-26.350004883530527</v>
          </cell>
          <cell r="L1347">
            <v>-23.777739387181384</v>
          </cell>
          <cell r="M1347">
            <v>-23.1</v>
          </cell>
          <cell r="N1347">
            <v>-19.899999999999999</v>
          </cell>
          <cell r="O1347">
            <v>-22</v>
          </cell>
          <cell r="P1347">
            <v>-22.9</v>
          </cell>
          <cell r="Q1347">
            <v>-23.2</v>
          </cell>
          <cell r="R1347">
            <v>-21.207933333333333</v>
          </cell>
          <cell r="S1347">
            <v>-11.374304166666668</v>
          </cell>
          <cell r="T1347">
            <v>-6.6151933333333339</v>
          </cell>
          <cell r="U1347">
            <v>-0.41337659999999998</v>
          </cell>
          <cell r="V1347">
            <v>-0.35945791304347829</v>
          </cell>
          <cell r="W1347">
            <v>-0.34841761909578234</v>
          </cell>
          <cell r="X1347">
            <v>-0.3378198192308321</v>
          </cell>
          <cell r="Y1347">
            <v>-0.32757230930155157</v>
          </cell>
          <cell r="Z1347">
            <v>-0.31759599870926103</v>
          </cell>
          <cell r="AA1347" t="str">
            <v>X</v>
          </cell>
        </row>
        <row r="1348">
          <cell r="B1348" t="str">
            <v>d</v>
          </cell>
          <cell r="C1348">
            <v>0.94431915074932371</v>
          </cell>
          <cell r="D1348" t="str">
            <v xml:space="preserve">  Other</v>
          </cell>
          <cell r="F1348">
            <v>-160.71918108938326</v>
          </cell>
          <cell r="G1348">
            <v>-224.36436136125914</v>
          </cell>
          <cell r="H1348">
            <v>-167.88146603363626</v>
          </cell>
          <cell r="I1348">
            <v>-238.53350364963504</v>
          </cell>
          <cell r="J1348">
            <v>-167.26080068261214</v>
          </cell>
          <cell r="K1348">
            <v>-182.91302607323436</v>
          </cell>
          <cell r="L1348">
            <v>-282.93009988535169</v>
          </cell>
          <cell r="M1348">
            <v>-267.39999999999998</v>
          </cell>
          <cell r="N1348">
            <v>-254.8</v>
          </cell>
          <cell r="O1348">
            <v>-241.9</v>
          </cell>
          <cell r="P1348">
            <v>-308.60000000000002</v>
          </cell>
          <cell r="Q1348">
            <v>-226.3</v>
          </cell>
          <cell r="R1348">
            <v>-209.5949619047619</v>
          </cell>
          <cell r="S1348">
            <v>-199.5949619047619</v>
          </cell>
          <cell r="T1348">
            <v>-189.5949619047619</v>
          </cell>
          <cell r="U1348">
            <v>-179.5949619047619</v>
          </cell>
          <cell r="V1348">
            <v>-169.5949619047619</v>
          </cell>
          <cell r="W1348">
            <v>-159.5949619047619</v>
          </cell>
          <cell r="X1348">
            <v>-149.5949619047619</v>
          </cell>
          <cell r="Y1348">
            <v>-139.5949619047619</v>
          </cell>
          <cell r="Z1348">
            <v>-129.5949619047619</v>
          </cell>
          <cell r="AA1348" t="str">
            <v>X</v>
          </cell>
        </row>
        <row r="1349">
          <cell r="B1349" t="str">
            <v>d</v>
          </cell>
          <cell r="C1349" t="e">
            <v>#DIV/0!</v>
          </cell>
          <cell r="D1349" t="str">
            <v xml:space="preserve">  Foreign currency deposits</v>
          </cell>
          <cell r="F1349" t="str">
            <v xml:space="preserve"> ... </v>
          </cell>
          <cell r="G1349" t="str">
            <v xml:space="preserve"> ... </v>
          </cell>
          <cell r="H1349" t="str">
            <v xml:space="preserve"> ... </v>
          </cell>
          <cell r="I1349" t="str">
            <v xml:space="preserve"> ... </v>
          </cell>
          <cell r="J1349" t="str">
            <v xml:space="preserve"> ... </v>
          </cell>
          <cell r="K1349" t="str">
            <v xml:space="preserve"> ... </v>
          </cell>
          <cell r="L1349" t="str">
            <v xml:space="preserve"> ... </v>
          </cell>
          <cell r="M1349">
            <v>-5.0999999999999996</v>
          </cell>
          <cell r="N1349">
            <v>-19.5</v>
          </cell>
          <cell r="O1349">
            <v>-22.1</v>
          </cell>
          <cell r="P1349">
            <v>-13.7</v>
          </cell>
          <cell r="Q1349">
            <v>-7.4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 t="str">
            <v>X</v>
          </cell>
        </row>
        <row r="1350">
          <cell r="AA1350" t="str">
            <v>X</v>
          </cell>
        </row>
        <row r="1351">
          <cell r="C1351" t="e">
            <v>#DIV/0!</v>
          </cell>
          <cell r="D1351" t="str">
            <v>Foreign currency deposits and</v>
          </cell>
          <cell r="AA1351" t="str">
            <v>X</v>
          </cell>
        </row>
        <row r="1352">
          <cell r="B1352" t="str">
            <v>f</v>
          </cell>
          <cell r="C1352">
            <v>0.86956521739130443</v>
          </cell>
          <cell r="D1352" t="str">
            <v xml:space="preserve">  provisions for imports</v>
          </cell>
          <cell r="F1352">
            <v>21.400585470922262</v>
          </cell>
          <cell r="G1352">
            <v>46.61068656647771</v>
          </cell>
          <cell r="H1352">
            <v>35.863077500348425</v>
          </cell>
          <cell r="I1352">
            <v>49.386834525740255</v>
          </cell>
          <cell r="J1352">
            <v>59.390102854656078</v>
          </cell>
          <cell r="K1352">
            <v>123.51389103690687</v>
          </cell>
          <cell r="L1352">
            <v>76.719922595520416</v>
          </cell>
          <cell r="M1352">
            <v>35.6</v>
          </cell>
          <cell r="N1352">
            <v>55.2</v>
          </cell>
          <cell r="O1352">
            <v>53.5</v>
          </cell>
          <cell r="P1352">
            <v>46.5</v>
          </cell>
          <cell r="Q1352">
            <v>42</v>
          </cell>
          <cell r="R1352">
            <v>29.971380952380954</v>
          </cell>
          <cell r="S1352">
            <v>13.112479166666668</v>
          </cell>
          <cell r="T1352">
            <v>6.9933222222222229</v>
          </cell>
          <cell r="U1352">
            <v>0.62939899999999993</v>
          </cell>
          <cell r="V1352">
            <v>0.54730347826086956</v>
          </cell>
          <cell r="W1352">
            <v>0.53049374599642629</v>
          </cell>
          <cell r="X1352">
            <v>0.51435774643283261</v>
          </cell>
          <cell r="Y1352">
            <v>0.49875509136725993</v>
          </cell>
          <cell r="Z1352">
            <v>0.48356535902518472</v>
          </cell>
          <cell r="AA1352" t="str">
            <v>X</v>
          </cell>
        </row>
        <row r="1353">
          <cell r="AA1353" t="str">
            <v>X</v>
          </cell>
        </row>
        <row r="1354">
          <cell r="B1354" t="str">
            <v>f</v>
          </cell>
          <cell r="C1354">
            <v>1.0733431022233071</v>
          </cell>
          <cell r="D1354" t="str">
            <v>Net foreign assets (broad)</v>
          </cell>
          <cell r="F1354">
            <v>-729.381308384411</v>
          </cell>
          <cell r="G1354">
            <v>-791.64612216305272</v>
          </cell>
          <cell r="H1354">
            <v>-779.83283961314498</v>
          </cell>
          <cell r="I1354">
            <v>-724.18975423376958</v>
          </cell>
          <cell r="J1354">
            <v>-534.45176636153781</v>
          </cell>
          <cell r="K1354">
            <v>-602.34697978057193</v>
          </cell>
          <cell r="L1354">
            <v>-634.58817130376406</v>
          </cell>
          <cell r="M1354">
            <v>-602.9</v>
          </cell>
          <cell r="N1354">
            <v>-610.30000000000007</v>
          </cell>
          <cell r="O1354">
            <v>-652.79999999999995</v>
          </cell>
          <cell r="P1354">
            <v>-700.8</v>
          </cell>
          <cell r="Q1354">
            <v>-713.4434</v>
          </cell>
          <cell r="R1354">
            <v>-709.26528094363539</v>
          </cell>
          <cell r="S1354">
            <v>-718.86155571743245</v>
          </cell>
          <cell r="T1354">
            <v>-708.09829011617853</v>
          </cell>
          <cell r="U1354">
            <v>-626.65431373521278</v>
          </cell>
          <cell r="V1354">
            <v>-672.61508512617081</v>
          </cell>
          <cell r="W1354">
            <v>-641.03376460437789</v>
          </cell>
          <cell r="X1354">
            <v>-609.38849336923033</v>
          </cell>
          <cell r="Y1354">
            <v>-577.70131699846002</v>
          </cell>
          <cell r="Z1354">
            <v>-546.15908224498594</v>
          </cell>
          <cell r="AA1354" t="str">
            <v>X</v>
          </cell>
        </row>
        <row r="1355">
          <cell r="B1355" t="str">
            <v>f</v>
          </cell>
          <cell r="C1355">
            <v>1.0735479784094084</v>
          </cell>
          <cell r="D1355" t="str">
            <v>Net foreign assets (narrow)</v>
          </cell>
          <cell r="F1355">
            <v>-707.98072291348865</v>
          </cell>
          <cell r="G1355">
            <v>-745.03543559657498</v>
          </cell>
          <cell r="H1355">
            <v>-743.96976211279662</v>
          </cell>
          <cell r="I1355">
            <v>-674.80291970802932</v>
          </cell>
          <cell r="J1355">
            <v>-475.0616635068817</v>
          </cell>
          <cell r="K1355">
            <v>-478.83308874366497</v>
          </cell>
          <cell r="L1355">
            <v>-557.86824870824364</v>
          </cell>
          <cell r="M1355">
            <v>-567.29999999999995</v>
          </cell>
          <cell r="N1355">
            <v>-555.1</v>
          </cell>
          <cell r="O1355">
            <v>-599.29999999999995</v>
          </cell>
          <cell r="P1355">
            <v>-654.29999999999995</v>
          </cell>
          <cell r="Q1355">
            <v>-671.4434</v>
          </cell>
          <cell r="R1355">
            <v>-679.29389999125442</v>
          </cell>
          <cell r="S1355">
            <v>-705.74907655076584</v>
          </cell>
          <cell r="T1355">
            <v>-701.10496789395631</v>
          </cell>
          <cell r="U1355">
            <v>-626.02491473521275</v>
          </cell>
          <cell r="V1355">
            <v>-672.0677816479099</v>
          </cell>
          <cell r="W1355">
            <v>-640.50327085838148</v>
          </cell>
          <cell r="X1355">
            <v>-608.87413562279755</v>
          </cell>
          <cell r="Y1355">
            <v>-577.20256190709279</v>
          </cell>
          <cell r="Z1355">
            <v>-545.67551688596075</v>
          </cell>
          <cell r="AA1355" t="str">
            <v>X</v>
          </cell>
        </row>
        <row r="1356">
          <cell r="AA1356" t="str">
            <v>X</v>
          </cell>
        </row>
        <row r="1357">
          <cell r="C1357" t="e">
            <v>#DIV/0!</v>
          </cell>
          <cell r="D1357" t="str">
            <v>Net foreign assets (excluding</v>
          </cell>
          <cell r="AA1357" t="str">
            <v>X</v>
          </cell>
        </row>
        <row r="1358">
          <cell r="B1358" t="str">
            <v>f</v>
          </cell>
          <cell r="C1358">
            <v>1.0733431022233071</v>
          </cell>
          <cell r="D1358" t="str">
            <v xml:space="preserve">  special account)</v>
          </cell>
          <cell r="F1358">
            <v>-724.95418842087599</v>
          </cell>
          <cell r="G1358">
            <v>-770.38029156156483</v>
          </cell>
          <cell r="H1358">
            <v>-732.65412095107342</v>
          </cell>
          <cell r="I1358">
            <v>-679.19340386880606</v>
          </cell>
          <cell r="J1358">
            <v>-510.68251587256293</v>
          </cell>
          <cell r="K1358">
            <v>-602.34697978057193</v>
          </cell>
          <cell r="L1358">
            <v>-634.58817130376406</v>
          </cell>
          <cell r="M1358">
            <v>-611.19999999999993</v>
          </cell>
          <cell r="N1358">
            <v>-618.1</v>
          </cell>
          <cell r="O1358">
            <v>-661.3</v>
          </cell>
          <cell r="P1358">
            <v>-709.9</v>
          </cell>
          <cell r="Q1358">
            <v>-722.24339999999995</v>
          </cell>
          <cell r="R1358">
            <v>-709.26528094363539</v>
          </cell>
          <cell r="S1358">
            <v>-718.86155571743245</v>
          </cell>
          <cell r="T1358">
            <v>-708.09829011617853</v>
          </cell>
          <cell r="U1358">
            <v>-626.65431373521278</v>
          </cell>
          <cell r="V1358">
            <v>-672.61508512617081</v>
          </cell>
          <cell r="W1358">
            <v>-641.03376460437789</v>
          </cell>
          <cell r="X1358">
            <v>-609.38849336923033</v>
          </cell>
          <cell r="Y1358">
            <v>-577.70131699846002</v>
          </cell>
          <cell r="Z1358">
            <v>-546.15908224498594</v>
          </cell>
          <cell r="AA1358" t="str">
            <v>X</v>
          </cell>
        </row>
        <row r="1359">
          <cell r="AA1359" t="str">
            <v>X</v>
          </cell>
        </row>
        <row r="1360">
          <cell r="B1360" t="str">
            <v>f</v>
          </cell>
          <cell r="C1360">
            <v>1.3226601566049785</v>
          </cell>
          <cell r="D1360" t="str">
            <v>Net reserves  5/</v>
          </cell>
          <cell r="F1360">
            <v>56.477294049561479</v>
          </cell>
          <cell r="G1360">
            <v>20.013810496517355</v>
          </cell>
          <cell r="H1360">
            <v>126.06852069277734</v>
          </cell>
          <cell r="I1360">
            <v>26.149661824624733</v>
          </cell>
          <cell r="J1360">
            <v>93.365715159164651</v>
          </cell>
          <cell r="K1360">
            <v>-58.946879070496394</v>
          </cell>
          <cell r="L1360">
            <v>-138.80659983705138</v>
          </cell>
          <cell r="M1360">
            <v>-119.29999999999998</v>
          </cell>
          <cell r="N1360">
            <v>-114.70000000000003</v>
          </cell>
          <cell r="O1360">
            <v>-130.30000000000001</v>
          </cell>
          <cell r="P1360">
            <v>-180.4</v>
          </cell>
          <cell r="Q1360">
            <v>-231.34340000000003</v>
          </cell>
          <cell r="R1360">
            <v>-205.83506993647808</v>
          </cell>
          <cell r="S1360">
            <v>-182.2941117989366</v>
          </cell>
          <cell r="T1360">
            <v>-174.437673015873</v>
          </cell>
          <cell r="U1360">
            <v>-140.25378190476189</v>
          </cell>
          <cell r="V1360">
            <v>-185.50808913859285</v>
          </cell>
          <cell r="W1360">
            <v>-155.93424302266331</v>
          </cell>
          <cell r="X1360">
            <v>-126.5332329066222</v>
          </cell>
          <cell r="Y1360">
            <v>-97.334158699901053</v>
          </cell>
          <cell r="Z1360">
            <v>-68.342960496238575</v>
          </cell>
          <cell r="AA1360" t="str">
            <v>X</v>
          </cell>
        </row>
        <row r="1361">
          <cell r="AA1361" t="str">
            <v>X</v>
          </cell>
        </row>
        <row r="1362">
          <cell r="C1362" t="e">
            <v>#DIV/0!</v>
          </cell>
          <cell r="D1362" t="str">
            <v>Memorandum items:</v>
          </cell>
          <cell r="AA1362" t="str">
            <v>X</v>
          </cell>
        </row>
        <row r="1363">
          <cell r="AA1363" t="str">
            <v>X</v>
          </cell>
        </row>
        <row r="1364">
          <cell r="B1364" t="str">
            <v>f</v>
          </cell>
          <cell r="C1364" t="e">
            <v>#DIV/0!</v>
          </cell>
          <cell r="D1364" t="str">
            <v>Deposit money banks (net)</v>
          </cell>
          <cell r="F1364">
            <v>27.315509410636867</v>
          </cell>
          <cell r="G1364">
            <v>25.555564949010346</v>
          </cell>
          <cell r="H1364">
            <v>35.817499177684915</v>
          </cell>
          <cell r="I1364">
            <v>15.12773722627737</v>
          </cell>
          <cell r="J1364">
            <v>39.593421136548876</v>
          </cell>
          <cell r="K1364">
            <v>17.601503262142796</v>
          </cell>
          <cell r="L1364">
            <v>11.873164449609719</v>
          </cell>
          <cell r="M1364">
            <v>7.2145728643216049</v>
          </cell>
          <cell r="N1364">
            <v>2.6824190476190481</v>
          </cell>
          <cell r="O1364">
            <v>5.295384615384612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 t="str">
            <v>X</v>
          </cell>
        </row>
        <row r="1365">
          <cell r="B1365" t="str">
            <v>f</v>
          </cell>
          <cell r="C1365" t="e">
            <v>#DIV/0!</v>
          </cell>
          <cell r="D1365" t="str">
            <v xml:space="preserve">  Foreign assets</v>
          </cell>
          <cell r="F1365">
            <v>77.483561143164835</v>
          </cell>
          <cell r="G1365">
            <v>104.40228872674952</v>
          </cell>
          <cell r="H1365">
            <v>125.48292015519719</v>
          </cell>
          <cell r="I1365">
            <v>94.576642335766422</v>
          </cell>
          <cell r="J1365">
            <v>173.77112609929785</v>
          </cell>
          <cell r="K1365">
            <v>131.50002437131934</v>
          </cell>
          <cell r="L1365">
            <v>86.127557991613401</v>
          </cell>
          <cell r="M1365">
            <v>67.997989949748742</v>
          </cell>
          <cell r="N1365">
            <v>62.378257142857137</v>
          </cell>
          <cell r="O1365">
            <v>81.180923076923065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 t="str">
            <v>X</v>
          </cell>
        </row>
        <row r="1366">
          <cell r="B1366" t="str">
            <v>f</v>
          </cell>
          <cell r="C1366" t="e">
            <v>#DIV/0!</v>
          </cell>
          <cell r="D1366" t="str">
            <v xml:space="preserve">  Foreign liabilities (broad)</v>
          </cell>
          <cell r="F1366">
            <v>50.168051732527971</v>
          </cell>
          <cell r="G1366">
            <v>78.846723777739172</v>
          </cell>
          <cell r="H1366">
            <v>89.665420977512284</v>
          </cell>
          <cell r="I1366">
            <v>79.448905109489047</v>
          </cell>
          <cell r="J1366">
            <v>134.17770496274898</v>
          </cell>
          <cell r="K1366">
            <v>113.89852110917654</v>
          </cell>
          <cell r="L1366">
            <v>74.254393542003683</v>
          </cell>
          <cell r="M1366">
            <v>60.783417085427132</v>
          </cell>
          <cell r="N1366">
            <v>59.695838095238095</v>
          </cell>
          <cell r="O1366">
            <v>75.885538461538459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 t="str">
            <v>X</v>
          </cell>
        </row>
        <row r="1367">
          <cell r="AA1367" t="str">
            <v>X</v>
          </cell>
        </row>
        <row r="1368">
          <cell r="B1368" t="str">
            <v>f</v>
          </cell>
          <cell r="C1368" t="e">
            <v>#DIV/0!</v>
          </cell>
          <cell r="D1368" t="str">
            <v>Gross reserves (source IFS)</v>
          </cell>
          <cell r="G1368">
            <v>451.17</v>
          </cell>
          <cell r="H1368">
            <v>418.18</v>
          </cell>
          <cell r="I1368">
            <v>371.51</v>
          </cell>
          <cell r="J1368">
            <v>276.78999999999996</v>
          </cell>
          <cell r="K1368">
            <v>261.3</v>
          </cell>
          <cell r="L1368">
            <v>229.32</v>
          </cell>
          <cell r="M1368">
            <v>228.39</v>
          </cell>
          <cell r="N1368">
            <v>227.66</v>
          </cell>
          <cell r="O1368">
            <v>229.78</v>
          </cell>
          <cell r="P1368">
            <v>157.43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 t="str">
            <v>X</v>
          </cell>
        </row>
        <row r="1369">
          <cell r="B1369" t="str">
            <v>d</v>
          </cell>
          <cell r="C1369" t="e">
            <v>#DIV/0!</v>
          </cell>
          <cell r="D1369" t="str">
            <v xml:space="preserve">    Gross reserves minus gold</v>
          </cell>
          <cell r="G1369">
            <v>268.62</v>
          </cell>
          <cell r="H1369">
            <v>180.77</v>
          </cell>
          <cell r="I1369">
            <v>186.94</v>
          </cell>
          <cell r="J1369">
            <v>190.17</v>
          </cell>
          <cell r="K1369">
            <v>219.07</v>
          </cell>
          <cell r="L1369">
            <v>219.07</v>
          </cell>
          <cell r="M1369">
            <v>219.07</v>
          </cell>
          <cell r="N1369">
            <v>219.07</v>
          </cell>
          <cell r="O1369">
            <v>219.07</v>
          </cell>
          <cell r="P1369">
            <v>146.6</v>
          </cell>
          <cell r="Q1369" t="str">
            <v xml:space="preserve"> ... </v>
          </cell>
          <cell r="R1369" t="str">
            <v xml:space="preserve"> ... </v>
          </cell>
          <cell r="S1369" t="str">
            <v xml:space="preserve"> ... </v>
          </cell>
          <cell r="T1369" t="str">
            <v xml:space="preserve"> ... </v>
          </cell>
          <cell r="U1369" t="str">
            <v xml:space="preserve"> ... </v>
          </cell>
          <cell r="V1369" t="str">
            <v xml:space="preserve"> ... </v>
          </cell>
          <cell r="W1369" t="str">
            <v xml:space="preserve"> ... </v>
          </cell>
          <cell r="X1369" t="str">
            <v xml:space="preserve"> ... </v>
          </cell>
          <cell r="Y1369" t="str">
            <v xml:space="preserve"> ... </v>
          </cell>
          <cell r="Z1369" t="str">
            <v xml:space="preserve"> ... </v>
          </cell>
          <cell r="AA1369" t="str">
            <v>X</v>
          </cell>
        </row>
        <row r="1370">
          <cell r="B1370" t="str">
            <v>d</v>
          </cell>
          <cell r="C1370" t="e">
            <v>#DIV/0!</v>
          </cell>
          <cell r="D1370" t="str">
            <v xml:space="preserve">    Gold (national valuation)</v>
          </cell>
          <cell r="G1370">
            <v>182.55</v>
          </cell>
          <cell r="H1370">
            <v>237.41</v>
          </cell>
          <cell r="I1370">
            <v>184.57</v>
          </cell>
          <cell r="J1370">
            <v>86.62</v>
          </cell>
          <cell r="K1370">
            <v>42.23</v>
          </cell>
          <cell r="L1370">
            <v>10.25</v>
          </cell>
          <cell r="M1370">
            <v>9.32</v>
          </cell>
          <cell r="N1370">
            <v>8.59</v>
          </cell>
          <cell r="O1370">
            <v>10.71</v>
          </cell>
          <cell r="P1370">
            <v>10.83</v>
          </cell>
          <cell r="Q1370" t="str">
            <v xml:space="preserve"> ... </v>
          </cell>
          <cell r="R1370" t="str">
            <v xml:space="preserve"> ... </v>
          </cell>
          <cell r="S1370" t="str">
            <v xml:space="preserve"> ... </v>
          </cell>
          <cell r="T1370" t="str">
            <v xml:space="preserve"> ... </v>
          </cell>
          <cell r="U1370" t="str">
            <v xml:space="preserve"> ... </v>
          </cell>
          <cell r="V1370" t="str">
            <v xml:space="preserve"> ... </v>
          </cell>
          <cell r="W1370" t="str">
            <v xml:space="preserve"> ... </v>
          </cell>
          <cell r="X1370" t="str">
            <v xml:space="preserve"> ... </v>
          </cell>
          <cell r="Y1370" t="str">
            <v xml:space="preserve"> ... </v>
          </cell>
          <cell r="Z1370" t="str">
            <v xml:space="preserve"> ... </v>
          </cell>
          <cell r="AA1370" t="str">
            <v>X</v>
          </cell>
        </row>
        <row r="1371">
          <cell r="AA1371" t="str">
            <v>X</v>
          </cell>
        </row>
        <row r="1372">
          <cell r="AA1372" t="str">
            <v>X</v>
          </cell>
        </row>
        <row r="1373">
          <cell r="D1373" t="str">
            <v xml:space="preserve">   Sources:  Data provided by the Zaïrian authorities.</v>
          </cell>
          <cell r="AA1373" t="str">
            <v>X</v>
          </cell>
        </row>
        <row r="1374">
          <cell r="AA1374" t="str">
            <v>X</v>
          </cell>
        </row>
        <row r="1375">
          <cell r="D1375" t="str">
            <v xml:space="preserve">   1/  Including SDR holdings and reserve position in the Fund.</v>
          </cell>
          <cell r="AA1375" t="str">
            <v>X</v>
          </cell>
        </row>
        <row r="1376">
          <cell r="D1376" t="str">
            <v xml:space="preserve">   2/  Account for payments to Paris Club creditors.</v>
          </cell>
          <cell r="AA1376" t="str">
            <v>X</v>
          </cell>
        </row>
        <row r="1377">
          <cell r="D1377" t="str">
            <v xml:space="preserve">   3/  Counterpart of documentary credits for imports.</v>
          </cell>
          <cell r="AA1377" t="str">
            <v>X</v>
          </cell>
        </row>
        <row r="1378">
          <cell r="D1378" t="str">
            <v xml:space="preserve">   4/  In the monetary survey, the value of gold under gold swap arrangements is included as an offset under foreign liabilities.</v>
          </cell>
          <cell r="AA1378" t="str">
            <v>X</v>
          </cell>
        </row>
        <row r="1379">
          <cell r="D1379" t="str">
            <v xml:space="preserve">   5/  Corresponds to "other reserves" line in the presentation of the balance of payments.  Equals gross reserves minus "other" </v>
          </cell>
          <cell r="AA1379" t="str">
            <v>X</v>
          </cell>
        </row>
        <row r="1380">
          <cell r="D1380" t="str">
            <v>liabilities, foreign currency deposits, and provisions for imports.</v>
          </cell>
          <cell r="AA1380" t="str">
            <v>X</v>
          </cell>
        </row>
        <row r="1381">
          <cell r="AA1381" t="str">
            <v>X</v>
          </cell>
        </row>
        <row r="1382">
          <cell r="AA1382" t="str">
            <v>X</v>
          </cell>
        </row>
        <row r="1383">
          <cell r="AA1383" t="str">
            <v>X</v>
          </cell>
        </row>
        <row r="1384">
          <cell r="D1384" t="str">
            <v>*** Transfer blocks ***</v>
          </cell>
          <cell r="AA1384" t="str">
            <v>X</v>
          </cell>
        </row>
        <row r="1385">
          <cell r="D1385" t="str">
            <v>NOTE:  Source and destination must remain exactly identical !</v>
          </cell>
          <cell r="AA1385" t="str">
            <v>X</v>
          </cell>
        </row>
        <row r="1386">
          <cell r="AA1386" t="str">
            <v>X</v>
          </cell>
        </row>
        <row r="1387">
          <cell r="D1387" t="str">
            <v>TABLE  20</v>
          </cell>
          <cell r="AA1387" t="str">
            <v>X</v>
          </cell>
        </row>
        <row r="1388">
          <cell r="D1388" t="str">
            <v>Block BOP2CAD (range B2C, starting in 1990)</v>
          </cell>
          <cell r="AA1388" t="str">
            <v>X</v>
          </cell>
        </row>
        <row r="1389">
          <cell r="AA1389" t="str">
            <v>X</v>
          </cell>
        </row>
        <row r="1390">
          <cell r="E1390">
            <v>1984</v>
          </cell>
          <cell r="F1390">
            <v>1985</v>
          </cell>
          <cell r="G1390">
            <v>1986</v>
          </cell>
          <cell r="H1390">
            <v>1987</v>
          </cell>
          <cell r="I1390">
            <v>1988</v>
          </cell>
          <cell r="J1390">
            <v>1989</v>
          </cell>
          <cell r="K1390">
            <v>1990</v>
          </cell>
          <cell r="L1390">
            <v>1991</v>
          </cell>
          <cell r="M1390">
            <v>1992</v>
          </cell>
          <cell r="N1390">
            <v>1993</v>
          </cell>
          <cell r="O1390">
            <v>1994</v>
          </cell>
          <cell r="P1390">
            <v>1995</v>
          </cell>
          <cell r="Q1390">
            <v>1996</v>
          </cell>
          <cell r="R1390">
            <v>1997</v>
          </cell>
          <cell r="S1390">
            <v>1998</v>
          </cell>
          <cell r="T1390">
            <v>1999</v>
          </cell>
          <cell r="U1390">
            <v>2000</v>
          </cell>
          <cell r="V1390">
            <v>2001</v>
          </cell>
          <cell r="W1390">
            <v>2002</v>
          </cell>
          <cell r="X1390">
            <v>2003</v>
          </cell>
          <cell r="Y1390">
            <v>2004</v>
          </cell>
          <cell r="Z1390">
            <v>2005</v>
          </cell>
          <cell r="AA1390" t="str">
            <v>X</v>
          </cell>
        </row>
        <row r="1391">
          <cell r="AA1391" t="str">
            <v>X</v>
          </cell>
        </row>
        <row r="1392">
          <cell r="AA1392" t="str">
            <v>X</v>
          </cell>
        </row>
        <row r="1393">
          <cell r="C1393">
            <v>-0.3844283505517917</v>
          </cell>
          <cell r="D1393" t="str">
            <v>Gross internat. reserves (excl. spec. acct)</v>
          </cell>
          <cell r="E1393">
            <v>212.02418057340199</v>
          </cell>
          <cell r="F1393">
            <v>238.59706060986701</v>
          </cell>
          <cell r="G1393">
            <v>290.9888584242542</v>
          </cell>
          <cell r="H1393">
            <v>329.81306422676204</v>
          </cell>
          <cell r="I1393">
            <v>314.07</v>
          </cell>
          <cell r="J1393">
            <v>320.01661869643289</v>
          </cell>
          <cell r="K1393">
            <v>247.48003803964482</v>
          </cell>
          <cell r="L1393">
            <v>220.84342264382076</v>
          </cell>
          <cell r="M1393">
            <v>175.39999999999998</v>
          </cell>
          <cell r="N1393">
            <v>187.49999999999997</v>
          </cell>
          <cell r="O1393">
            <v>156.6</v>
          </cell>
          <cell r="P1393">
            <v>165.60000000000002</v>
          </cell>
          <cell r="Q1393">
            <v>28.156599999999994</v>
          </cell>
          <cell r="R1393">
            <v>33.7312729206648</v>
          </cell>
          <cell r="S1393">
            <v>30.413329272491989</v>
          </cell>
          <cell r="T1393">
            <v>22.150611111111115</v>
          </cell>
          <cell r="U1393">
            <v>39.970579000000001</v>
          </cell>
          <cell r="V1393">
            <v>-15.365823755570084</v>
          </cell>
          <cell r="W1393">
            <v>4.1912126280950357</v>
          </cell>
          <cell r="X1393">
            <v>23.576086744572532</v>
          </cell>
          <cell r="Y1393">
            <v>42.7595582962281</v>
          </cell>
          <cell r="Z1393">
            <v>61.735566767548512</v>
          </cell>
          <cell r="AA1393" t="str">
            <v>X</v>
          </cell>
        </row>
        <row r="1394">
          <cell r="C1394">
            <v>0.80030672152547055</v>
          </cell>
          <cell r="D1394" t="str">
            <v xml:space="preserve">   O/w:  free reserves</v>
          </cell>
          <cell r="E1394">
            <v>56.174853203149972</v>
          </cell>
          <cell r="F1394">
            <v>64.388163800970091</v>
          </cell>
          <cell r="G1394">
            <v>54.290119696527277</v>
          </cell>
          <cell r="H1394">
            <v>49.828344063409389</v>
          </cell>
          <cell r="I1394">
            <v>54.558391739997539</v>
          </cell>
          <cell r="J1394">
            <v>60.22136032777275</v>
          </cell>
          <cell r="K1394">
            <v>8.8000000000000007</v>
          </cell>
          <cell r="L1394">
            <v>3.8</v>
          </cell>
          <cell r="M1394">
            <v>4.9000000000000004</v>
          </cell>
          <cell r="N1394">
            <v>1.3</v>
          </cell>
          <cell r="O1394">
            <v>3.1</v>
          </cell>
          <cell r="P1394">
            <v>4.9000000000000004</v>
          </cell>
          <cell r="Q1394">
            <v>4.7</v>
          </cell>
          <cell r="R1394">
            <v>4.4000000000000004</v>
          </cell>
          <cell r="S1394">
            <v>5</v>
          </cell>
          <cell r="T1394">
            <v>-10.772761021591556</v>
          </cell>
          <cell r="U1394">
            <v>-48.629888322930391</v>
          </cell>
          <cell r="V1394">
            <v>-38.918826491874185</v>
          </cell>
          <cell r="W1394">
            <v>-19.265185576244079</v>
          </cell>
          <cell r="X1394">
            <v>0.22777224719614839</v>
          </cell>
          <cell r="Y1394">
            <v>19.531143568000036</v>
          </cell>
          <cell r="Z1394">
            <v>38.630110234454207</v>
          </cell>
          <cell r="AA1394" t="str">
            <v>X</v>
          </cell>
        </row>
        <row r="1395">
          <cell r="AA1395" t="str">
            <v>X</v>
          </cell>
        </row>
        <row r="1396">
          <cell r="D1396" t="str">
            <v xml:space="preserve">    BOP data - US$ millions:</v>
          </cell>
          <cell r="AA1396" t="str">
            <v>X</v>
          </cell>
        </row>
        <row r="1397">
          <cell r="C1397">
            <v>1.0124410719032981</v>
          </cell>
          <cell r="D1397" t="str">
            <v>Merchandise exports</v>
          </cell>
          <cell r="E1397">
            <v>1992.414438</v>
          </cell>
          <cell r="F1397">
            <v>2010.5762679999998</v>
          </cell>
          <cell r="G1397">
            <v>1768.5537750000001</v>
          </cell>
          <cell r="H1397">
            <v>1812.89816</v>
          </cell>
          <cell r="I1397">
            <v>2460.3143439999999</v>
          </cell>
          <cell r="J1397">
            <v>2417.0148320000003</v>
          </cell>
          <cell r="K1397">
            <v>2326.266404</v>
          </cell>
          <cell r="L1397">
            <v>1649.3168800000001</v>
          </cell>
          <cell r="M1397">
            <v>1245.8453514100411</v>
          </cell>
          <cell r="N1397">
            <v>1143.8784639186576</v>
          </cell>
          <cell r="O1397">
            <v>1255.457829682533</v>
          </cell>
          <cell r="P1397">
            <v>1652.0142390106732</v>
          </cell>
          <cell r="Q1397">
            <v>1652.0142390106732</v>
          </cell>
          <cell r="R1397">
            <v>1188.6875525652449</v>
          </cell>
          <cell r="S1397">
            <v>1180.0437398552008</v>
          </cell>
          <cell r="T1397">
            <v>933.34743513600029</v>
          </cell>
          <cell r="U1397">
            <v>760.31907989175477</v>
          </cell>
          <cell r="V1397">
            <v>769.77826423413762</v>
          </cell>
          <cell r="W1397">
            <v>844.08268984254244</v>
          </cell>
          <cell r="X1397">
            <v>873.5971476763026</v>
          </cell>
          <cell r="Y1397">
            <v>920.611346569342</v>
          </cell>
          <cell r="Z1397">
            <v>975.11710620740905</v>
          </cell>
          <cell r="AA1397" t="str">
            <v>X</v>
          </cell>
        </row>
        <row r="1398">
          <cell r="C1398">
            <v>1.0378112679442564</v>
          </cell>
          <cell r="D1398" t="str">
            <v xml:space="preserve">   O/w:  Gécamines</v>
          </cell>
          <cell r="E1398">
            <v>920.80000000000007</v>
          </cell>
          <cell r="F1398">
            <v>949.80000000000007</v>
          </cell>
          <cell r="G1398">
            <v>860.3</v>
          </cell>
          <cell r="H1398">
            <v>974.66364926839049</v>
          </cell>
          <cell r="I1398">
            <v>1423.5422486099999</v>
          </cell>
          <cell r="J1398">
            <v>1389.69919501</v>
          </cell>
          <cell r="K1398">
            <v>1265.337312618253</v>
          </cell>
          <cell r="L1398">
            <v>896.41364346015348</v>
          </cell>
          <cell r="M1398">
            <v>535.60451569925124</v>
          </cell>
          <cell r="N1398">
            <v>249.66448110689834</v>
          </cell>
          <cell r="O1398">
            <v>182.13792598160526</v>
          </cell>
          <cell r="P1398">
            <v>323.23270372452839</v>
          </cell>
          <cell r="Q1398">
            <v>412.64083400656989</v>
          </cell>
          <cell r="R1398">
            <v>202.15664473385917</v>
          </cell>
          <cell r="S1398">
            <v>198.7765589980423</v>
          </cell>
          <cell r="T1398">
            <v>125.50042689979202</v>
          </cell>
          <cell r="U1398">
            <v>139.24395210363483</v>
          </cell>
          <cell r="V1398">
            <v>144.50894248624257</v>
          </cell>
          <cell r="W1398">
            <v>140.44406890058656</v>
          </cell>
          <cell r="X1398">
            <v>147.51326061756214</v>
          </cell>
          <cell r="Y1398">
            <v>151.68699837346401</v>
          </cell>
          <cell r="Z1398">
            <v>156.80163365286811</v>
          </cell>
          <cell r="AA1398" t="str">
            <v>X</v>
          </cell>
        </row>
        <row r="1399">
          <cell r="C1399">
            <v>1.1748053786270345</v>
          </cell>
          <cell r="D1399" t="str">
            <v xml:space="preserve">   O/w:  Oil</v>
          </cell>
          <cell r="E1399">
            <v>330.3</v>
          </cell>
          <cell r="F1399">
            <v>301.2</v>
          </cell>
          <cell r="G1399">
            <v>146.30000000000001</v>
          </cell>
          <cell r="H1399">
            <v>192.23400000000001</v>
          </cell>
          <cell r="I1399">
            <v>143.56099999999998</v>
          </cell>
          <cell r="J1399">
            <v>160.37799999999999</v>
          </cell>
          <cell r="K1399">
            <v>229.57886879999998</v>
          </cell>
          <cell r="L1399">
            <v>165.15812750999999</v>
          </cell>
          <cell r="M1399">
            <v>155.84195965000001</v>
          </cell>
          <cell r="N1399">
            <v>127.22437380999999</v>
          </cell>
          <cell r="O1399">
            <v>123.50152634282799</v>
          </cell>
          <cell r="P1399">
            <v>166.15344279999999</v>
          </cell>
          <cell r="Q1399">
            <v>198.07950000000002</v>
          </cell>
          <cell r="R1399">
            <v>176.54039999999998</v>
          </cell>
          <cell r="S1399">
            <v>111.45847588868374</v>
          </cell>
          <cell r="T1399">
            <v>115.9</v>
          </cell>
          <cell r="U1399">
            <v>141.30000000000001</v>
          </cell>
          <cell r="V1399">
            <v>166</v>
          </cell>
          <cell r="W1399">
            <v>179.98516219295382</v>
          </cell>
          <cell r="X1399">
            <v>159.47634448638001</v>
          </cell>
          <cell r="Y1399">
            <v>157.00536119781313</v>
          </cell>
          <cell r="Z1399">
            <v>154.57285029463165</v>
          </cell>
          <cell r="AA1399" t="str">
            <v>X</v>
          </cell>
        </row>
        <row r="1400">
          <cell r="C1400">
            <v>0.83798516978466486</v>
          </cell>
          <cell r="D1400" t="str">
            <v>Merchandise imports</v>
          </cell>
          <cell r="E1400">
            <v>-1052.480268</v>
          </cell>
          <cell r="F1400">
            <v>-1288.9741299999998</v>
          </cell>
          <cell r="G1400">
            <v>-1443.116417</v>
          </cell>
          <cell r="H1400">
            <v>-1773.588528</v>
          </cell>
          <cell r="I1400">
            <v>-1610.0161599999999</v>
          </cell>
          <cell r="J1400">
            <v>-1924.5626400000001</v>
          </cell>
          <cell r="K1400">
            <v>-1738.5266360000003</v>
          </cell>
          <cell r="L1400">
            <v>-1304.266928</v>
          </cell>
          <cell r="M1400">
            <v>-934.87694355187102</v>
          </cell>
          <cell r="N1400">
            <v>-614.38784683131018</v>
          </cell>
          <cell r="O1400">
            <v>-666.74274293893905</v>
          </cell>
          <cell r="P1400">
            <v>-1351.1195795773358</v>
          </cell>
          <cell r="Q1400">
            <v>-1402.8660818168587</v>
          </cell>
          <cell r="R1400">
            <v>-1132.5491025887191</v>
          </cell>
          <cell r="S1400">
            <v>-1230.0405426328423</v>
          </cell>
          <cell r="T1400">
            <v>-1135.2390830340305</v>
          </cell>
          <cell r="U1400">
            <v>-1035.2685271311911</v>
          </cell>
          <cell r="V1400">
            <v>-867.53967248075116</v>
          </cell>
          <cell r="W1400">
            <v>-287.86059812460371</v>
          </cell>
          <cell r="X1400">
            <v>-312.54500659809105</v>
          </cell>
          <cell r="Y1400">
            <v>-352.87423685899489</v>
          </cell>
          <cell r="Z1400">
            <v>-378.83555769799443</v>
          </cell>
          <cell r="AA1400" t="str">
            <v>X</v>
          </cell>
        </row>
        <row r="1401">
          <cell r="C1401">
            <v>1.1088709677419355</v>
          </cell>
          <cell r="D1401" t="str">
            <v xml:space="preserve">   O/w:  Oil</v>
          </cell>
          <cell r="E1401">
            <v>-153.4</v>
          </cell>
          <cell r="F1401">
            <v>-173</v>
          </cell>
          <cell r="G1401">
            <v>-176</v>
          </cell>
          <cell r="H1401">
            <v>-153.80000000000001</v>
          </cell>
          <cell r="I1401">
            <v>-151.12</v>
          </cell>
          <cell r="J1401">
            <v>-138.87100000000001</v>
          </cell>
          <cell r="K1401">
            <v>-157.345</v>
          </cell>
          <cell r="L1401">
            <v>-133.33500000000001</v>
          </cell>
          <cell r="M1401">
            <v>-59.7</v>
          </cell>
          <cell r="N1401">
            <v>-61</v>
          </cell>
          <cell r="O1401">
            <v>-45.353999999999999</v>
          </cell>
          <cell r="P1401">
            <v>-52.082447279885095</v>
          </cell>
          <cell r="Q1401">
            <v>-79.2</v>
          </cell>
          <cell r="R1401">
            <v>-106.3</v>
          </cell>
          <cell r="S1401">
            <v>-126.3</v>
          </cell>
          <cell r="T1401">
            <v>-56.7</v>
          </cell>
          <cell r="U1401">
            <v>-49.6</v>
          </cell>
          <cell r="V1401">
            <v>-55</v>
          </cell>
          <cell r="W1401">
            <v>-73.025899719268224</v>
          </cell>
          <cell r="X1401">
            <v>-83.979784677158449</v>
          </cell>
          <cell r="Y1401">
            <v>-87.530400573435372</v>
          </cell>
          <cell r="Z1401">
            <v>-91.22612859764709</v>
          </cell>
          <cell r="AA1401" t="str">
            <v>X</v>
          </cell>
        </row>
        <row r="1402">
          <cell r="C1402">
            <v>0.9592846147813251</v>
          </cell>
          <cell r="D1402" t="str">
            <v>Services, receipts</v>
          </cell>
          <cell r="E1402">
            <v>135.19881900000001</v>
          </cell>
          <cell r="F1402">
            <v>113.41347799999998</v>
          </cell>
          <cell r="G1402">
            <v>318.75028900000001</v>
          </cell>
          <cell r="H1402">
            <v>232.36647599999998</v>
          </cell>
          <cell r="I1402">
            <v>241.63681600000001</v>
          </cell>
          <cell r="J1402">
            <v>198.6728</v>
          </cell>
          <cell r="K1402">
            <v>230.37445200000002</v>
          </cell>
          <cell r="L1402">
            <v>192.11766202624003</v>
          </cell>
          <cell r="M1402">
            <v>114.27643540801853</v>
          </cell>
          <cell r="N1402">
            <v>128.60254702991742</v>
          </cell>
          <cell r="O1402">
            <v>61.419934876702776</v>
          </cell>
          <cell r="P1402">
            <v>226.89105223086426</v>
          </cell>
          <cell r="Q1402">
            <v>85.77966281427841</v>
          </cell>
          <cell r="R1402">
            <v>66.459483682860608</v>
          </cell>
          <cell r="S1402">
            <v>60.28819840973037</v>
          </cell>
          <cell r="T1402">
            <v>63.56478146975973</v>
          </cell>
          <cell r="U1402">
            <v>68.696127809098058</v>
          </cell>
          <cell r="V1402">
            <v>65.899138502319303</v>
          </cell>
          <cell r="W1402">
            <v>87.497161451937046</v>
          </cell>
          <cell r="X1402">
            <v>100.62173566972758</v>
          </cell>
          <cell r="Y1402">
            <v>115.7149960201867</v>
          </cell>
          <cell r="Z1402">
            <v>133.07224542321472</v>
          </cell>
          <cell r="AA1402" t="str">
            <v>X</v>
          </cell>
        </row>
        <row r="1403">
          <cell r="C1403">
            <v>0.97826918486500347</v>
          </cell>
          <cell r="D1403" t="str">
            <v>Services, expenditure</v>
          </cell>
          <cell r="E1403">
            <v>-436.65425999999997</v>
          </cell>
          <cell r="F1403">
            <v>-360.85183599999993</v>
          </cell>
          <cell r="G1403">
            <v>-506.10553799999997</v>
          </cell>
          <cell r="H1403">
            <v>-700.84806692000006</v>
          </cell>
          <cell r="I1403">
            <v>-921.95582400000023</v>
          </cell>
          <cell r="J1403">
            <v>-864.90060395491241</v>
          </cell>
          <cell r="K1403">
            <v>-758.18691733115202</v>
          </cell>
          <cell r="L1403">
            <v>-761.21780209408018</v>
          </cell>
          <cell r="M1403">
            <v>-497.72469708524511</v>
          </cell>
          <cell r="N1403">
            <v>-431.32593584787628</v>
          </cell>
          <cell r="O1403">
            <v>-491.01259366803049</v>
          </cell>
          <cell r="P1403">
            <v>-669.39763786976084</v>
          </cell>
          <cell r="Q1403">
            <v>-568.00046998643813</v>
          </cell>
          <cell r="R1403">
            <v>-427.15839085052278</v>
          </cell>
          <cell r="S1403">
            <v>-407.41918930989385</v>
          </cell>
          <cell r="T1403">
            <v>-351.66280571946487</v>
          </cell>
          <cell r="U1403">
            <v>-241.72912861002274</v>
          </cell>
          <cell r="V1403">
            <v>-236.47615760345454</v>
          </cell>
          <cell r="W1403">
            <v>-165.30913664227413</v>
          </cell>
          <cell r="X1403">
            <v>-175.82058862885319</v>
          </cell>
          <cell r="Y1403">
            <v>-168.92299492038194</v>
          </cell>
          <cell r="Z1403">
            <v>-178.15026305375574</v>
          </cell>
          <cell r="AA1403" t="str">
            <v>X</v>
          </cell>
        </row>
        <row r="1404">
          <cell r="C1404">
            <v>1.0090837032575402</v>
          </cell>
          <cell r="D1404" t="str">
            <v>Income, receipts</v>
          </cell>
          <cell r="E1404">
            <v>26.650259999999999</v>
          </cell>
          <cell r="F1404">
            <v>27.414179999999998</v>
          </cell>
          <cell r="G1404">
            <v>36.016319000000003</v>
          </cell>
          <cell r="H1404">
            <v>46.550879999999999</v>
          </cell>
          <cell r="I1404">
            <v>13.573592</v>
          </cell>
          <cell r="J1404">
            <v>32.68488</v>
          </cell>
          <cell r="K1404">
            <v>27.270474000000004</v>
          </cell>
          <cell r="L1404">
            <v>34.255070676480003</v>
          </cell>
          <cell r="M1404">
            <v>21.125571186016973</v>
          </cell>
          <cell r="N1404">
            <v>22.341376248411279</v>
          </cell>
          <cell r="O1404">
            <v>5.0109503978661945</v>
          </cell>
          <cell r="P1404">
            <v>13.806757742243263</v>
          </cell>
          <cell r="Q1404">
            <v>10.116520430185171</v>
          </cell>
          <cell r="R1404">
            <v>10.394067573348625</v>
          </cell>
          <cell r="S1404">
            <v>9.9562925735205141</v>
          </cell>
          <cell r="T1404">
            <v>10.388440984747129</v>
          </cell>
          <cell r="U1404">
            <v>16.218087755314897</v>
          </cell>
          <cell r="V1404">
            <v>16.365408051888924</v>
          </cell>
          <cell r="W1404">
            <v>16.700916309178655</v>
          </cell>
          <cell r="X1404">
            <v>17.050307269098901</v>
          </cell>
          <cell r="Y1404">
            <v>17.407304995593009</v>
          </cell>
          <cell r="Z1404">
            <v>17.76630556092741</v>
          </cell>
          <cell r="AA1404" t="str">
            <v>X</v>
          </cell>
        </row>
        <row r="1405">
          <cell r="C1405">
            <v>1.0879846087946239</v>
          </cell>
          <cell r="D1405" t="str">
            <v>Income, expenditure</v>
          </cell>
          <cell r="E1405">
            <v>-597.58082999999999</v>
          </cell>
          <cell r="F1405">
            <v>-595.39537599999994</v>
          </cell>
          <cell r="G1405">
            <v>-609.16139405024842</v>
          </cell>
          <cell r="H1405">
            <v>-692.53761098186578</v>
          </cell>
          <cell r="I1405">
            <v>-763.43353372439947</v>
          </cell>
          <cell r="J1405">
            <v>-681.72685365040377</v>
          </cell>
          <cell r="K1405">
            <v>-779.67481476728801</v>
          </cell>
          <cell r="L1405">
            <v>-716.24314666447458</v>
          </cell>
          <cell r="M1405">
            <v>-615.41217589502423</v>
          </cell>
          <cell r="N1405">
            <v>-511.05941838293529</v>
          </cell>
          <cell r="O1405">
            <v>-446.32720127240151</v>
          </cell>
          <cell r="P1405">
            <v>-456.87750342622076</v>
          </cell>
          <cell r="Q1405">
            <v>-487.43309449977687</v>
          </cell>
          <cell r="R1405">
            <v>-489.64778836270085</v>
          </cell>
          <cell r="S1405">
            <v>-484.77634232880968</v>
          </cell>
          <cell r="T1405">
            <v>-439.75456686986746</v>
          </cell>
          <cell r="U1405">
            <v>-425.6830821080992</v>
          </cell>
          <cell r="V1405">
            <v>-463.13664155787006</v>
          </cell>
          <cell r="W1405">
            <v>-470.66712541077476</v>
          </cell>
          <cell r="X1405">
            <v>-474.49206882830157</v>
          </cell>
          <cell r="Y1405">
            <v>-478.23276104781542</v>
          </cell>
          <cell r="Z1405">
            <v>-114.73209351015065</v>
          </cell>
          <cell r="AA1405" t="str">
            <v>X</v>
          </cell>
        </row>
        <row r="1406">
          <cell r="C1406">
            <v>1.2899145154917473</v>
          </cell>
          <cell r="D1406" t="str">
            <v>Current transfers, official</v>
          </cell>
          <cell r="E1406">
            <v>43.562925</v>
          </cell>
          <cell r="F1406">
            <v>49.751660000000001</v>
          </cell>
          <cell r="G1406">
            <v>46.032257874999999</v>
          </cell>
          <cell r="H1406">
            <v>55.091205062380737</v>
          </cell>
          <cell r="I1406">
            <v>56.405847200000011</v>
          </cell>
          <cell r="J1406">
            <v>69.035632098798558</v>
          </cell>
          <cell r="K1406">
            <v>54.172262304628525</v>
          </cell>
          <cell r="L1406">
            <v>25.430408499999999</v>
          </cell>
          <cell r="M1406">
            <v>7.9725000000000001</v>
          </cell>
          <cell r="N1406">
            <v>6.455000000000001</v>
          </cell>
          <cell r="O1406">
            <v>98.540312762328156</v>
          </cell>
          <cell r="P1406">
            <v>340.40276549587713</v>
          </cell>
          <cell r="Q1406">
            <v>221.10304800000003</v>
          </cell>
          <cell r="R1406">
            <v>66.599367102828751</v>
          </cell>
          <cell r="S1406">
            <v>182.16991810608874</v>
          </cell>
          <cell r="T1406">
            <v>131.39904483909933</v>
          </cell>
          <cell r="U1406">
            <v>137.52410999019057</v>
          </cell>
          <cell r="V1406">
            <v>177.39434570643044</v>
          </cell>
          <cell r="W1406">
            <v>296.13362527823375</v>
          </cell>
          <cell r="X1406">
            <v>78.697005305125131</v>
          </cell>
          <cell r="Y1406">
            <v>-0.25796702402588306</v>
          </cell>
          <cell r="Z1406">
            <v>-0.25660060490190523</v>
          </cell>
          <cell r="AA1406" t="str">
            <v>X</v>
          </cell>
        </row>
        <row r="1407">
          <cell r="C1407">
            <v>0.57724056283857539</v>
          </cell>
          <cell r="D1407" t="str">
            <v>Current transfers, private</v>
          </cell>
          <cell r="E1407">
            <v>-91.225889999999993</v>
          </cell>
          <cell r="F1407">
            <v>-54.828359999999996</v>
          </cell>
          <cell r="G1407">
            <v>-62.17801</v>
          </cell>
          <cell r="H1407">
            <v>-69.30003644</v>
          </cell>
          <cell r="I1407">
            <v>-67.195999999999998</v>
          </cell>
          <cell r="J1407">
            <v>-108.9496</v>
          </cell>
          <cell r="K1407">
            <v>-81.40440000000001</v>
          </cell>
          <cell r="L1407">
            <v>-82.089600000000004</v>
          </cell>
          <cell r="M1407">
            <v>-97.177627455678078</v>
          </cell>
          <cell r="N1407">
            <v>-122.87756936626204</v>
          </cell>
          <cell r="O1407">
            <v>-98.214627798177389</v>
          </cell>
          <cell r="P1407">
            <v>-124.38960236480359</v>
          </cell>
          <cell r="Q1407">
            <v>-137.48171522722828</v>
          </cell>
          <cell r="R1407">
            <v>-114.20970654075825</v>
          </cell>
          <cell r="S1407">
            <v>-149.20842138250012</v>
          </cell>
          <cell r="T1407">
            <v>-176.79392817581214</v>
          </cell>
          <cell r="U1407">
            <v>-131.32695450645232</v>
          </cell>
          <cell r="V1407">
            <v>-75.807245135180523</v>
          </cell>
          <cell r="W1407">
            <v>-75.508669312209008</v>
          </cell>
          <cell r="X1407">
            <v>-75.180961513711409</v>
          </cell>
          <cell r="Y1407">
            <v>-74.810436967506092</v>
          </cell>
          <cell r="Z1407">
            <v>-74.414175421552514</v>
          </cell>
          <cell r="AA1407" t="str">
            <v>X</v>
          </cell>
        </row>
        <row r="1408">
          <cell r="AA1408" t="str">
            <v>X</v>
          </cell>
        </row>
        <row r="1409">
          <cell r="C1409" t="e">
            <v>#DIV/0!</v>
          </cell>
          <cell r="D1409" t="str">
            <v>Official grants</v>
          </cell>
          <cell r="E1409">
            <v>130.68877499999999</v>
          </cell>
          <cell r="F1409">
            <v>149.25498000000002</v>
          </cell>
          <cell r="G1409">
            <v>138.096773625</v>
          </cell>
          <cell r="H1409">
            <v>165.27361518714221</v>
          </cell>
          <cell r="I1409">
            <v>169.2175416</v>
          </cell>
          <cell r="J1409">
            <v>207.10689629639566</v>
          </cell>
          <cell r="K1409">
            <v>162.5167869138856</v>
          </cell>
          <cell r="L1409">
            <v>76.291225499999996</v>
          </cell>
          <cell r="M1409">
            <v>23.9175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0.94950813607043971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 t="str">
            <v>X</v>
          </cell>
        </row>
        <row r="1410">
          <cell r="C1410" t="e">
            <v>#DIV/0!</v>
          </cell>
          <cell r="D1410" t="str">
            <v>Debt cancellation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95.170680000000004</v>
          </cell>
          <cell r="K1410">
            <v>108.7155762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 t="str">
            <v>X</v>
          </cell>
        </row>
        <row r="1411">
          <cell r="AA1411" t="str">
            <v>X</v>
          </cell>
        </row>
        <row r="1412">
          <cell r="C1412" t="e">
            <v>#DIV/0!</v>
          </cell>
          <cell r="D1412" t="str">
            <v>Official capital, disbursements</v>
          </cell>
          <cell r="E1412">
            <v>135.30132</v>
          </cell>
          <cell r="F1412">
            <v>157.3777</v>
          </cell>
          <cell r="G1412">
            <v>284.23014947568998</v>
          </cell>
          <cell r="H1412">
            <v>439.89964948463381</v>
          </cell>
          <cell r="I1412">
            <v>467.5569999999999</v>
          </cell>
          <cell r="J1412">
            <v>383.45703342175062</v>
          </cell>
          <cell r="K1412">
            <v>224.23229485423107</v>
          </cell>
          <cell r="L1412">
            <v>221.47532140000001</v>
          </cell>
          <cell r="M1412">
            <v>66.897642089053761</v>
          </cell>
          <cell r="N1412">
            <v>13.96336015525705</v>
          </cell>
          <cell r="O1412">
            <v>1.5999999999999999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 t="str">
            <v>X</v>
          </cell>
        </row>
        <row r="1413">
          <cell r="C1413">
            <v>0.99048744460856708</v>
          </cell>
          <cell r="D1413" t="str">
            <v>Official capital, amortization due</v>
          </cell>
          <cell r="E1413">
            <v>-430.50420000000003</v>
          </cell>
          <cell r="F1413">
            <v>-452.84163999999998</v>
          </cell>
          <cell r="G1413">
            <v>-460.03548196703036</v>
          </cell>
          <cell r="H1413">
            <v>-493.43952752053212</v>
          </cell>
          <cell r="I1413">
            <v>-467.87230879999998</v>
          </cell>
          <cell r="J1413">
            <v>-544.81208800000002</v>
          </cell>
          <cell r="K1413">
            <v>-539.53649117100588</v>
          </cell>
          <cell r="L1413">
            <v>-611.5344884290605</v>
          </cell>
          <cell r="M1413">
            <v>-593.90402689972188</v>
          </cell>
          <cell r="N1413">
            <v>-551.7176196745105</v>
          </cell>
          <cell r="O1413">
            <v>-640.09836551244052</v>
          </cell>
          <cell r="P1413">
            <v>-565.74047486376685</v>
          </cell>
          <cell r="Q1413">
            <v>-335.755005752697</v>
          </cell>
          <cell r="R1413">
            <v>-314.85601226051728</v>
          </cell>
          <cell r="S1413">
            <v>-381.93351687089506</v>
          </cell>
          <cell r="T1413">
            <v>-348.49158758193511</v>
          </cell>
          <cell r="U1413">
            <v>-338.5</v>
          </cell>
          <cell r="V1413">
            <v>-335.28</v>
          </cell>
          <cell r="W1413">
            <v>-310.08999999999997</v>
          </cell>
          <cell r="X1413">
            <v>-336.24</v>
          </cell>
          <cell r="Y1413">
            <v>-165.82297236756301</v>
          </cell>
          <cell r="Z1413">
            <v>-165.82297236756301</v>
          </cell>
          <cell r="AA1413" t="str">
            <v>X</v>
          </cell>
        </row>
        <row r="1414">
          <cell r="C1414">
            <v>5.918097754293262</v>
          </cell>
          <cell r="D1414" t="str">
            <v>Private and s-t capital, inflows</v>
          </cell>
          <cell r="E1414">
            <v>64.780631999999997</v>
          </cell>
          <cell r="F1414">
            <v>194.53914399999996</v>
          </cell>
          <cell r="G1414">
            <v>583.65207499999997</v>
          </cell>
          <cell r="H1414">
            <v>787.48572000000001</v>
          </cell>
          <cell r="I1414">
            <v>954.989552</v>
          </cell>
          <cell r="J1414">
            <v>783.53988799999991</v>
          </cell>
          <cell r="K1414">
            <v>1099.0950740000001</v>
          </cell>
          <cell r="L1414">
            <v>1068.396144</v>
          </cell>
          <cell r="M1414">
            <v>386.45711556287046</v>
          </cell>
          <cell r="N1414">
            <v>275.07819505856389</v>
          </cell>
          <cell r="O1414">
            <v>96.210247639030925</v>
          </cell>
          <cell r="P1414">
            <v>214.23485763380796</v>
          </cell>
          <cell r="Q1414">
            <v>311.39712555461625</v>
          </cell>
          <cell r="R1414">
            <v>142.56596368287362</v>
          </cell>
          <cell r="S1414">
            <v>153.93119139978353</v>
          </cell>
          <cell r="T1414">
            <v>160.74621300797173</v>
          </cell>
          <cell r="U1414">
            <v>60.560000000000009</v>
          </cell>
          <cell r="V1414">
            <v>358.4</v>
          </cell>
          <cell r="W1414">
            <v>68.797774328943078</v>
          </cell>
          <cell r="X1414">
            <v>65.721451672957002</v>
          </cell>
          <cell r="Y1414">
            <v>65.350804179671968</v>
          </cell>
          <cell r="Z1414">
            <v>64.985927544194752</v>
          </cell>
          <cell r="AA1414" t="str">
            <v>X</v>
          </cell>
        </row>
        <row r="1415">
          <cell r="C1415">
            <v>1.1382663986888566</v>
          </cell>
          <cell r="D1415" t="str">
            <v>Private and s-t capital, outflows</v>
          </cell>
          <cell r="E1415">
            <v>-589.17574799999988</v>
          </cell>
          <cell r="F1415">
            <v>-460.25362199999995</v>
          </cell>
          <cell r="G1415">
            <v>-406.73803900000001</v>
          </cell>
          <cell r="H1415">
            <v>-673.56537200000002</v>
          </cell>
          <cell r="I1415">
            <v>-1041.000432</v>
          </cell>
          <cell r="J1415">
            <v>-975.16300799999999</v>
          </cell>
          <cell r="K1415">
            <v>-1372.4781840000001</v>
          </cell>
          <cell r="L1415">
            <v>-814.32883200000003</v>
          </cell>
          <cell r="M1415">
            <v>-49.85634799900005</v>
          </cell>
          <cell r="N1415">
            <v>-358.85835599010619</v>
          </cell>
          <cell r="O1415">
            <v>-251.97922000698577</v>
          </cell>
          <cell r="P1415">
            <v>-487.37854830118727</v>
          </cell>
          <cell r="Q1415">
            <v>-530.74050395093718</v>
          </cell>
          <cell r="R1415">
            <v>-374.47048147448794</v>
          </cell>
          <cell r="S1415">
            <v>-384.84426829995431</v>
          </cell>
          <cell r="T1415">
            <v>-368.61727741241879</v>
          </cell>
          <cell r="U1415">
            <v>-182.70307306156212</v>
          </cell>
          <cell r="V1415">
            <v>-207.96476900317137</v>
          </cell>
          <cell r="W1415">
            <v>-111.43163637586298</v>
          </cell>
          <cell r="X1415">
            <v>-118.02496722341665</v>
          </cell>
          <cell r="Y1415">
            <v>-124.98098393400544</v>
          </cell>
          <cell r="Z1415">
            <v>-132.93363275102831</v>
          </cell>
          <cell r="AA1415" t="str">
            <v>X</v>
          </cell>
        </row>
        <row r="1416">
          <cell r="AA1416" t="str">
            <v>X</v>
          </cell>
        </row>
        <row r="1417">
          <cell r="C1417">
            <v>5.3683050099510151E-3</v>
          </cell>
          <cell r="D1417" t="str">
            <v>Errors and omissions</v>
          </cell>
          <cell r="E1417">
            <v>143.62440120000011</v>
          </cell>
          <cell r="F1417">
            <v>127.36880543057997</v>
          </cell>
          <cell r="G1417">
            <v>-212.51830910314337</v>
          </cell>
          <cell r="H1417">
            <v>175.68222575926188</v>
          </cell>
          <cell r="I1417">
            <v>-257.69034139400372</v>
          </cell>
          <cell r="J1417">
            <v>404.2179914304412</v>
          </cell>
          <cell r="K1417">
            <v>149.61460108027299</v>
          </cell>
          <cell r="L1417">
            <v>-451.43689968555094</v>
          </cell>
          <cell r="M1417">
            <v>-1688.8288624544966</v>
          </cell>
          <cell r="N1417">
            <v>-129.90451239806856</v>
          </cell>
          <cell r="O1417">
            <v>-80.492962771428594</v>
          </cell>
          <cell r="P1417">
            <v>-219.16510693672285</v>
          </cell>
          <cell r="Q1417">
            <v>518.98645620531204</v>
          </cell>
          <cell r="R1417">
            <v>715.31657256923506</v>
          </cell>
          <cell r="S1417">
            <v>779.44075963375542</v>
          </cell>
          <cell r="T1417">
            <v>957.66618396257434</v>
          </cell>
          <cell r="U1417">
            <v>632.77787977064679</v>
          </cell>
          <cell r="V1417">
            <v>3.3969446621589441</v>
          </cell>
          <cell r="W1417">
            <v>-640.53846772423663</v>
          </cell>
          <cell r="X1417">
            <v>-418.44088208904344</v>
          </cell>
          <cell r="Y1417">
            <v>-357.68242490597385</v>
          </cell>
          <cell r="Z1417">
            <v>-382.34075909661459</v>
          </cell>
          <cell r="AA1417" t="str">
            <v>X</v>
          </cell>
        </row>
        <row r="1418">
          <cell r="AA1418" t="str">
            <v>X</v>
          </cell>
        </row>
        <row r="1419">
          <cell r="C1419">
            <v>1.0505444890889215</v>
          </cell>
          <cell r="D1419" t="str">
            <v>Net change in arrears</v>
          </cell>
          <cell r="E1419">
            <v>-76.106992500000004</v>
          </cell>
          <cell r="F1419">
            <v>-51.528505000000003</v>
          </cell>
          <cell r="G1419">
            <v>50.982740319999998</v>
          </cell>
          <cell r="H1419">
            <v>136.1868984223978</v>
          </cell>
          <cell r="I1419">
            <v>515.62192538477746</v>
          </cell>
          <cell r="J1419">
            <v>-513.94301734751616</v>
          </cell>
          <cell r="K1419">
            <v>490.93544859659505</v>
          </cell>
          <cell r="L1419">
            <v>1430.5476301536542</v>
          </cell>
          <cell r="M1419">
            <v>2612.4516568540171</v>
          </cell>
          <cell r="N1419">
            <v>1115.9158899603183</v>
          </cell>
          <cell r="O1419">
            <v>1140.7468451240841</v>
          </cell>
          <cell r="P1419">
            <v>1073.7488772044871</v>
          </cell>
          <cell r="Q1419">
            <v>638.30151469091982</v>
          </cell>
          <cell r="R1419">
            <v>605.1682723975257</v>
          </cell>
          <cell r="S1419">
            <v>628.05145036203191</v>
          </cell>
          <cell r="T1419">
            <v>526.1605756925328</v>
          </cell>
          <cell r="U1419">
            <v>704.32999999999993</v>
          </cell>
          <cell r="V1419">
            <v>739.93000000000006</v>
          </cell>
          <cell r="W1419">
            <v>716.26</v>
          </cell>
          <cell r="X1419">
            <v>743.05</v>
          </cell>
          <cell r="Y1419">
            <v>572.41297236756304</v>
          </cell>
          <cell r="Z1419">
            <v>204.362972367563</v>
          </cell>
          <cell r="AA1419" t="str">
            <v>X</v>
          </cell>
        </row>
        <row r="1420">
          <cell r="C1420">
            <v>0.66176431227884147</v>
          </cell>
          <cell r="D1420" t="str">
            <v>Net Fund credit</v>
          </cell>
          <cell r="E1420">
            <v>97.201698300000004</v>
          </cell>
          <cell r="F1420">
            <v>47.117373569419975</v>
          </cell>
          <cell r="G1420">
            <v>-41.570809682000004</v>
          </cell>
          <cell r="H1420">
            <v>-23.805602800000003</v>
          </cell>
          <cell r="I1420">
            <v>-130.61911930959999</v>
          </cell>
          <cell r="J1420">
            <v>-135.715825024</v>
          </cell>
          <cell r="K1420">
            <v>-151.83277339999998</v>
          </cell>
          <cell r="L1420">
            <v>-32.787954400000018</v>
          </cell>
          <cell r="M1420">
            <v>13.308021176088907</v>
          </cell>
          <cell r="N1420">
            <v>18.448623228904211</v>
          </cell>
          <cell r="O1420">
            <v>7.6500547586093575</v>
          </cell>
          <cell r="P1420">
            <v>0.36406712887259118</v>
          </cell>
          <cell r="Q1420">
            <v>-12.151235020611413</v>
          </cell>
          <cell r="R1420">
            <v>27.978158391977018</v>
          </cell>
          <cell r="S1420">
            <v>13.142606013897648</v>
          </cell>
          <cell r="T1420">
            <v>16.5033741009028</v>
          </cell>
          <cell r="U1420">
            <v>16.985480200322481</v>
          </cell>
          <cell r="V1420">
            <v>11.240384623492286</v>
          </cell>
          <cell r="W1420">
            <v>6.3791806832728302</v>
          </cell>
          <cell r="X1420">
            <v>6.3514950244342403</v>
          </cell>
          <cell r="Y1420">
            <v>6.3201920886341361</v>
          </cell>
          <cell r="Z1420">
            <v>6.2867148200966785</v>
          </cell>
          <cell r="AA1420" t="str">
            <v>X</v>
          </cell>
        </row>
        <row r="1421">
          <cell r="C1421">
            <v>0</v>
          </cell>
          <cell r="D1421" t="str">
            <v>Other reserves (increase, -)</v>
          </cell>
          <cell r="E1421">
            <v>26.650259999999999</v>
          </cell>
          <cell r="F1421">
            <v>-30.460199999999997</v>
          </cell>
          <cell r="G1421">
            <v>41.125476106732108</v>
          </cell>
          <cell r="H1421">
            <v>-93.751739653418795</v>
          </cell>
          <cell r="I1421">
            <v>93.311714643226182</v>
          </cell>
          <cell r="J1421">
            <v>-66.156648309274047</v>
          </cell>
          <cell r="K1421">
            <v>152.60638269052734</v>
          </cell>
          <cell r="L1421">
            <v>76.075309016792247</v>
          </cell>
          <cell r="M1421">
            <v>-14.471112345069864</v>
          </cell>
          <cell r="N1421">
            <v>-4.5521971089604225</v>
          </cell>
          <cell r="O1421">
            <v>8.2315387272487026</v>
          </cell>
          <cell r="P1421">
            <v>38.98552171677381</v>
          </cell>
          <cell r="Q1421">
            <v>36.72953954856257</v>
          </cell>
          <cell r="R1421">
            <v>29.722044111811787</v>
          </cell>
          <cell r="S1421">
            <v>30.248616334815928</v>
          </cell>
          <cell r="T1421">
            <v>20.78319959994079</v>
          </cell>
          <cell r="U1421">
            <v>-32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 t="str">
            <v>X</v>
          </cell>
        </row>
        <row r="1422">
          <cell r="C1422" t="e">
            <v>#DIV/0!</v>
          </cell>
          <cell r="D1422" t="str">
            <v>Debt rescheduling _x001E__1_x001F_/</v>
          </cell>
          <cell r="E1422">
            <v>477.65465999999998</v>
          </cell>
          <cell r="F1422">
            <v>418.32007999999996</v>
          </cell>
          <cell r="G1422">
            <v>473.98414339999999</v>
          </cell>
          <cell r="H1422">
            <v>669.4016544000001</v>
          </cell>
          <cell r="I1422">
            <v>287.1553864</v>
          </cell>
          <cell r="J1422">
            <v>1225.02965103872</v>
          </cell>
          <cell r="K1422">
            <v>395.84046002930546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 t="str">
            <v>X</v>
          </cell>
        </row>
        <row r="1423">
          <cell r="C1423" t="e">
            <v>#DIV/0!</v>
          </cell>
          <cell r="D1423" t="str">
            <v>Financing gap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 t="str">
            <v>X</v>
          </cell>
        </row>
        <row r="1424">
          <cell r="C1424" t="e">
            <v>#DIV/0!</v>
          </cell>
          <cell r="D1424" t="str">
            <v xml:space="preserve">   O/w:  to be identified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 t="str">
            <v>X</v>
          </cell>
        </row>
        <row r="1425">
          <cell r="AA1425" t="str">
            <v>X</v>
          </cell>
        </row>
        <row r="1426">
          <cell r="C1426">
            <v>0.90460017986057195</v>
          </cell>
          <cell r="D1426" t="str">
            <v>Export unit values ($)</v>
          </cell>
          <cell r="E1426">
            <v>83.228686209969197</v>
          </cell>
          <cell r="F1426">
            <v>77.417543432255982</v>
          </cell>
          <cell r="G1426">
            <v>73.935903107718573</v>
          </cell>
          <cell r="H1426">
            <v>73.937341728408711</v>
          </cell>
          <cell r="I1426">
            <v>98.657419497707934</v>
          </cell>
          <cell r="J1426">
            <v>99.999999999999972</v>
          </cell>
          <cell r="K1426">
            <v>99.093283185382319</v>
          </cell>
          <cell r="L1426">
            <v>97.395354804317165</v>
          </cell>
          <cell r="M1426">
            <v>109.50230796267124</v>
          </cell>
          <cell r="N1426">
            <v>116.79755102776826</v>
          </cell>
          <cell r="O1426">
            <v>146.42420327589389</v>
          </cell>
          <cell r="P1426">
            <v>150.47960936058496</v>
          </cell>
          <cell r="Q1426">
            <v>148.97112356590603</v>
          </cell>
          <cell r="R1426">
            <v>126.32711281045596</v>
          </cell>
          <cell r="S1426">
            <v>117.23737273016857</v>
          </cell>
          <cell r="T1426">
            <v>118.98695170400178</v>
          </cell>
          <cell r="U1426">
            <v>111.94807459895077</v>
          </cell>
          <cell r="V1426">
            <v>101.26824841725559</v>
          </cell>
          <cell r="W1426">
            <v>129.80076361931231</v>
          </cell>
          <cell r="X1426">
            <v>133.4579347336134</v>
          </cell>
          <cell r="Y1426">
            <v>139.7139285592817</v>
          </cell>
          <cell r="Z1426">
            <v>146.85078744809599</v>
          </cell>
          <cell r="AA1426" t="str">
            <v>X</v>
          </cell>
        </row>
        <row r="1427">
          <cell r="C1427">
            <v>1.1192138741994813</v>
          </cell>
          <cell r="D1427" t="str">
            <v>Export volume</v>
          </cell>
          <cell r="E1427">
            <v>99.043807067022996</v>
          </cell>
          <cell r="F1427">
            <v>107.44886940482117</v>
          </cell>
          <cell r="G1427">
            <v>98.965442785776318</v>
          </cell>
          <cell r="H1427">
            <v>101.44490981819732</v>
          </cell>
          <cell r="I1427">
            <v>103.176675786082</v>
          </cell>
          <cell r="J1427">
            <v>100.00000000000003</v>
          </cell>
          <cell r="K1427">
            <v>97.126092157892515</v>
          </cell>
          <cell r="L1427">
            <v>70.062647510391656</v>
          </cell>
          <cell r="M1427">
            <v>47.071880419458275</v>
          </cell>
          <cell r="N1427">
            <v>40.519756916979034</v>
          </cell>
          <cell r="O1427">
            <v>35.473982254433636</v>
          </cell>
          <cell r="P1427">
            <v>45.421012983903928</v>
          </cell>
          <cell r="Q1427">
            <v>45.88094744117366</v>
          </cell>
          <cell r="R1427">
            <v>38.930665606098856</v>
          </cell>
          <cell r="S1427">
            <v>41.644026332800458</v>
          </cell>
          <cell r="T1427">
            <v>32.453734901987261</v>
          </cell>
          <cell r="U1427">
            <v>28.099587534792139</v>
          </cell>
          <cell r="V1427">
            <v>31.44944822822216</v>
          </cell>
          <cell r="W1427">
            <v>26.904717177820185</v>
          </cell>
          <cell r="X1427">
            <v>27.082421442581392</v>
          </cell>
          <cell r="Y1427">
            <v>27.261974249812003</v>
          </cell>
          <cell r="Z1427">
            <v>27.472689650025416</v>
          </cell>
          <cell r="AA1427" t="str">
            <v>X</v>
          </cell>
        </row>
        <row r="1428">
          <cell r="C1428">
            <v>1.017710175297724</v>
          </cell>
          <cell r="D1428" t="str">
            <v>Import unit values ($)</v>
          </cell>
          <cell r="E1428">
            <v>78.8191595374809</v>
          </cell>
          <cell r="F1428">
            <v>77.219927572383895</v>
          </cell>
          <cell r="G1428">
            <v>83.467910928248983</v>
          </cell>
          <cell r="H1428">
            <v>94.042462090452403</v>
          </cell>
          <cell r="I1428">
            <v>98.427111531772582</v>
          </cell>
          <cell r="J1428">
            <v>100.00000000000001</v>
          </cell>
          <cell r="K1428">
            <v>109.13707731275929</v>
          </cell>
          <cell r="L1428">
            <v>104.97841535027916</v>
          </cell>
          <cell r="M1428">
            <v>107.09606985377344</v>
          </cell>
          <cell r="N1428">
            <v>101.80709981629914</v>
          </cell>
          <cell r="O1428">
            <v>104.3665588105908</v>
          </cell>
          <cell r="P1428">
            <v>114.58402009555145</v>
          </cell>
          <cell r="Q1428">
            <v>111.54201788301229</v>
          </cell>
          <cell r="R1428">
            <v>103.64285089451597</v>
          </cell>
          <cell r="S1428">
            <v>72.291446337454943</v>
          </cell>
          <cell r="T1428">
            <v>72.620878817099964</v>
          </cell>
          <cell r="U1428">
            <v>70.965790197944301</v>
          </cell>
          <cell r="V1428">
            <v>72.222606782491397</v>
          </cell>
          <cell r="W1428">
            <v>79.949876433723446</v>
          </cell>
          <cell r="X1428">
            <v>79.739473459713835</v>
          </cell>
          <cell r="Y1428">
            <v>79.668344951156158</v>
          </cell>
          <cell r="Z1428">
            <v>80.078935550681138</v>
          </cell>
          <cell r="AA1428" t="str">
            <v>X</v>
          </cell>
        </row>
        <row r="1429">
          <cell r="C1429">
            <v>0.82340256600020567</v>
          </cell>
          <cell r="D1429" t="str">
            <v>Import volume</v>
          </cell>
          <cell r="E1429">
            <v>69.382526762615115</v>
          </cell>
          <cell r="F1429">
            <v>86.732678818051923</v>
          </cell>
          <cell r="G1429">
            <v>89.835868846177419</v>
          </cell>
          <cell r="H1429">
            <v>97.993400690399625</v>
          </cell>
          <cell r="I1429">
            <v>84.993055780923669</v>
          </cell>
          <cell r="J1429">
            <v>99.999999999999986</v>
          </cell>
          <cell r="K1429">
            <v>82.770766834895994</v>
          </cell>
          <cell r="L1429">
            <v>64.555673792039741</v>
          </cell>
          <cell r="M1429">
            <v>45.35747444202957</v>
          </cell>
          <cell r="N1429">
            <v>31.356855132244121</v>
          </cell>
          <cell r="O1429">
            <v>33.194404534816854</v>
          </cell>
          <cell r="P1429">
            <v>61.268561177840766</v>
          </cell>
          <cell r="Q1429">
            <v>65.35001132677894</v>
          </cell>
          <cell r="R1429">
            <v>56.778725368780869</v>
          </cell>
          <cell r="S1429">
            <v>88.409810866193112</v>
          </cell>
          <cell r="T1429">
            <v>81.225759911578152</v>
          </cell>
          <cell r="U1429">
            <v>75.800473315292152</v>
          </cell>
          <cell r="V1429">
            <v>62.414304231841676</v>
          </cell>
          <cell r="W1429">
            <v>18.708216006323859</v>
          </cell>
          <cell r="X1429">
            <v>20.366066159497795</v>
          </cell>
          <cell r="Y1429">
            <v>23.014529770560465</v>
          </cell>
          <cell r="Z1429">
            <v>24.581047881528573</v>
          </cell>
          <cell r="AA1429" t="str">
            <v>X</v>
          </cell>
        </row>
        <row r="1430">
          <cell r="AA1430" t="str">
            <v>X</v>
          </cell>
        </row>
        <row r="1431">
          <cell r="C1431" t="e">
            <v>#DIV/0!</v>
          </cell>
          <cell r="D1431" t="str">
            <v>Export commodity prices (%)</v>
          </cell>
          <cell r="AA1431" t="str">
            <v>X</v>
          </cell>
        </row>
        <row r="1432">
          <cell r="C1432">
            <v>2.222124273454154</v>
          </cell>
          <cell r="D1432" t="str">
            <v xml:space="preserve">   Copper</v>
          </cell>
          <cell r="E1432" t="str">
            <v xml:space="preserve"> . . . </v>
          </cell>
          <cell r="F1432">
            <v>0.99889012208656425</v>
          </cell>
          <cell r="G1432">
            <v>-1.5698587127158561</v>
          </cell>
          <cell r="H1432">
            <v>19.808612440191382</v>
          </cell>
          <cell r="I1432">
            <v>56.416400425985074</v>
          </cell>
          <cell r="J1432">
            <v>2.2127659574468055</v>
          </cell>
          <cell r="K1432">
            <v>-3.1973355537052441</v>
          </cell>
          <cell r="L1432">
            <v>-11.164630999483919</v>
          </cell>
          <cell r="M1432">
            <v>0.62935708752904418</v>
          </cell>
          <cell r="N1432">
            <v>-16.309054171076696</v>
          </cell>
          <cell r="O1432">
            <v>29.225109220510461</v>
          </cell>
          <cell r="P1432">
            <v>0.80071174377223997</v>
          </cell>
          <cell r="Q1432">
            <v>-10.944395410414828</v>
          </cell>
          <cell r="R1432">
            <v>-0.89197224975222866</v>
          </cell>
          <cell r="S1432">
            <v>-36.6</v>
          </cell>
          <cell r="T1432">
            <v>10.252365930599382</v>
          </cell>
          <cell r="U1432">
            <v>-0.14306151645207876</v>
          </cell>
          <cell r="V1432">
            <v>-0.31790046830532503</v>
          </cell>
          <cell r="W1432">
            <v>8.478547759369178</v>
          </cell>
          <cell r="X1432">
            <v>6.7415730337078514</v>
          </cell>
          <cell r="Y1432">
            <v>2.1052631578947398</v>
          </cell>
          <cell r="Z1432">
            <v>3.0927835051546424</v>
          </cell>
          <cell r="AA1432" t="str">
            <v>X</v>
          </cell>
        </row>
        <row r="1433">
          <cell r="C1433">
            <v>0.62900250646311306</v>
          </cell>
          <cell r="D1433" t="str">
            <v xml:space="preserve">   Oil</v>
          </cell>
          <cell r="E1433" t="str">
            <v xml:space="preserve"> . . . </v>
          </cell>
          <cell r="F1433">
            <v>-8.0502573418104646</v>
          </cell>
          <cell r="G1433">
            <v>-50.18217727381073</v>
          </cell>
          <cell r="H1433">
            <v>33.288227109697715</v>
          </cell>
          <cell r="I1433">
            <v>-18.946285372281594</v>
          </cell>
          <cell r="J1433">
            <v>20.451470683829584</v>
          </cell>
          <cell r="K1433">
            <v>31.986219609439161</v>
          </cell>
          <cell r="L1433">
            <v>-18.888560040235717</v>
          </cell>
          <cell r="M1433">
            <v>0.24547724928720527</v>
          </cell>
          <cell r="N1433">
            <v>-12.32451555771128</v>
          </cell>
          <cell r="O1433">
            <v>-5.4389722725141212</v>
          </cell>
          <cell r="P1433">
            <v>13.628386044935283</v>
          </cell>
          <cell r="Q1433">
            <v>12.456291516578787</v>
          </cell>
          <cell r="R1433">
            <v>-5.9459459459459651</v>
          </cell>
          <cell r="S1433">
            <v>-32.143437141605943</v>
          </cell>
          <cell r="T1433">
            <v>12.829607543833603</v>
          </cell>
          <cell r="U1433">
            <v>27.790887449712557</v>
          </cell>
          <cell r="V1433">
            <v>17.480537862703471</v>
          </cell>
          <cell r="W1433">
            <v>8.4247965017794115</v>
          </cell>
          <cell r="X1433">
            <v>-11.394726907869909</v>
          </cell>
          <cell r="Y1433">
            <v>-1.5494356210164568</v>
          </cell>
          <cell r="Z1433">
            <v>-1.5493170963230369</v>
          </cell>
          <cell r="AA1433" t="str">
            <v>X</v>
          </cell>
        </row>
        <row r="1434">
          <cell r="C1434">
            <v>1.5821834321077175</v>
          </cell>
          <cell r="D1434" t="str">
            <v xml:space="preserve">   Diamonds</v>
          </cell>
          <cell r="E1434" t="str">
            <v xml:space="preserve"> . . . </v>
          </cell>
          <cell r="F1434">
            <v>-15.008503401360542</v>
          </cell>
          <cell r="G1434">
            <v>-3.686177723887468</v>
          </cell>
          <cell r="H1434">
            <v>-2.2300558351589927</v>
          </cell>
          <cell r="I1434">
            <v>54.170164364614067</v>
          </cell>
          <cell r="J1434">
            <v>-4.0156609505605729</v>
          </cell>
          <cell r="K1434">
            <v>-6.892314762122993</v>
          </cell>
          <cell r="L1434">
            <v>-9.9569560843812468</v>
          </cell>
          <cell r="M1434">
            <v>46.21717711720683</v>
          </cell>
          <cell r="N1434">
            <v>16.838243855020636</v>
          </cell>
          <cell r="O1434">
            <v>-12.755617976618311</v>
          </cell>
          <cell r="P1434">
            <v>8.2691332561660005</v>
          </cell>
          <cell r="Q1434">
            <v>-4.6950148706235382</v>
          </cell>
          <cell r="R1434">
            <v>-6.6867404860913808</v>
          </cell>
          <cell r="S1434">
            <v>0.16843301444501435</v>
          </cell>
          <cell r="T1434">
            <v>6.0186627279143892</v>
          </cell>
          <cell r="U1434">
            <v>-11.337284284264342</v>
          </cell>
          <cell r="V1434">
            <v>-17.937663359658245</v>
          </cell>
          <cell r="W1434">
            <v>18.279860609755275</v>
          </cell>
          <cell r="X1434">
            <v>7.3483546421497152</v>
          </cell>
          <cell r="Y1434">
            <v>7.5</v>
          </cell>
          <cell r="Z1434">
            <v>8</v>
          </cell>
          <cell r="AA1434" t="str">
            <v>X</v>
          </cell>
        </row>
        <row r="1435">
          <cell r="C1435">
            <v>0.57163639790274712</v>
          </cell>
          <cell r="D1435" t="str">
            <v xml:space="preserve">   Coffee</v>
          </cell>
          <cell r="E1435" t="str">
            <v xml:space="preserve"> . . . </v>
          </cell>
          <cell r="F1435">
            <v>-13.090847608837976</v>
          </cell>
          <cell r="G1435">
            <v>28.288798753515607</v>
          </cell>
          <cell r="H1435">
            <v>-46.317010078078404</v>
          </cell>
          <cell r="I1435">
            <v>5.9942899023993448</v>
          </cell>
          <cell r="J1435">
            <v>-38.70184989440623</v>
          </cell>
          <cell r="K1435">
            <v>14.781510275713572</v>
          </cell>
          <cell r="L1435">
            <v>-5.360368443806081</v>
          </cell>
          <cell r="M1435">
            <v>-21.600555525202964</v>
          </cell>
          <cell r="N1435">
            <v>22.392537926339998</v>
          </cell>
          <cell r="O1435">
            <v>138.49060922908203</v>
          </cell>
          <cell r="P1435">
            <v>-16.134061659228351</v>
          </cell>
          <cell r="Q1435">
            <v>-3.0272397210542437</v>
          </cell>
          <cell r="R1435">
            <v>4.6746423623776394</v>
          </cell>
          <cell r="S1435">
            <v>-12.149141411890938</v>
          </cell>
          <cell r="T1435">
            <v>-15.082044851995434</v>
          </cell>
          <cell r="U1435">
            <v>-43.715070701417829</v>
          </cell>
          <cell r="V1435">
            <v>-24.989125549822404</v>
          </cell>
          <cell r="W1435">
            <v>9.4995211160706106</v>
          </cell>
          <cell r="X1435">
            <v>27.91335740072202</v>
          </cell>
          <cell r="Y1435">
            <v>18.604651162790717</v>
          </cell>
          <cell r="Z1435">
            <v>17.647058823529392</v>
          </cell>
          <cell r="AA1435" t="str">
            <v>X</v>
          </cell>
        </row>
        <row r="1436">
          <cell r="AA1436" t="str">
            <v>X</v>
          </cell>
        </row>
        <row r="1437">
          <cell r="C1437" t="e">
            <v>#DIV/0!</v>
          </cell>
          <cell r="D1437" t="str">
            <v>Export volumes</v>
          </cell>
          <cell r="AA1437" t="str">
            <v>X</v>
          </cell>
        </row>
        <row r="1438">
          <cell r="C1438">
            <v>-1.1734714176874013</v>
          </cell>
          <cell r="D1438" t="str">
            <v xml:space="preserve">   Copper</v>
          </cell>
          <cell r="E1438" t="str">
            <v xml:space="preserve"> . . . </v>
          </cell>
          <cell r="F1438">
            <v>5.1096524653571578</v>
          </cell>
          <cell r="G1438">
            <v>-0.83150608135447612</v>
          </cell>
          <cell r="H1438">
            <v>1.3164868218169232</v>
          </cell>
          <cell r="I1438">
            <v>-8.4075240544328693</v>
          </cell>
          <cell r="J1438">
            <v>-4.8503883055275026</v>
          </cell>
          <cell r="K1438">
            <v>-12.35129812319596</v>
          </cell>
          <cell r="L1438">
            <v>-33.405398303759739</v>
          </cell>
          <cell r="M1438">
            <v>-36.85740514542087</v>
          </cell>
          <cell r="N1438">
            <v>-52.036093976389751</v>
          </cell>
          <cell r="O1438">
            <v>-77.985097592494469</v>
          </cell>
          <cell r="P1438">
            <v>102.63997233644858</v>
          </cell>
          <cell r="Q1438">
            <v>14.857142857142861</v>
          </cell>
          <cell r="R1438">
            <v>-6.467661691542304</v>
          </cell>
          <cell r="S1438">
            <v>1.6040862451053783</v>
          </cell>
          <cell r="T1438">
            <v>-18.331312774093561</v>
          </cell>
          <cell r="U1438">
            <v>-7.3137175489010531</v>
          </cell>
          <cell r="V1438">
            <v>8.5824385006741437</v>
          </cell>
          <cell r="W1438">
            <v>-2.866242038216555</v>
          </cell>
          <cell r="X1438">
            <v>0</v>
          </cell>
          <cell r="Y1438">
            <v>0</v>
          </cell>
          <cell r="Z1438">
            <v>0</v>
          </cell>
          <cell r="AA1438" t="str">
            <v>X</v>
          </cell>
        </row>
        <row r="1439">
          <cell r="C1439">
            <v>0</v>
          </cell>
          <cell r="D1439" t="str">
            <v xml:space="preserve">   Oil</v>
          </cell>
          <cell r="E1439" t="str">
            <v xml:space="preserve"> . . . </v>
          </cell>
          <cell r="F1439">
            <v>-0.8264462809917319</v>
          </cell>
          <cell r="G1439">
            <v>-2.5</v>
          </cell>
          <cell r="H1439">
            <v>-1.4188034188034067</v>
          </cell>
          <cell r="I1439">
            <v>-7.8631524189353428</v>
          </cell>
          <cell r="J1439">
            <v>-7.2537814771794018</v>
          </cell>
          <cell r="K1439">
            <v>8.457235039873396</v>
          </cell>
          <cell r="L1439">
            <v>-11.307697963715185</v>
          </cell>
          <cell r="M1439">
            <v>-5.8718197961480314</v>
          </cell>
          <cell r="N1439">
            <v>-6.8875514900962855</v>
          </cell>
          <cell r="O1439">
            <v>2.6572956850995837</v>
          </cell>
          <cell r="P1439">
            <v>18.399585349178111</v>
          </cell>
          <cell r="Q1439">
            <v>6.0099009900990268</v>
          </cell>
          <cell r="R1439">
            <v>-5.2395629027738977</v>
          </cell>
          <cell r="S1439">
            <v>-6.9584072540903037</v>
          </cell>
          <cell r="T1439">
            <v>-7.8389830508474603</v>
          </cell>
          <cell r="U1439">
            <v>-4.5977011494252622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 t="str">
            <v>X</v>
          </cell>
        </row>
        <row r="1440">
          <cell r="C1440">
            <v>-1.2449123542185849</v>
          </cell>
          <cell r="D1440" t="str">
            <v xml:space="preserve">   Diamonds</v>
          </cell>
          <cell r="E1440" t="str">
            <v xml:space="preserve"> . . . </v>
          </cell>
          <cell r="F1440">
            <v>61.662928325178598</v>
          </cell>
          <cell r="G1440">
            <v>-53.122210081282226</v>
          </cell>
          <cell r="H1440">
            <v>52.780073471066459</v>
          </cell>
          <cell r="I1440">
            <v>27.70007103945963</v>
          </cell>
          <cell r="J1440">
            <v>-1.4271008191620069</v>
          </cell>
          <cell r="K1440">
            <v>2.9922210640465039</v>
          </cell>
          <cell r="L1440">
            <v>-34.48659348207201</v>
          </cell>
          <cell r="M1440">
            <v>-29.724192710354131</v>
          </cell>
          <cell r="N1440">
            <v>43.345326721372629</v>
          </cell>
          <cell r="O1440">
            <v>5.3408083277642078</v>
          </cell>
          <cell r="P1440">
            <v>13.450566203479923</v>
          </cell>
          <cell r="Q1440">
            <v>1.4071332338325675</v>
          </cell>
          <cell r="R1440">
            <v>3.4147434502930736</v>
          </cell>
          <cell r="S1440">
            <v>17.112658403610752</v>
          </cell>
          <cell r="T1440">
            <v>-24.74545687191771</v>
          </cell>
          <cell r="U1440">
            <v>-14.092452639692539</v>
          </cell>
          <cell r="V1440">
            <v>17.543868392393549</v>
          </cell>
          <cell r="W1440">
            <v>-49.661721756824633</v>
          </cell>
          <cell r="X1440">
            <v>0</v>
          </cell>
          <cell r="Y1440">
            <v>0</v>
          </cell>
          <cell r="Z1440">
            <v>0</v>
          </cell>
          <cell r="AA1440" t="str">
            <v>X</v>
          </cell>
        </row>
        <row r="1441">
          <cell r="C1441">
            <v>0.62022981009151901</v>
          </cell>
          <cell r="D1441" t="str">
            <v xml:space="preserve">   Coffee</v>
          </cell>
          <cell r="E1441" t="str">
            <v xml:space="preserve"> . . . </v>
          </cell>
          <cell r="F1441">
            <v>-15.256123202277138</v>
          </cell>
          <cell r="G1441">
            <v>112.00898200022257</v>
          </cell>
          <cell r="H1441">
            <v>-25.024971387476981</v>
          </cell>
          <cell r="I1441">
            <v>-44.812464014516188</v>
          </cell>
          <cell r="J1441">
            <v>110.77653629025423</v>
          </cell>
          <cell r="K1441">
            <v>-19.615826987818281</v>
          </cell>
          <cell r="L1441">
            <v>-6.5369511634707749</v>
          </cell>
          <cell r="M1441">
            <v>15.369152750451022</v>
          </cell>
          <cell r="N1441">
            <v>-2.8005862513464308</v>
          </cell>
          <cell r="O1441">
            <v>19.129802888545754</v>
          </cell>
          <cell r="P1441">
            <v>28.360655737704889</v>
          </cell>
          <cell r="Q1441">
            <v>-26.015028661379887</v>
          </cell>
          <cell r="R1441">
            <v>-65.475712565234858</v>
          </cell>
          <cell r="S1441">
            <v>-20</v>
          </cell>
          <cell r="T1441">
            <v>60.717756161321404</v>
          </cell>
          <cell r="U1441">
            <v>-77.390669102017654</v>
          </cell>
          <cell r="V1441">
            <v>-48</v>
          </cell>
          <cell r="W1441">
            <v>74.307692307692349</v>
          </cell>
          <cell r="X1441">
            <v>-2.9126213592233228</v>
          </cell>
          <cell r="Y1441">
            <v>0</v>
          </cell>
          <cell r="Z1441">
            <v>0</v>
          </cell>
          <cell r="AA1441" t="str">
            <v>X</v>
          </cell>
        </row>
        <row r="1442">
          <cell r="AA1442" t="str">
            <v>X</v>
          </cell>
        </row>
        <row r="1443">
          <cell r="C1443">
            <v>0.81144877321563624</v>
          </cell>
          <cell r="D1443" t="str">
            <v>Import tax base (US$)</v>
          </cell>
          <cell r="E1443">
            <v>990.06535907999989</v>
          </cell>
          <cell r="F1443">
            <v>1115.46389836</v>
          </cell>
          <cell r="G1443">
            <v>1140.73206916</v>
          </cell>
          <cell r="H1443">
            <v>1124.5638792432001</v>
          </cell>
          <cell r="I1443">
            <v>1362.9389852727272</v>
          </cell>
          <cell r="J1443">
            <v>1397.5626519999996</v>
          </cell>
          <cell r="K1443">
            <v>1447.6690144379202</v>
          </cell>
          <cell r="L1443">
            <v>1224.4208249216949</v>
          </cell>
          <cell r="M1443">
            <v>773.49986970763075</v>
          </cell>
          <cell r="N1443">
            <v>529.40168205133102</v>
          </cell>
          <cell r="O1443">
            <v>385.29866265098974</v>
          </cell>
          <cell r="P1443">
            <v>1005.1306665063943</v>
          </cell>
          <cell r="Q1443">
            <v>1104.8925831816316</v>
          </cell>
          <cell r="R1443">
            <v>1010.0633014554501</v>
          </cell>
          <cell r="S1443">
            <v>1008.075169005334</v>
          </cell>
          <cell r="T1443">
            <v>980.66947136968645</v>
          </cell>
          <cell r="U1443">
            <v>924.32674222213939</v>
          </cell>
          <cell r="V1443">
            <v>750.04380102656069</v>
          </cell>
          <cell r="W1443">
            <v>-1.2334473404217272</v>
          </cell>
          <cell r="X1443">
            <v>15.603685112735945</v>
          </cell>
          <cell r="Y1443">
            <v>112.64376516704546</v>
          </cell>
          <cell r="Z1443">
            <v>126.98904789159005</v>
          </cell>
          <cell r="AA1443" t="str">
            <v>X</v>
          </cell>
        </row>
        <row r="1444">
          <cell r="AA1444" t="str">
            <v>X</v>
          </cell>
        </row>
        <row r="1445">
          <cell r="D1445" t="str">
            <v>TABLE  21</v>
          </cell>
          <cell r="AA1445" t="str">
            <v>X</v>
          </cell>
        </row>
        <row r="1446">
          <cell r="D1446" t="str">
            <v>Block CAD2BOP (range C2B, starting in 1990)</v>
          </cell>
          <cell r="AA1446" t="str">
            <v>X</v>
          </cell>
        </row>
        <row r="1447">
          <cell r="AA1447" t="str">
            <v>X</v>
          </cell>
        </row>
        <row r="1448">
          <cell r="E1448">
            <v>1984</v>
          </cell>
          <cell r="F1448">
            <v>1985</v>
          </cell>
          <cell r="G1448">
            <v>1986</v>
          </cell>
          <cell r="H1448">
            <v>1987</v>
          </cell>
          <cell r="I1448">
            <v>1988</v>
          </cell>
          <cell r="J1448">
            <v>1989</v>
          </cell>
          <cell r="K1448">
            <v>1990</v>
          </cell>
          <cell r="L1448">
            <v>1991</v>
          </cell>
          <cell r="M1448">
            <v>1992</v>
          </cell>
          <cell r="N1448">
            <v>1993</v>
          </cell>
          <cell r="O1448">
            <v>1994</v>
          </cell>
          <cell r="P1448">
            <v>1995</v>
          </cell>
          <cell r="Q1448">
            <v>1996</v>
          </cell>
          <cell r="R1448">
            <v>1997</v>
          </cell>
          <cell r="S1448">
            <v>1998</v>
          </cell>
          <cell r="T1448">
            <v>1999</v>
          </cell>
          <cell r="U1448">
            <v>2000</v>
          </cell>
          <cell r="V1448">
            <v>2001</v>
          </cell>
          <cell r="W1448">
            <v>2002</v>
          </cell>
          <cell r="X1448">
            <v>2003</v>
          </cell>
          <cell r="Y1448">
            <v>2004</v>
          </cell>
          <cell r="Z1448">
            <v>2005</v>
          </cell>
          <cell r="AA1448" t="str">
            <v>X</v>
          </cell>
        </row>
        <row r="1449">
          <cell r="AA1449" t="str">
            <v>X</v>
          </cell>
        </row>
        <row r="1450">
          <cell r="AA1450" t="str">
            <v>X</v>
          </cell>
        </row>
        <row r="1451">
          <cell r="C1451">
            <v>0.99126138032279476</v>
          </cell>
          <cell r="D1451" t="str">
            <v>US$ per SDR, period average</v>
          </cell>
          <cell r="E1451">
            <v>1.02501</v>
          </cell>
          <cell r="F1451">
            <v>1.0153399999999999</v>
          </cell>
          <cell r="G1451">
            <v>1.17317</v>
          </cell>
          <cell r="H1451">
            <v>1.29308</v>
          </cell>
          <cell r="I1451">
            <v>1.34392</v>
          </cell>
          <cell r="J1451">
            <v>1.28176</v>
          </cell>
          <cell r="K1451">
            <v>1.3567400000000001</v>
          </cell>
          <cell r="L1451">
            <v>1.36816</v>
          </cell>
          <cell r="M1451">
            <v>1.4083714124011315</v>
          </cell>
          <cell r="N1451">
            <v>1.396336015525705</v>
          </cell>
          <cell r="O1451">
            <v>1.4317001136760554</v>
          </cell>
          <cell r="P1451">
            <v>1.5169463703024828</v>
          </cell>
          <cell r="Q1451">
            <v>1.4517604564649238</v>
          </cell>
          <cell r="R1451">
            <v>1.3760205607320271</v>
          </cell>
          <cell r="S1451">
            <v>1.3564401943863644</v>
          </cell>
          <cell r="T1451">
            <v>1.3673157631539994</v>
          </cell>
          <cell r="U1451">
            <v>1.3185437199443006</v>
          </cell>
          <cell r="V1451">
            <v>1.3070214678479399</v>
          </cell>
          <cell r="W1451">
            <v>1.3018736088311897</v>
          </cell>
          <cell r="X1451">
            <v>1.2962234743743346</v>
          </cell>
          <cell r="Y1451">
            <v>1.2898351201294154</v>
          </cell>
          <cell r="Z1451">
            <v>1.2830030245095261</v>
          </cell>
          <cell r="AA1451" t="str">
            <v>X</v>
          </cell>
        </row>
        <row r="1452">
          <cell r="C1452">
            <v>1.0015646151053581</v>
          </cell>
          <cell r="D1452" t="str">
            <v>US$ per SDR, end of period</v>
          </cell>
          <cell r="E1452">
            <v>0.98021000000000003</v>
          </cell>
          <cell r="F1452">
            <v>1.09842</v>
          </cell>
          <cell r="G1452">
            <v>1.2232000000000001</v>
          </cell>
          <cell r="H1452">
            <v>1.41866</v>
          </cell>
          <cell r="I1452">
            <v>1.3456999999999999</v>
          </cell>
          <cell r="J1452">
            <v>1.31416</v>
          </cell>
          <cell r="K1452">
            <v>1.42266</v>
          </cell>
          <cell r="L1452">
            <v>1.4304300000000001</v>
          </cell>
          <cell r="M1452">
            <v>1.375005255473376</v>
          </cell>
          <cell r="N1452">
            <v>1.3735999999999999</v>
          </cell>
          <cell r="O1452">
            <v>1.4599</v>
          </cell>
          <cell r="P1452">
            <v>1.4864999999999999</v>
          </cell>
          <cell r="Q1452">
            <v>1.4379999999999999</v>
          </cell>
          <cell r="R1452">
            <v>1.349250916826592</v>
          </cell>
          <cell r="S1452">
            <v>1.4080245033561105</v>
          </cell>
          <cell r="T1452">
            <v>1.3725141243931567</v>
          </cell>
          <cell r="U1452">
            <v>1.3029146252827102</v>
          </cell>
          <cell r="V1452">
            <v>1.3049531851864196</v>
          </cell>
          <cell r="W1452">
            <v>1.2996008149131875</v>
          </cell>
          <cell r="X1452">
            <v>1.2936124414031565</v>
          </cell>
          <cell r="Y1452">
            <v>1.2869693994350064</v>
          </cell>
          <cell r="Z1452">
            <v>1.2801569054960809</v>
          </cell>
          <cell r="AA1452" t="str">
            <v>X</v>
          </cell>
        </row>
        <row r="1453">
          <cell r="C1453">
            <v>1.1517993073711619</v>
          </cell>
          <cell r="D1453" t="str">
            <v>Z. or NZ. per SDR, end of period</v>
          </cell>
          <cell r="E1453">
            <v>39.649492410744628</v>
          </cell>
          <cell r="F1453">
            <v>61.283575379638869</v>
          </cell>
          <cell r="G1453">
            <v>86.969488032627851</v>
          </cell>
          <cell r="H1453">
            <v>186.55374477297295</v>
          </cell>
          <cell r="I1453">
            <v>368.72179999999997</v>
          </cell>
          <cell r="J1453">
            <v>597.44470977689946</v>
          </cell>
          <cell r="K1453">
            <v>2845.3194726677607</v>
          </cell>
          <cell r="L1453">
            <v>91079.769390000001</v>
          </cell>
          <cell r="M1453">
            <v>2736260.4583920185</v>
          </cell>
          <cell r="N1453">
            <v>144228000</v>
          </cell>
          <cell r="O1453">
            <v>4744.6750000000002</v>
          </cell>
          <cell r="P1453">
            <v>22046.281499999997</v>
          </cell>
          <cell r="Q1453">
            <v>161990.70000000001</v>
          </cell>
          <cell r="R1453">
            <v>141671.34626679216</v>
          </cell>
          <cell r="S1453">
            <v>337925.8808054665</v>
          </cell>
          <cell r="T1453">
            <v>617631.35597692046</v>
          </cell>
          <cell r="U1453">
            <v>6514573.1264135512</v>
          </cell>
          <cell r="V1453">
            <v>7503480.8148219129</v>
          </cell>
          <cell r="W1453">
            <v>7709491.954228011</v>
          </cell>
          <cell r="X1453">
            <v>7914709.0002369322</v>
          </cell>
          <cell r="Y1453">
            <v>8120390.8196150605</v>
          </cell>
          <cell r="Z1453">
            <v>8331133.1252779448</v>
          </cell>
          <cell r="AA1453" t="str">
            <v>X</v>
          </cell>
        </row>
        <row r="1454">
          <cell r="AA1454" t="str">
            <v>X</v>
          </cell>
        </row>
        <row r="1455">
          <cell r="C1455">
            <v>0.75823509637530528</v>
          </cell>
          <cell r="D1455" t="str">
            <v>Real GDP - industrial countries, $%</v>
          </cell>
          <cell r="E1455">
            <v>4.72</v>
          </cell>
          <cell r="F1455">
            <v>3.4354</v>
          </cell>
          <cell r="G1455">
            <v>3.2115</v>
          </cell>
          <cell r="H1455">
            <v>3.4903</v>
          </cell>
          <cell r="I1455">
            <v>4.5548000000000002</v>
          </cell>
          <cell r="J1455">
            <v>3.7315</v>
          </cell>
          <cell r="K1455">
            <v>2.7503000000000002</v>
          </cell>
          <cell r="L1455">
            <v>1.1808000000000001</v>
          </cell>
          <cell r="M1455">
            <v>1.9313</v>
          </cell>
          <cell r="N1455">
            <v>1.2336655367761833</v>
          </cell>
          <cell r="O1455">
            <v>3.1975948036869464</v>
          </cell>
          <cell r="P1455">
            <v>2.5652908143139377</v>
          </cell>
          <cell r="Q1455">
            <v>3.1852070036118687</v>
          </cell>
          <cell r="R1455">
            <v>3.3300739530563384</v>
          </cell>
          <cell r="S1455">
            <v>2.6</v>
          </cell>
          <cell r="T1455">
            <v>3.2523231747058734</v>
          </cell>
          <cell r="U1455">
            <v>4.0999999999999996</v>
          </cell>
          <cell r="V1455">
            <v>3.1087638951387513</v>
          </cell>
          <cell r="W1455">
            <v>3.0360556247361439</v>
          </cell>
          <cell r="X1455">
            <v>2.951207471770334</v>
          </cell>
          <cell r="Y1455">
            <v>2.8755430191031346</v>
          </cell>
          <cell r="Z1455">
            <v>2.8306850902485339</v>
          </cell>
          <cell r="AA1455" t="str">
            <v>X</v>
          </cell>
        </row>
        <row r="1456">
          <cell r="C1456">
            <v>1.3496365460500805</v>
          </cell>
          <cell r="D1456" t="str">
            <v>GDP deflator - industrial countries, $%</v>
          </cell>
          <cell r="E1456">
            <v>6.41</v>
          </cell>
          <cell r="F1456">
            <v>5.1650999999999998</v>
          </cell>
          <cell r="G1456">
            <v>3.8971</v>
          </cell>
          <cell r="H1456">
            <v>3.3287</v>
          </cell>
          <cell r="I1456">
            <v>3.7780999999999998</v>
          </cell>
          <cell r="J1456">
            <v>4.4062999999999999</v>
          </cell>
          <cell r="K1456">
            <v>4.6108000000000002</v>
          </cell>
          <cell r="L1456">
            <v>5.2049000000000003</v>
          </cell>
          <cell r="M1456">
            <v>3.3069999999999999</v>
          </cell>
          <cell r="N1456">
            <v>2.799731424053538</v>
          </cell>
          <cell r="O1456">
            <v>2.1950803089781266</v>
          </cell>
          <cell r="P1456">
            <v>2.1784015148736873</v>
          </cell>
          <cell r="Q1456">
            <v>1.7380875159375646</v>
          </cell>
          <cell r="R1456">
            <v>1.7087339439159568</v>
          </cell>
          <cell r="S1456">
            <v>1.4037178120935412</v>
          </cell>
          <cell r="T1456">
            <v>0.9</v>
          </cell>
          <cell r="U1456">
            <v>1.3</v>
          </cell>
          <cell r="V1456">
            <v>1.7545275098651048</v>
          </cell>
          <cell r="W1456">
            <v>1.8316357674524377</v>
          </cell>
          <cell r="X1456">
            <v>1.8632272163559942</v>
          </cell>
          <cell r="Y1456">
            <v>1.871329660225955</v>
          </cell>
          <cell r="Z1456">
            <v>1.8595245257502979</v>
          </cell>
          <cell r="AA1456" t="str">
            <v>X</v>
          </cell>
        </row>
        <row r="1457">
          <cell r="C1457">
            <v>-1.1597404428574443</v>
          </cell>
          <cell r="D1457" t="str">
            <v>Manuf. prices - industrial countries, $%</v>
          </cell>
          <cell r="E1457">
            <v>-3.17</v>
          </cell>
          <cell r="F1457">
            <v>0.2442</v>
          </cell>
          <cell r="G1457">
            <v>20.309899999999999</v>
          </cell>
          <cell r="H1457">
            <v>13.4628</v>
          </cell>
          <cell r="I1457">
            <v>6.5743</v>
          </cell>
          <cell r="J1457">
            <v>-0.61339999999999995</v>
          </cell>
          <cell r="K1457">
            <v>9.7494999999999994</v>
          </cell>
          <cell r="L1457">
            <v>-0.3488</v>
          </cell>
          <cell r="M1457">
            <v>3.5476000000000001</v>
          </cell>
          <cell r="N1457">
            <v>-5.6538732279265655</v>
          </cell>
          <cell r="O1457">
            <v>3.0324896191871922</v>
          </cell>
          <cell r="P1457">
            <v>10.25897012997458</v>
          </cell>
          <cell r="Q1457">
            <v>-3.128587303248263</v>
          </cell>
          <cell r="R1457">
            <v>-7.7873370303468503</v>
          </cell>
          <cell r="S1457">
            <v>-1.700300494065123</v>
          </cell>
          <cell r="T1457">
            <v>-1.8761748392297601</v>
          </cell>
          <cell r="U1457">
            <v>0.7</v>
          </cell>
          <cell r="V1457">
            <v>-0.81181831000021087</v>
          </cell>
          <cell r="W1457">
            <v>0.68466069347486458</v>
          </cell>
          <cell r="X1457">
            <v>0.99999999999997347</v>
          </cell>
          <cell r="Y1457">
            <v>1.0000000000000486</v>
          </cell>
          <cell r="Z1457">
            <v>0.9999999999999587</v>
          </cell>
          <cell r="AA1457" t="str">
            <v>X</v>
          </cell>
        </row>
        <row r="1458">
          <cell r="C1458">
            <v>-0.3441668672229905</v>
          </cell>
          <cell r="D1458" t="str">
            <v>Non-oil import unit values, $%</v>
          </cell>
          <cell r="E1458">
            <v>-2.91</v>
          </cell>
          <cell r="F1458">
            <v>-1.1380999999999999</v>
          </cell>
          <cell r="G1458">
            <v>17.150600000000001</v>
          </cell>
          <cell r="H1458">
            <v>11.1442</v>
          </cell>
          <cell r="I1458">
            <v>7.5632999999999999</v>
          </cell>
          <cell r="J1458">
            <v>-0.432</v>
          </cell>
          <cell r="K1458">
            <v>7.5069999999999997</v>
          </cell>
          <cell r="L1458">
            <v>-2.6970000000000001</v>
          </cell>
          <cell r="M1458">
            <v>2.4068000000000001</v>
          </cell>
          <cell r="N1458">
            <v>-4.1209235346257342</v>
          </cell>
          <cell r="O1458">
            <v>2.9020732996253984</v>
          </cell>
          <cell r="P1458">
            <v>9.2380225053681677</v>
          </cell>
          <cell r="Q1458">
            <v>-3.5239972197111817</v>
          </cell>
          <cell r="R1458">
            <v>-7.3398582817669489</v>
          </cell>
          <cell r="S1458">
            <v>-30.066539184267114</v>
          </cell>
          <cell r="T1458">
            <v>-0.84521686897703596</v>
          </cell>
          <cell r="U1458">
            <v>-3.5190437700338886</v>
          </cell>
          <cell r="V1458">
            <v>1.2111382699531452</v>
          </cell>
          <cell r="W1458">
            <v>1.7390152775067413</v>
          </cell>
          <cell r="X1458">
            <v>1.3919656516156462</v>
          </cell>
          <cell r="Y1458">
            <v>1.1544250753787018</v>
          </cell>
          <cell r="Z1458">
            <v>1.2265263721754154</v>
          </cell>
          <cell r="AA1458" t="str">
            <v>X</v>
          </cell>
        </row>
        <row r="1459">
          <cell r="C1459">
            <v>1.5443748418442673</v>
          </cell>
          <cell r="D1459" t="str">
            <v>Commodity prices - dev. countries, $%</v>
          </cell>
          <cell r="E1459">
            <v>0.08</v>
          </cell>
          <cell r="F1459">
            <v>-13.1516</v>
          </cell>
          <cell r="G1459">
            <v>-1.4621</v>
          </cell>
          <cell r="H1459">
            <v>9.2965999999999998</v>
          </cell>
          <cell r="I1459">
            <v>24.162299999999998</v>
          </cell>
          <cell r="J1459">
            <v>-1.6167</v>
          </cell>
          <cell r="K1459">
            <v>-24.370594433612894</v>
          </cell>
          <cell r="L1459">
            <v>-5.6820000000000004</v>
          </cell>
          <cell r="M1459">
            <v>0.1041</v>
          </cell>
          <cell r="N1459">
            <v>1.828535682647354</v>
          </cell>
          <cell r="O1459">
            <v>13.353128768755575</v>
          </cell>
          <cell r="P1459">
            <v>8.3751003461946674</v>
          </cell>
          <cell r="Q1459">
            <v>-1.1609348474433734</v>
          </cell>
          <cell r="R1459">
            <v>-3.1610533449681832</v>
          </cell>
          <cell r="S1459">
            <v>-14.69477705165637</v>
          </cell>
          <cell r="T1459">
            <v>-7.0525294387745534</v>
          </cell>
          <cell r="U1459">
            <v>1.8</v>
          </cell>
          <cell r="V1459">
            <v>2.7798747153196812</v>
          </cell>
          <cell r="W1459">
            <v>6.7773872436597333</v>
          </cell>
          <cell r="X1459">
            <v>4.2204850727883381</v>
          </cell>
          <cell r="Y1459">
            <v>3.1843917043975152</v>
          </cell>
          <cell r="Z1459">
            <v>3.5094776375429926</v>
          </cell>
          <cell r="AA1459" t="str">
            <v>X</v>
          </cell>
        </row>
        <row r="1460">
          <cell r="AA1460" t="str">
            <v>X</v>
          </cell>
        </row>
        <row r="1461">
          <cell r="C1461">
            <v>0.99126138032279465</v>
          </cell>
          <cell r="D1461" t="str">
            <v>Official unrequited transfers</v>
          </cell>
          <cell r="E1461">
            <v>174.2517</v>
          </cell>
          <cell r="F1461">
            <v>199.00664</v>
          </cell>
          <cell r="G1461">
            <v>184.1290315</v>
          </cell>
          <cell r="H1461">
            <v>220.36482024952295</v>
          </cell>
          <cell r="I1461">
            <v>225.62338880000001</v>
          </cell>
          <cell r="J1461">
            <v>276.14252839519423</v>
          </cell>
          <cell r="K1461">
            <v>216.6890492185141</v>
          </cell>
          <cell r="L1461">
            <v>101.72163399999999</v>
          </cell>
          <cell r="M1461">
            <v>31.89</v>
          </cell>
          <cell r="N1461">
            <v>25.82</v>
          </cell>
          <cell r="O1461">
            <v>139.1612510493126</v>
          </cell>
          <cell r="P1461">
            <v>357.14201267650401</v>
          </cell>
          <cell r="Q1461">
            <v>221.103048</v>
          </cell>
          <cell r="R1461">
            <v>68.801000000000002</v>
          </cell>
          <cell r="S1461">
            <v>183.11942624215919</v>
          </cell>
          <cell r="T1461">
            <v>131.39904483909933</v>
          </cell>
          <cell r="U1461">
            <v>137.12854687420727</v>
          </cell>
          <cell r="V1461">
            <v>135.93023265618575</v>
          </cell>
          <cell r="W1461">
            <v>135.39485531844375</v>
          </cell>
          <cell r="X1461">
            <v>134.80724133493081</v>
          </cell>
          <cell r="Y1461">
            <v>134.1428524934592</v>
          </cell>
          <cell r="Z1461">
            <v>133.43231454899072</v>
          </cell>
          <cell r="AA1461" t="str">
            <v>X</v>
          </cell>
        </row>
        <row r="1462">
          <cell r="C1462">
            <v>1.1333333333333333</v>
          </cell>
          <cell r="D1462" t="str">
            <v xml:space="preserve">    Of which:  Relief operations</v>
          </cell>
          <cell r="E1462" t="str">
            <v xml:space="preserve">            (. . .)</v>
          </cell>
          <cell r="F1462" t="str">
            <v xml:space="preserve">            (. . .)</v>
          </cell>
          <cell r="G1462" t="str">
            <v xml:space="preserve">            (. . .)</v>
          </cell>
          <cell r="H1462" t="str">
            <v xml:space="preserve">            (. . .)</v>
          </cell>
          <cell r="I1462" t="str">
            <v xml:space="preserve">            (. . .)</v>
          </cell>
          <cell r="J1462" t="str">
            <v xml:space="preserve">            (. . .)</v>
          </cell>
          <cell r="K1462" t="str">
            <v xml:space="preserve">... </v>
          </cell>
          <cell r="L1462" t="str">
            <v xml:space="preserve">... </v>
          </cell>
          <cell r="M1462" t="str">
            <v xml:space="preserve">... </v>
          </cell>
          <cell r="N1462" t="str">
            <v xml:space="preserve">... </v>
          </cell>
          <cell r="O1462">
            <v>85</v>
          </cell>
          <cell r="P1462">
            <v>85</v>
          </cell>
          <cell r="Q1462">
            <v>75</v>
          </cell>
          <cell r="R1462">
            <v>25</v>
          </cell>
          <cell r="S1462">
            <v>25</v>
          </cell>
          <cell r="T1462">
            <v>25</v>
          </cell>
          <cell r="U1462">
            <v>75</v>
          </cell>
          <cell r="V1462">
            <v>85</v>
          </cell>
          <cell r="W1462">
            <v>42.5</v>
          </cell>
          <cell r="X1462">
            <v>42.5</v>
          </cell>
          <cell r="Y1462">
            <v>42.5</v>
          </cell>
          <cell r="Z1462">
            <v>42.5</v>
          </cell>
          <cell r="AA1462" t="str">
            <v>X</v>
          </cell>
        </row>
        <row r="1463">
          <cell r="C1463" t="e">
            <v>#DIV/0!</v>
          </cell>
          <cell r="D1463" t="str">
            <v>Disbursements. of official loans</v>
          </cell>
          <cell r="E1463">
            <v>135.30132</v>
          </cell>
          <cell r="F1463">
            <v>157.3777</v>
          </cell>
          <cell r="G1463">
            <v>284.23014947568998</v>
          </cell>
          <cell r="H1463">
            <v>439.89964948463381</v>
          </cell>
          <cell r="I1463">
            <v>467.5569999999999</v>
          </cell>
          <cell r="J1463">
            <v>383.45703342175062</v>
          </cell>
          <cell r="K1463">
            <v>224.23229485423107</v>
          </cell>
          <cell r="L1463">
            <v>221.47532140000001</v>
          </cell>
          <cell r="M1463">
            <v>66.897642089053761</v>
          </cell>
          <cell r="N1463">
            <v>13.96336015525705</v>
          </cell>
          <cell r="O1463">
            <v>1.6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241.7456779708134</v>
          </cell>
          <cell r="Y1463">
            <v>248.95107653617873</v>
          </cell>
          <cell r="Z1463">
            <v>256.33489497552978</v>
          </cell>
          <cell r="AA1463" t="str">
            <v>X</v>
          </cell>
        </row>
        <row r="1464">
          <cell r="C1464" t="e">
            <v>#DIV/0!</v>
          </cell>
          <cell r="D1464" t="str">
            <v xml:space="preserve">    O/w:  Loans to Gécamines</v>
          </cell>
          <cell r="E1464">
            <v>0</v>
          </cell>
          <cell r="F1464">
            <v>0</v>
          </cell>
          <cell r="G1464">
            <v>0</v>
          </cell>
          <cell r="H1464">
            <v>7.6291719999999996</v>
          </cell>
          <cell r="I1464">
            <v>9.9550000000000054</v>
          </cell>
          <cell r="J1464">
            <v>16.718478264939989</v>
          </cell>
          <cell r="K1464">
            <v>15.999247680410219</v>
          </cell>
          <cell r="L1464">
            <v>41.062476793731456</v>
          </cell>
          <cell r="M1464">
            <v>7.3798662009819296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38.886704231230041</v>
          </cell>
          <cell r="Y1464">
            <v>38.695053603882464</v>
          </cell>
          <cell r="Z1464">
            <v>38.490090735285783</v>
          </cell>
          <cell r="AA1464" t="str">
            <v>X</v>
          </cell>
        </row>
        <row r="1465">
          <cell r="C1465" t="e">
            <v>#DIV/0!</v>
          </cell>
          <cell r="D1465" t="str">
            <v xml:space="preserve">    Program loans (identifiable)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 t="str">
            <v>X</v>
          </cell>
        </row>
        <row r="1466">
          <cell r="AA1466" t="str">
            <v>X</v>
          </cell>
        </row>
        <row r="1467">
          <cell r="C1467" t="e">
            <v>#DIV/0!</v>
          </cell>
          <cell r="D1467" t="str">
            <v>Debt relief</v>
          </cell>
          <cell r="AA1467" t="str">
            <v>X</v>
          </cell>
        </row>
        <row r="1468">
          <cell r="C1468" t="e">
            <v>#DIV/0!</v>
          </cell>
          <cell r="D1468" t="str">
            <v xml:space="preserve">  Interest   *</v>
          </cell>
          <cell r="E1468">
            <v>162.97658999999999</v>
          </cell>
          <cell r="F1468">
            <v>99.503320000000002</v>
          </cell>
          <cell r="G1468">
            <v>180.83242379999999</v>
          </cell>
          <cell r="H1468">
            <v>300.88678520000002</v>
          </cell>
          <cell r="I1468">
            <v>226.8268176</v>
          </cell>
          <cell r="J1468">
            <v>623.86984507813327</v>
          </cell>
          <cell r="K1468">
            <v>192.45947625997445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2702.6131747505888</v>
          </cell>
          <cell r="Y1468">
            <v>-234.49503795986621</v>
          </cell>
          <cell r="Z1468">
            <v>-166.14836911065052</v>
          </cell>
          <cell r="AA1468" t="str">
            <v>X</v>
          </cell>
        </row>
        <row r="1469">
          <cell r="C1469" t="e">
            <v>#DIV/0!</v>
          </cell>
          <cell r="D1469" t="str">
            <v xml:space="preserve">  Amortization   *</v>
          </cell>
          <cell r="E1469">
            <v>314.67806999999999</v>
          </cell>
          <cell r="F1469">
            <v>318.81675999999999</v>
          </cell>
          <cell r="G1469">
            <v>293.15171959999998</v>
          </cell>
          <cell r="H1469">
            <v>368.51486920000002</v>
          </cell>
          <cell r="I1469">
            <v>60.328568799999999</v>
          </cell>
          <cell r="J1469">
            <v>696.33048596058677</v>
          </cell>
          <cell r="K1469">
            <v>312.096559969331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2308.7558555678702</v>
          </cell>
          <cell r="Y1469">
            <v>153.51</v>
          </cell>
          <cell r="Z1469">
            <v>278.0445070422536</v>
          </cell>
          <cell r="AA1469" t="str">
            <v>X</v>
          </cell>
        </row>
        <row r="1470">
          <cell r="AA1470" t="str">
            <v>X</v>
          </cell>
        </row>
        <row r="1471">
          <cell r="C1471" t="e">
            <v>#DIV/0!</v>
          </cell>
          <cell r="D1471" t="str">
            <v>Debt cancellation (i+p)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95.170680000000004</v>
          </cell>
          <cell r="K1471">
            <v>108.7155762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 t="str">
            <v>X</v>
          </cell>
        </row>
        <row r="1472">
          <cell r="AA1472" t="str">
            <v>X</v>
          </cell>
        </row>
        <row r="1473">
          <cell r="C1473">
            <v>0.79062938881484124</v>
          </cell>
          <cell r="D1473" t="str">
            <v>Interest due on public debt USD</v>
          </cell>
          <cell r="E1473">
            <v>425.37914999999998</v>
          </cell>
          <cell r="F1473">
            <v>389.78902599999998</v>
          </cell>
          <cell r="G1473">
            <v>456.64929405024844</v>
          </cell>
          <cell r="H1473">
            <v>511.87881802186575</v>
          </cell>
          <cell r="I1473">
            <v>533.62321372439953</v>
          </cell>
          <cell r="J1473">
            <v>494.67323784655332</v>
          </cell>
          <cell r="K1473">
            <v>588.53310088540343</v>
          </cell>
          <cell r="L1473">
            <v>527.20650861139768</v>
          </cell>
          <cell r="M1473">
            <v>485.19922670780409</v>
          </cell>
          <cell r="N1473">
            <v>412.02968651841979</v>
          </cell>
          <cell r="O1473">
            <v>380.73558474684154</v>
          </cell>
          <cell r="P1473">
            <v>353.05647261630924</v>
          </cell>
          <cell r="Q1473">
            <v>246.35011469936316</v>
          </cell>
          <cell r="R1473">
            <v>226.95580274755287</v>
          </cell>
          <cell r="S1473">
            <v>165.95789223746453</v>
          </cell>
          <cell r="T1473">
            <v>136.54937515063</v>
          </cell>
          <cell r="U1473">
            <v>117.6442072834176</v>
          </cell>
          <cell r="V1473">
            <v>93.012967702094954</v>
          </cell>
          <cell r="W1473">
            <v>79.181272862479304</v>
          </cell>
          <cell r="X1473">
            <v>66.64803889202733</v>
          </cell>
          <cell r="Y1473">
            <v>43.643304225273269</v>
          </cell>
          <cell r="Z1473">
            <v>38.543266987441321</v>
          </cell>
          <cell r="AA1473" t="str">
            <v>X</v>
          </cell>
          <cell r="AB1473" t="str">
            <v>ok</v>
          </cell>
        </row>
        <row r="1474">
          <cell r="C1474">
            <v>0.75524676596022455</v>
          </cell>
          <cell r="D1474" t="str">
            <v xml:space="preserve">  Of which:  IMF charges USD</v>
          </cell>
          <cell r="E1474">
            <v>55.576042200000003</v>
          </cell>
          <cell r="F1474">
            <v>57.356371808120002</v>
          </cell>
          <cell r="G1474">
            <v>64.843501513139998</v>
          </cell>
          <cell r="H1474">
            <v>60.938981159999997</v>
          </cell>
          <cell r="I1474">
            <v>57.302312273040002</v>
          </cell>
          <cell r="J1474">
            <v>57.260064479999997</v>
          </cell>
          <cell r="K1474">
            <v>48.381561408179998</v>
          </cell>
          <cell r="L1474">
            <v>36.085219999999978</v>
          </cell>
          <cell r="M1474">
            <v>29.143749337127229</v>
          </cell>
          <cell r="N1474">
            <v>23.33859195527522</v>
          </cell>
          <cell r="O1474">
            <v>19.347044687342727</v>
          </cell>
          <cell r="P1474">
            <v>22.60250091750699</v>
          </cell>
          <cell r="Q1474">
            <v>29.804642171224881</v>
          </cell>
          <cell r="R1474">
            <v>28.057059233326033</v>
          </cell>
          <cell r="S1474">
            <v>15.17548936882255</v>
          </cell>
          <cell r="T1474">
            <v>16.5033741009028</v>
          </cell>
          <cell r="U1474">
            <v>22.151534495064251</v>
          </cell>
          <cell r="V1474">
            <v>16.729874788453632</v>
          </cell>
          <cell r="W1474">
            <v>15.752670666857396</v>
          </cell>
          <cell r="X1474">
            <v>15.684304039929449</v>
          </cell>
          <cell r="Y1474">
            <v>15.607004953565925</v>
          </cell>
          <cell r="Z1474">
            <v>15.524336596565265</v>
          </cell>
          <cell r="AA1474" t="str">
            <v>X</v>
          </cell>
          <cell r="AB1474" t="str">
            <v>ok</v>
          </cell>
        </row>
        <row r="1475">
          <cell r="C1475">
            <v>0.76190476190476186</v>
          </cell>
          <cell r="D1475" t="str">
            <v>IMF charges SDR</v>
          </cell>
          <cell r="U1475">
            <v>16.8</v>
          </cell>
          <cell r="V1475">
            <v>12.8</v>
          </cell>
          <cell r="W1475">
            <v>12.1</v>
          </cell>
          <cell r="X1475">
            <v>12.1</v>
          </cell>
          <cell r="Y1475">
            <v>12.1</v>
          </cell>
          <cell r="Z1475">
            <v>12.1</v>
          </cell>
          <cell r="AA1475" t="str">
            <v>X</v>
          </cell>
          <cell r="AB1475" t="str">
            <v>ok</v>
          </cell>
        </row>
        <row r="1476">
          <cell r="C1476">
            <v>1.0000736235802772</v>
          </cell>
          <cell r="D1476" t="str">
            <v>Amortization due on public debt USD</v>
          </cell>
          <cell r="E1476">
            <v>-430.50420000000003</v>
          </cell>
          <cell r="F1476">
            <v>-452.84163999999998</v>
          </cell>
          <cell r="G1476">
            <v>-460.03548196703036</v>
          </cell>
          <cell r="H1476">
            <v>-493.43952752053207</v>
          </cell>
          <cell r="I1476">
            <v>-467.87230879999998</v>
          </cell>
          <cell r="J1476">
            <v>-544.81208800000002</v>
          </cell>
          <cell r="K1476">
            <v>-539.53649117100588</v>
          </cell>
          <cell r="L1476">
            <v>-611.5344884290605</v>
          </cell>
          <cell r="M1476">
            <v>-593.90402689972188</v>
          </cell>
          <cell r="N1476">
            <v>-551.7176196745105</v>
          </cell>
          <cell r="O1476">
            <v>-640.09836551244052</v>
          </cell>
          <cell r="P1476">
            <v>-565.74047486376685</v>
          </cell>
          <cell r="Q1476">
            <v>-335.755005752697</v>
          </cell>
          <cell r="R1476">
            <v>-314.85601226051728</v>
          </cell>
          <cell r="S1476">
            <v>-381.93351687089506</v>
          </cell>
          <cell r="T1476">
            <v>-348.49158758193511</v>
          </cell>
          <cell r="U1476">
            <v>-335.27531583087</v>
          </cell>
          <cell r="V1476">
            <v>-335.3</v>
          </cell>
          <cell r="W1476">
            <v>-310.10000000000002</v>
          </cell>
          <cell r="X1476">
            <v>-336.24</v>
          </cell>
          <cell r="Y1476">
            <v>-165.82297236756301</v>
          </cell>
          <cell r="Z1476">
            <v>-165.82297236756301</v>
          </cell>
          <cell r="AA1476" t="str">
            <v>X</v>
          </cell>
          <cell r="AB1476" t="str">
            <v>ok</v>
          </cell>
        </row>
        <row r="1477">
          <cell r="AA1477" t="str">
            <v>X</v>
          </cell>
        </row>
        <row r="1478">
          <cell r="C1478" t="e">
            <v>#DIV/0!</v>
          </cell>
          <cell r="D1478" t="str">
            <v>Total debt service paid (incl. IMF)</v>
          </cell>
          <cell r="AA1478" t="str">
            <v>X</v>
          </cell>
        </row>
        <row r="1479">
          <cell r="C1479" t="e">
            <v>#DIV/0!</v>
          </cell>
          <cell r="D1479" t="str">
            <v xml:space="preserve">    Interest</v>
          </cell>
          <cell r="G1479">
            <v>285.83091963024845</v>
          </cell>
          <cell r="H1479">
            <v>146.90915712</v>
          </cell>
          <cell r="I1479">
            <v>147.64535713962209</v>
          </cell>
          <cell r="J1479">
            <v>168.01206335534937</v>
          </cell>
          <cell r="K1479">
            <v>141.22434380537533</v>
          </cell>
          <cell r="L1479">
            <v>54.77975824</v>
          </cell>
          <cell r="M1479">
            <v>27.187201744991441</v>
          </cell>
          <cell r="N1479">
            <v>10.056411983816126</v>
          </cell>
          <cell r="O1479">
            <v>6.0619900853180582</v>
          </cell>
          <cell r="P1479">
            <v>20.924758231952453</v>
          </cell>
          <cell r="Q1479">
            <v>8.5653866931430489</v>
          </cell>
          <cell r="R1479">
            <v>0</v>
          </cell>
          <cell r="S1479">
            <v>1.2887524722462904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 t="str">
            <v>X</v>
          </cell>
        </row>
        <row r="1480">
          <cell r="C1480" t="e">
            <v>#DIV/0!</v>
          </cell>
          <cell r="D1480" t="str">
            <v xml:space="preserve">    Amortization</v>
          </cell>
          <cell r="G1480">
            <v>242.01528434903034</v>
          </cell>
          <cell r="H1480">
            <v>242.14047840000001</v>
          </cell>
          <cell r="I1480">
            <v>181.6919729096</v>
          </cell>
          <cell r="J1480">
            <v>408.96142182400001</v>
          </cell>
          <cell r="K1480">
            <v>192.2636254</v>
          </cell>
          <cell r="L1480">
            <v>77.273676800000004</v>
          </cell>
          <cell r="M1480">
            <v>11.407808440449166</v>
          </cell>
          <cell r="N1480">
            <v>2.7926720310514099</v>
          </cell>
          <cell r="O1480">
            <v>5.6349998434153132</v>
          </cell>
          <cell r="P1480">
            <v>1.3136755566819431</v>
          </cell>
          <cell r="Q1480">
            <v>33.390490498693246</v>
          </cell>
          <cell r="R1480">
            <v>0</v>
          </cell>
          <cell r="S1480">
            <v>0.74413088267861016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 t="str">
            <v>X</v>
          </cell>
        </row>
        <row r="1481">
          <cell r="AA1481" t="str">
            <v>X</v>
          </cell>
        </row>
        <row r="1482">
          <cell r="AA1482" t="str">
            <v>X</v>
          </cell>
        </row>
        <row r="1483">
          <cell r="C1483">
            <v>0.66176431227884158</v>
          </cell>
          <cell r="D1483" t="str">
            <v>Net Fund credit USD</v>
          </cell>
          <cell r="E1483">
            <v>97.201698300000004</v>
          </cell>
          <cell r="F1483">
            <v>47.117373569420003</v>
          </cell>
          <cell r="G1483">
            <v>-41.570809681999997</v>
          </cell>
          <cell r="H1483">
            <v>-23.805602799999999</v>
          </cell>
          <cell r="I1483">
            <v>-130.61911930959999</v>
          </cell>
          <cell r="J1483">
            <v>-135.715825024</v>
          </cell>
          <cell r="K1483">
            <v>-151.83277339999998</v>
          </cell>
          <cell r="L1483">
            <v>-32.787954400000018</v>
          </cell>
          <cell r="M1483">
            <v>13.308021176088907</v>
          </cell>
          <cell r="N1483">
            <v>18.448623228904211</v>
          </cell>
          <cell r="O1483">
            <v>7.6500547586093575</v>
          </cell>
          <cell r="P1483">
            <v>0.36406712887259118</v>
          </cell>
          <cell r="Q1483">
            <v>-12.151235020611413</v>
          </cell>
          <cell r="R1483">
            <v>28.057059233326026</v>
          </cell>
          <cell r="S1483">
            <v>13.142606013897648</v>
          </cell>
          <cell r="T1483">
            <v>16.5033741009028</v>
          </cell>
          <cell r="U1483">
            <v>16.985480200322478</v>
          </cell>
          <cell r="V1483">
            <v>11.240384623492284</v>
          </cell>
          <cell r="W1483">
            <v>17.314918997454825</v>
          </cell>
          <cell r="X1483">
            <v>-541.8304391887475</v>
          </cell>
          <cell r="Y1483">
            <v>0</v>
          </cell>
          <cell r="Z1483">
            <v>0</v>
          </cell>
          <cell r="AA1483" t="str">
            <v>X</v>
          </cell>
        </row>
        <row r="1484">
          <cell r="C1484" t="e">
            <v>#DIV/0!</v>
          </cell>
          <cell r="D1484" t="str">
            <v xml:space="preserve">    SAF drawings</v>
          </cell>
          <cell r="E1484">
            <v>0</v>
          </cell>
          <cell r="F1484">
            <v>0</v>
          </cell>
          <cell r="G1484">
            <v>0</v>
          </cell>
          <cell r="H1484">
            <v>75.257255999999998</v>
          </cell>
          <cell r="I1484">
            <v>0</v>
          </cell>
          <cell r="J1484">
            <v>111.897648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 t="str">
            <v>X</v>
          </cell>
        </row>
        <row r="1485">
          <cell r="C1485" t="e">
            <v>#DIV/0!</v>
          </cell>
          <cell r="D1485" t="str">
            <v xml:space="preserve">    Purchases (GRA)</v>
          </cell>
          <cell r="E1485">
            <v>161.95158000000001</v>
          </cell>
          <cell r="F1485">
            <v>171.59245999999999</v>
          </cell>
          <cell r="G1485">
            <v>94.557501999999999</v>
          </cell>
          <cell r="H1485">
            <v>90.256984000000003</v>
          </cell>
          <cell r="I1485">
            <v>0</v>
          </cell>
          <cell r="J1485">
            <v>96.132000000000005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 t="str">
            <v>X</v>
          </cell>
        </row>
        <row r="1486">
          <cell r="C1486" t="e">
            <v>#DIV/0!</v>
          </cell>
          <cell r="D1486" t="str">
            <v xml:space="preserve">    Repurchases </v>
          </cell>
          <cell r="E1486">
            <v>-65.006134200000005</v>
          </cell>
          <cell r="F1486">
            <v>-124.22125143058</v>
          </cell>
          <cell r="G1486">
            <v>-136.128311682</v>
          </cell>
          <cell r="H1486">
            <v>-189.3198428</v>
          </cell>
          <cell r="I1486">
            <v>-265.26646410960001</v>
          </cell>
          <cell r="J1486">
            <v>-215.325938624</v>
          </cell>
          <cell r="K1486">
            <v>-189.73262693000001</v>
          </cell>
          <cell r="L1486">
            <v>-107.98202800000001</v>
          </cell>
          <cell r="M1486">
            <v>-54.616323672605262</v>
          </cell>
          <cell r="N1486">
            <v>-80.548807599837232</v>
          </cell>
          <cell r="O1486">
            <v>-79.15392313356989</v>
          </cell>
          <cell r="P1486">
            <v>-44.143139375802249</v>
          </cell>
          <cell r="Q1486">
            <v>-29.572360498190498</v>
          </cell>
          <cell r="R1486">
            <v>-20.100000000000001</v>
          </cell>
          <cell r="S1486">
            <v>-23.683445793985925</v>
          </cell>
          <cell r="T1486">
            <v>-11.935299296571259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 t="str">
            <v>X</v>
          </cell>
        </row>
        <row r="1487">
          <cell r="C1487" t="e">
            <v>#DIV/0!</v>
          </cell>
          <cell r="D1487" t="str">
            <v xml:space="preserve">    Burden sharing refunds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1.36816</v>
          </cell>
          <cell r="M1487">
            <v>1.2069743004277698</v>
          </cell>
          <cell r="N1487">
            <v>3.2115728357091213</v>
          </cell>
          <cell r="O1487">
            <v>0.42951003410281663</v>
          </cell>
          <cell r="P1487">
            <v>1.2135570962419864</v>
          </cell>
          <cell r="Q1487">
            <v>3.5873000879248269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 t="str">
            <v>X</v>
          </cell>
        </row>
        <row r="1488">
          <cell r="C1488">
            <v>0.66176431227884158</v>
          </cell>
          <cell r="D1488" t="str">
            <v xml:space="preserve">    Arrears </v>
          </cell>
          <cell r="E1488">
            <v>0.25625249999999999</v>
          </cell>
          <cell r="F1488">
            <v>-0.25383499999999998</v>
          </cell>
          <cell r="G1488">
            <v>0</v>
          </cell>
          <cell r="H1488">
            <v>0</v>
          </cell>
          <cell r="I1488">
            <v>134.64734480000001</v>
          </cell>
          <cell r="J1488">
            <v>-128.4195344</v>
          </cell>
          <cell r="K1488">
            <v>37.899853530000023</v>
          </cell>
          <cell r="L1488">
            <v>73.825913599999993</v>
          </cell>
          <cell r="M1488">
            <v>66.717370548266402</v>
          </cell>
          <cell r="N1488">
            <v>95.785857993032323</v>
          </cell>
          <cell r="O1488">
            <v>86.374467858076429</v>
          </cell>
          <cell r="P1488">
            <v>43.293649408432856</v>
          </cell>
          <cell r="Q1488">
            <v>13.833825389654258</v>
          </cell>
          <cell r="R1488">
            <v>48.07815839197702</v>
          </cell>
          <cell r="S1488">
            <v>36.826051807883573</v>
          </cell>
          <cell r="T1488">
            <v>28.438673397474059</v>
          </cell>
          <cell r="U1488">
            <v>16.985480200322478</v>
          </cell>
          <cell r="V1488">
            <v>11.240384623492284</v>
          </cell>
          <cell r="W1488">
            <v>17.314918997454825</v>
          </cell>
          <cell r="X1488">
            <v>-541.8304391887475</v>
          </cell>
          <cell r="Y1488">
            <v>0</v>
          </cell>
          <cell r="Z1488">
            <v>0</v>
          </cell>
          <cell r="AA1488" t="str">
            <v>X</v>
          </cell>
        </row>
        <row r="1489">
          <cell r="AA1489" t="str">
            <v>X</v>
          </cell>
        </row>
        <row r="1490">
          <cell r="C1490" t="e">
            <v>#DIV/0!</v>
          </cell>
          <cell r="D1490" t="str">
            <v>Net change in debt arrears (excl. IMF)</v>
          </cell>
          <cell r="AA1490" t="str">
            <v>X</v>
          </cell>
        </row>
        <row r="1491">
          <cell r="C1491">
            <v>0.42454904237810492</v>
          </cell>
          <cell r="D1491" t="str">
            <v xml:space="preserve">    Excluding Gécamines Trust</v>
          </cell>
          <cell r="E1491">
            <v>-76.106992500000004</v>
          </cell>
          <cell r="F1491">
            <v>-51.528505000000003</v>
          </cell>
          <cell r="G1491">
            <v>50.982740319999998</v>
          </cell>
          <cell r="H1491">
            <v>136.1868984223978</v>
          </cell>
          <cell r="I1491">
            <v>515.62192538477746</v>
          </cell>
          <cell r="J1491">
            <v>-513.94301734751616</v>
          </cell>
          <cell r="K1491">
            <v>470.17596940960311</v>
          </cell>
          <cell r="L1491">
            <v>1409.0150463575339</v>
          </cell>
          <cell r="M1491">
            <v>2600.1264988754101</v>
          </cell>
          <cell r="N1491">
            <v>1042.0474318091633</v>
          </cell>
          <cell r="O1491">
            <v>1237.5682048906865</v>
          </cell>
          <cell r="P1491">
            <v>1142.5205714446429</v>
          </cell>
          <cell r="Q1491">
            <v>-1894.1608987570276</v>
          </cell>
          <cell r="R1491">
            <v>1648.2502147034184</v>
          </cell>
          <cell r="S1491">
            <v>1865.6901928076497</v>
          </cell>
          <cell r="T1491">
            <v>1836.3935323048304</v>
          </cell>
          <cell r="U1491">
            <v>965.52142209214935</v>
          </cell>
          <cell r="V1491">
            <v>409.91119514476804</v>
          </cell>
          <cell r="W1491">
            <v>467.44121192626142</v>
          </cell>
          <cell r="X1491">
            <v>-13416.469007685082</v>
          </cell>
          <cell r="Y1491">
            <v>0</v>
          </cell>
          <cell r="Z1491">
            <v>0</v>
          </cell>
          <cell r="AA1491" t="str">
            <v>X</v>
          </cell>
        </row>
        <row r="1492">
          <cell r="C1492">
            <v>0.72469678693644235</v>
          </cell>
          <cell r="D1492" t="str">
            <v xml:space="preserve">    Including Gécamines Trust</v>
          </cell>
          <cell r="E1492">
            <v>-76.106992500000004</v>
          </cell>
          <cell r="F1492">
            <v>-51.528505000000003</v>
          </cell>
          <cell r="G1492">
            <v>50.982740319999998</v>
          </cell>
          <cell r="H1492">
            <v>136.1868984223978</v>
          </cell>
          <cell r="I1492">
            <v>515.62192538477746</v>
          </cell>
          <cell r="J1492">
            <v>-513.94301734751616</v>
          </cell>
          <cell r="K1492">
            <v>490.93544859659505</v>
          </cell>
          <cell r="L1492">
            <v>1430.5476301536542</v>
          </cell>
          <cell r="M1492">
            <v>2612.4516568540171</v>
          </cell>
          <cell r="N1492">
            <v>1124.2878250090109</v>
          </cell>
          <cell r="O1492">
            <v>1353.781957301806</v>
          </cell>
          <cell r="P1492">
            <v>1262.5542298159255</v>
          </cell>
          <cell r="Q1492">
            <v>-1576.3505951328061</v>
          </cell>
          <cell r="R1492">
            <v>1501.7496284533622</v>
          </cell>
          <cell r="S1492">
            <v>2229.3561405936389</v>
          </cell>
          <cell r="T1492">
            <v>2290.8228958476934</v>
          </cell>
          <cell r="U1492">
            <v>739.4875280051167</v>
          </cell>
          <cell r="V1492">
            <v>535.90423552488051</v>
          </cell>
          <cell r="W1492">
            <v>578.81269382427718</v>
          </cell>
          <cell r="X1492">
            <v>-1957.1584897504649</v>
          </cell>
          <cell r="Y1492">
            <v>0</v>
          </cell>
          <cell r="Z1492">
            <v>0</v>
          </cell>
          <cell r="AA1492" t="str">
            <v>X</v>
          </cell>
        </row>
        <row r="1493">
          <cell r="AA1493" t="str">
            <v>X</v>
          </cell>
        </row>
        <row r="1494">
          <cell r="C1494">
            <v>303.56355631722016</v>
          </cell>
          <cell r="D1494" t="str">
            <v>Financing gap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10.906000000000001</v>
          </cell>
          <cell r="T1494">
            <v>-139.94200000000001</v>
          </cell>
          <cell r="U1494">
            <v>-33.844000000000001</v>
          </cell>
          <cell r="V1494">
            <v>-10273.805</v>
          </cell>
          <cell r="W1494">
            <v>-11295.967000000001</v>
          </cell>
          <cell r="X1494">
            <v>-828.47</v>
          </cell>
          <cell r="Y1494">
            <v>-4176.0290000000005</v>
          </cell>
          <cell r="Z1494">
            <v>-18552.984</v>
          </cell>
          <cell r="AA1494" t="str">
            <v>X</v>
          </cell>
        </row>
        <row r="1495">
          <cell r="AA1495" t="str">
            <v>X</v>
          </cell>
        </row>
        <row r="1496">
          <cell r="C1496">
            <v>-0.65338057581406106</v>
          </cell>
          <cell r="D1496" t="str">
            <v>Outstanding debt</v>
          </cell>
          <cell r="E1496">
            <v>5591.8790024712998</v>
          </cell>
          <cell r="F1496">
            <v>6297.3586846559401</v>
          </cell>
          <cell r="G1496">
            <v>6855.0462364198847</v>
          </cell>
          <cell r="H1496">
            <v>7981.3834191702954</v>
          </cell>
          <cell r="I1496">
            <v>8013.8013880369172</v>
          </cell>
          <cell r="J1496">
            <v>9152.6352609170026</v>
          </cell>
          <cell r="K1496">
            <v>10155.016556769207</v>
          </cell>
          <cell r="L1496">
            <v>10933.976696508496</v>
          </cell>
          <cell r="M1496">
            <v>11368.435706354485</v>
          </cell>
          <cell r="N1496">
            <v>11588.397494684048</v>
          </cell>
          <cell r="O1496">
            <v>12376.715962687227</v>
          </cell>
          <cell r="P1496">
            <v>13085.136436273482</v>
          </cell>
          <cell r="Q1496">
            <v>13086.320041741999</v>
          </cell>
          <cell r="R1496">
            <v>12633.923480113506</v>
          </cell>
          <cell r="S1496">
            <v>13650.727027046496</v>
          </cell>
          <cell r="T1496">
            <v>13383.548102681953</v>
          </cell>
          <cell r="U1496">
            <v>12834.481791710052</v>
          </cell>
          <cell r="V1496">
            <v>-8385.8011033425955</v>
          </cell>
          <cell r="W1496">
            <v>-21978.596867473716</v>
          </cell>
          <cell r="X1496">
            <v>-19823.350584210872</v>
          </cell>
          <cell r="Y1496">
            <v>-23891.481547321167</v>
          </cell>
          <cell r="Z1496">
            <v>-42486.161014062331</v>
          </cell>
          <cell r="AA1496" t="str">
            <v>X</v>
          </cell>
        </row>
        <row r="1497">
          <cell r="C1497">
            <v>-0.72644131457725647</v>
          </cell>
          <cell r="D1497" t="str">
            <v xml:space="preserve">    Of which:  excluding IMF</v>
          </cell>
          <cell r="E1497">
            <v>4916.8083754712998</v>
          </cell>
          <cell r="F1497">
            <v>5489.9040870664803</v>
          </cell>
          <cell r="G1497">
            <v>5999.2032871398851</v>
          </cell>
          <cell r="H1497">
            <v>7014.9071075702959</v>
          </cell>
          <cell r="I1497">
            <v>7227.8219282279179</v>
          </cell>
          <cell r="J1497">
            <v>8524.2202445010025</v>
          </cell>
          <cell r="K1497">
            <v>9633.9246519692078</v>
          </cell>
          <cell r="L1497">
            <v>10445.749481058496</v>
          </cell>
          <cell r="M1497">
            <v>10887.311430301368</v>
          </cell>
          <cell r="N1497">
            <v>11092.775976459248</v>
          </cell>
          <cell r="O1497">
            <v>11842.592964620128</v>
          </cell>
          <cell r="P1497">
            <v>12542.120053994982</v>
          </cell>
          <cell r="Q1497">
            <v>12576.61</v>
          </cell>
          <cell r="R1497">
            <v>12128.16</v>
          </cell>
          <cell r="S1497">
            <v>13109.29</v>
          </cell>
          <cell r="T1497">
            <v>12839.2</v>
          </cell>
          <cell r="U1497">
            <v>12302.03</v>
          </cell>
          <cell r="V1497">
            <v>-8936.7028451688475</v>
          </cell>
          <cell r="W1497">
            <v>-22544.523732408299</v>
          </cell>
          <cell r="X1497">
            <v>-19823.350584210872</v>
          </cell>
          <cell r="Y1497">
            <v>-23891.481547321167</v>
          </cell>
          <cell r="Z1497">
            <v>-42486.161014062331</v>
          </cell>
          <cell r="AA1497" t="str">
            <v>X</v>
          </cell>
        </row>
        <row r="1498">
          <cell r="AA1498" t="str">
            <v>X</v>
          </cell>
        </row>
        <row r="1499">
          <cell r="C1499">
            <v>1.01</v>
          </cell>
          <cell r="D1499" t="str">
            <v>GDP at market prices</v>
          </cell>
          <cell r="E1499">
            <v>7450.6392910262321</v>
          </cell>
          <cell r="F1499">
            <v>7389.1107346557565</v>
          </cell>
          <cell r="G1499">
            <v>7779.9530354439457</v>
          </cell>
          <cell r="H1499">
            <v>8000.269778296336</v>
          </cell>
          <cell r="I1499">
            <v>8902.6629497098129</v>
          </cell>
          <cell r="J1499">
            <v>8549.8667244610479</v>
          </cell>
          <cell r="K1499">
            <v>8551.8885584125019</v>
          </cell>
          <cell r="L1499">
            <v>8114.6350567855088</v>
          </cell>
          <cell r="M1499">
            <v>7480.2283080072293</v>
          </cell>
          <cell r="N1499">
            <v>6730.9955340869055</v>
          </cell>
          <cell r="O1499">
            <v>6520.4703403600106</v>
          </cell>
          <cell r="P1499">
            <v>5113.9379329070098</v>
          </cell>
          <cell r="Q1499">
            <v>8558.9981008244649</v>
          </cell>
          <cell r="R1499">
            <v>7983.4198341828969</v>
          </cell>
          <cell r="S1499">
            <v>6693.0101533872248</v>
          </cell>
          <cell r="T1499">
            <v>6014.3461686328319</v>
          </cell>
          <cell r="U1499">
            <v>4978.3550573377452</v>
          </cell>
          <cell r="V1499">
            <v>5028.1386079111226</v>
          </cell>
          <cell r="W1499">
            <v>5782.3593990977906</v>
          </cell>
          <cell r="X1499">
            <v>6649.7133089624585</v>
          </cell>
          <cell r="Y1499">
            <v>7647.1703053068268</v>
          </cell>
          <cell r="Z1499">
            <v>8794.2458511028508</v>
          </cell>
          <cell r="AA1499" t="str">
            <v>X</v>
          </cell>
        </row>
        <row r="1500">
          <cell r="C1500">
            <v>-8.519716703663234E-2</v>
          </cell>
          <cell r="D1500" t="str">
            <v>Real GDP in Zaïre (%)</v>
          </cell>
          <cell r="E1500">
            <v>5.5481999999999996</v>
          </cell>
          <cell r="F1500">
            <v>0.4641826621502948</v>
          </cell>
          <cell r="G1500">
            <v>4.2682792682797199</v>
          </cell>
          <cell r="H1500">
            <v>2.671118530884808</v>
          </cell>
          <cell r="I1500">
            <v>0.46457607433217191</v>
          </cell>
          <cell r="J1500">
            <v>-1.2601156069364161</v>
          </cell>
          <cell r="K1500">
            <v>-6.5683175272216374</v>
          </cell>
          <cell r="L1500">
            <v>-8.4210526315789451</v>
          </cell>
          <cell r="M1500">
            <v>-10.467980295566505</v>
          </cell>
          <cell r="N1500">
            <v>-13.525905547913808</v>
          </cell>
          <cell r="O1500">
            <v>-3.8706256627783659</v>
          </cell>
          <cell r="P1500">
            <v>0.69865784151500065</v>
          </cell>
          <cell r="Q1500">
            <v>-1.0772320613474733</v>
          </cell>
          <cell r="R1500">
            <v>-5.4263565891472751</v>
          </cell>
          <cell r="S1500">
            <v>-1.7369242779078746</v>
          </cell>
          <cell r="T1500">
            <v>-11.051603577722148</v>
          </cell>
          <cell r="U1500">
            <v>-11.737479481800477</v>
          </cell>
          <cell r="V1500">
            <v>1</v>
          </cell>
          <cell r="W1500">
            <v>5</v>
          </cell>
          <cell r="X1500">
            <v>10</v>
          </cell>
          <cell r="Y1500">
            <v>10</v>
          </cell>
          <cell r="Z1500">
            <v>10</v>
          </cell>
          <cell r="AA1500" t="str">
            <v>X</v>
          </cell>
        </row>
        <row r="1501">
          <cell r="AA1501" t="str">
            <v>X</v>
          </cell>
        </row>
        <row r="1502">
          <cell r="D1502" t="str">
            <v xml:space="preserve">Government operating expenses </v>
          </cell>
          <cell r="AA1502" t="str">
            <v>X</v>
          </cell>
        </row>
        <row r="1503">
          <cell r="C1503">
            <v>0</v>
          </cell>
          <cell r="D1503" t="str">
            <v xml:space="preserve">        Operating expenses (DRC fr)</v>
          </cell>
          <cell r="F1503">
            <v>9.532</v>
          </cell>
          <cell r="G1503">
            <v>12.323</v>
          </cell>
          <cell r="H1503">
            <v>24.213000000000001</v>
          </cell>
          <cell r="I1503">
            <v>125</v>
          </cell>
          <cell r="J1503">
            <v>169.965</v>
          </cell>
          <cell r="K1503">
            <v>298.24459999999999</v>
          </cell>
          <cell r="L1503">
            <v>10811.913399999999</v>
          </cell>
          <cell r="M1503">
            <v>392797.76500000001</v>
          </cell>
          <cell r="N1503">
            <v>7802611.9000000004</v>
          </cell>
          <cell r="O1503">
            <v>149.72799999999998</v>
          </cell>
          <cell r="P1503">
            <v>892.11629999999991</v>
          </cell>
          <cell r="Q1503">
            <v>10867.973830000001</v>
          </cell>
          <cell r="R1503">
            <v>25799.0913</v>
          </cell>
          <cell r="S1503">
            <v>22152.046999999999</v>
          </cell>
          <cell r="T1503">
            <v>1875.547</v>
          </cell>
          <cell r="U1503">
            <v>5185.299</v>
          </cell>
          <cell r="AA1503" t="str">
            <v>X</v>
          </cell>
        </row>
        <row r="1504">
          <cell r="C1504">
            <v>0</v>
          </cell>
          <cell r="D1504" t="str">
            <v xml:space="preserve">        Capital expenditure (DRC fr)</v>
          </cell>
          <cell r="F1504">
            <v>0.95600000000000007</v>
          </cell>
          <cell r="G1504">
            <v>1.0389999999999999</v>
          </cell>
          <cell r="H1504">
            <v>4.1779999999999999</v>
          </cell>
          <cell r="I1504">
            <v>8.3960000000000008</v>
          </cell>
          <cell r="J1504">
            <v>19.437000000000001</v>
          </cell>
          <cell r="K1504">
            <v>62.606300000000005</v>
          </cell>
          <cell r="L1504">
            <v>2173.9880000000003</v>
          </cell>
          <cell r="M1504">
            <v>100068.1473</v>
          </cell>
          <cell r="N1504">
            <v>994312.4</v>
          </cell>
          <cell r="O1504">
            <v>40.313000000000002</v>
          </cell>
          <cell r="P1504">
            <v>105.431</v>
          </cell>
          <cell r="Q1504">
            <v>1322.3491300000001</v>
          </cell>
          <cell r="R1504">
            <v>3808.0317999999997</v>
          </cell>
          <cell r="S1504">
            <v>888.56600000000003</v>
          </cell>
          <cell r="T1504">
            <v>162.21600000000001</v>
          </cell>
          <cell r="U1504">
            <v>323.00299999999999</v>
          </cell>
          <cell r="AA1504" t="str">
            <v>X</v>
          </cell>
        </row>
        <row r="1505">
          <cell r="C1505">
            <v>0</v>
          </cell>
          <cell r="D1505" t="str">
            <v xml:space="preserve">        Operating expenses (USD)</v>
          </cell>
          <cell r="F1505">
            <v>170.84739875471831</v>
          </cell>
          <cell r="G1505">
            <v>173.31933234268283</v>
          </cell>
          <cell r="H1505">
            <v>184.12932220579296</v>
          </cell>
          <cell r="I1505">
            <v>456.20437956204387</v>
          </cell>
          <cell r="J1505">
            <v>373.86087908186278</v>
          </cell>
          <cell r="K1505">
            <v>149.12232763731706</v>
          </cell>
          <cell r="L1505">
            <v>169.80373784806747</v>
          </cell>
          <cell r="M1505">
            <v>197.38581155778894</v>
          </cell>
          <cell r="N1505">
            <v>74.310589523809526</v>
          </cell>
          <cell r="O1505">
            <v>46.070153846153836</v>
          </cell>
          <cell r="P1505">
            <v>60.15213404355741</v>
          </cell>
          <cell r="Q1505">
            <v>96.475577718597407</v>
          </cell>
          <cell r="R1505">
            <v>245.70563142857142</v>
          </cell>
          <cell r="S1505">
            <v>92.300195833333333</v>
          </cell>
          <cell r="T1505">
            <v>4.1678822222222225</v>
          </cell>
          <cell r="U1505">
            <v>1.0370598</v>
          </cell>
          <cell r="AA1505" t="str">
            <v>X</v>
          </cell>
        </row>
        <row r="1506">
          <cell r="C1506">
            <v>0</v>
          </cell>
          <cell r="D1506" t="str">
            <v xml:space="preserve">        Capital expenditure (USD)</v>
          </cell>
          <cell r="F1506">
            <v>17.134925850766965</v>
          </cell>
          <cell r="G1506">
            <v>14.613226187133606</v>
          </cell>
          <cell r="H1506">
            <v>31.771870820460208</v>
          </cell>
          <cell r="I1506">
            <v>30.642335766423358</v>
          </cell>
          <cell r="J1506">
            <v>42.754295923950032</v>
          </cell>
          <cell r="K1506">
            <v>31.303155801513807</v>
          </cell>
          <cell r="L1506">
            <v>34.143011951690674</v>
          </cell>
          <cell r="M1506">
            <v>50.285501155778896</v>
          </cell>
          <cell r="N1506">
            <v>9.4696419047619056</v>
          </cell>
          <cell r="O1506">
            <v>12.404</v>
          </cell>
          <cell r="P1506">
            <v>7.1088261074775811</v>
          </cell>
          <cell r="Q1506">
            <v>11.738563071460275</v>
          </cell>
          <cell r="R1506">
            <v>36.266969523809522</v>
          </cell>
          <cell r="S1506">
            <v>3.7023583333333336</v>
          </cell>
          <cell r="T1506">
            <v>0.36048000000000002</v>
          </cell>
          <cell r="U1506">
            <v>6.460059999999998E-2</v>
          </cell>
          <cell r="AA1506" t="str">
            <v>X</v>
          </cell>
        </row>
        <row r="1507">
          <cell r="AA1507" t="str">
            <v>X</v>
          </cell>
        </row>
        <row r="1508">
          <cell r="AA1508" t="str">
            <v>X</v>
          </cell>
        </row>
        <row r="1509">
          <cell r="D1509" t="str">
            <v>END!!!!!</v>
          </cell>
          <cell r="AA1509" t="str">
            <v>X</v>
          </cell>
        </row>
        <row r="1510">
          <cell r="D1510" t="str">
            <v>More below: Rows 1094-1193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53"/>
  <sheetViews>
    <sheetView zoomScale="92" zoomScaleNormal="92" workbookViewId="0">
      <selection activeCell="M19" sqref="M19"/>
    </sheetView>
  </sheetViews>
  <sheetFormatPr baseColWidth="10" defaultColWidth="11.42578125" defaultRowHeight="15"/>
  <cols>
    <col min="1" max="1" width="29.5703125" customWidth="1"/>
    <col min="2" max="2" width="7.85546875" customWidth="1"/>
    <col min="3" max="12" width="11.42578125" customWidth="1"/>
    <col min="14" max="14" width="12.140625" customWidth="1"/>
    <col min="15" max="15" width="13.42578125" customWidth="1"/>
    <col min="16" max="16" width="11.42578125" customWidth="1"/>
    <col min="17" max="17" width="12.28515625" customWidth="1"/>
    <col min="18" max="18" width="11.85546875" customWidth="1"/>
    <col min="19" max="19" width="14.28515625" bestFit="1" customWidth="1"/>
    <col min="21" max="21" width="11.85546875" bestFit="1" customWidth="1"/>
  </cols>
  <sheetData>
    <row r="1" spans="1:20" ht="16.5" customHeight="1">
      <c r="A1" s="348" t="s">
        <v>116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</row>
    <row r="2" spans="1:20" ht="18.75" customHeight="1">
      <c r="A2" s="333" t="s">
        <v>117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</row>
    <row r="3" spans="1:20" ht="18.75" customHeight="1" thickBot="1">
      <c r="A3" s="277"/>
      <c r="B3" s="19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</row>
    <row r="4" spans="1:20" ht="20.25" customHeight="1">
      <c r="A4" s="342"/>
      <c r="B4" s="340" t="s">
        <v>18</v>
      </c>
      <c r="C4" s="344" t="s">
        <v>111</v>
      </c>
      <c r="D4" s="345"/>
      <c r="E4" s="345"/>
      <c r="F4" s="345"/>
      <c r="G4" s="345"/>
      <c r="H4" s="345"/>
      <c r="I4" s="345"/>
      <c r="J4" s="345"/>
      <c r="K4" s="345"/>
      <c r="L4" s="346"/>
      <c r="M4" s="345"/>
      <c r="N4" s="345" t="s">
        <v>104</v>
      </c>
      <c r="O4" s="347"/>
      <c r="P4" s="349" t="s">
        <v>30</v>
      </c>
    </row>
    <row r="5" spans="1:20" ht="33.75" thickBot="1">
      <c r="A5" s="343"/>
      <c r="B5" s="341"/>
      <c r="C5" s="18" t="s">
        <v>19</v>
      </c>
      <c r="D5" s="18" t="s">
        <v>108</v>
      </c>
      <c r="E5" s="18" t="s">
        <v>20</v>
      </c>
      <c r="F5" s="18" t="s">
        <v>21</v>
      </c>
      <c r="G5" s="18" t="s">
        <v>22</v>
      </c>
      <c r="H5" s="18" t="s">
        <v>23</v>
      </c>
      <c r="I5" s="18" t="s">
        <v>24</v>
      </c>
      <c r="J5" s="18" t="s">
        <v>119</v>
      </c>
      <c r="K5" s="18" t="s">
        <v>25</v>
      </c>
      <c r="L5" s="18" t="s">
        <v>26</v>
      </c>
      <c r="M5" s="18" t="s">
        <v>110</v>
      </c>
      <c r="N5" s="18" t="s">
        <v>27</v>
      </c>
      <c r="O5" s="278" t="s">
        <v>28</v>
      </c>
      <c r="P5" s="350"/>
    </row>
    <row r="6" spans="1:20" ht="17.25" customHeight="1">
      <c r="A6" s="351" t="s">
        <v>29</v>
      </c>
      <c r="B6" s="279" t="s">
        <v>0</v>
      </c>
      <c r="C6" s="280">
        <v>78419.92944716895</v>
      </c>
      <c r="D6" s="280">
        <v>56368.571668877215</v>
      </c>
      <c r="E6" s="280">
        <v>31131.927824740902</v>
      </c>
      <c r="F6" s="280">
        <v>42221.809912524499</v>
      </c>
      <c r="G6" s="280">
        <v>84405.429118419401</v>
      </c>
      <c r="H6" s="280">
        <v>134720.01989820026</v>
      </c>
      <c r="I6" s="280">
        <v>74784.344801500323</v>
      </c>
      <c r="J6" s="280">
        <v>100702.77360660621</v>
      </c>
      <c r="K6" s="280">
        <v>298802.30785412184</v>
      </c>
      <c r="L6" s="280">
        <v>64636.277803737474</v>
      </c>
      <c r="M6" s="280">
        <v>966193.39193589706</v>
      </c>
      <c r="N6" s="280">
        <v>49497.394</v>
      </c>
      <c r="O6" s="281">
        <v>131600.86283333335</v>
      </c>
      <c r="P6" s="282">
        <v>1147291.6487692303</v>
      </c>
      <c r="R6" s="328"/>
      <c r="T6" s="328"/>
    </row>
    <row r="7" spans="1:20" ht="17.25" customHeight="1">
      <c r="A7" s="351"/>
      <c r="B7" s="279" t="s">
        <v>1</v>
      </c>
      <c r="C7" s="280">
        <v>15627.799812562538</v>
      </c>
      <c r="D7" s="280">
        <v>31205.80683663964</v>
      </c>
      <c r="E7" s="280">
        <v>18652.431110296115</v>
      </c>
      <c r="F7" s="280">
        <v>21128.710022772972</v>
      </c>
      <c r="G7" s="280">
        <v>43965.366999389655</v>
      </c>
      <c r="H7" s="280">
        <v>34613.924806507741</v>
      </c>
      <c r="I7" s="280">
        <v>16449.397535383247</v>
      </c>
      <c r="J7" s="280">
        <v>39228.756611059587</v>
      </c>
      <c r="K7" s="280">
        <v>26085.265819458484</v>
      </c>
      <c r="L7" s="280">
        <v>13998.71668631363</v>
      </c>
      <c r="M7" s="280">
        <v>260956.17624038362</v>
      </c>
      <c r="N7" s="280">
        <v>39628.141250000001</v>
      </c>
      <c r="O7" s="281">
        <v>64279.946012500004</v>
      </c>
      <c r="P7" s="283">
        <v>364864.26350288361</v>
      </c>
      <c r="R7" s="328"/>
      <c r="T7" s="328"/>
    </row>
    <row r="8" spans="1:20" ht="17.25" customHeight="1">
      <c r="A8" s="352"/>
      <c r="B8" s="279" t="s">
        <v>2</v>
      </c>
      <c r="C8" s="280">
        <v>94047.729259731481</v>
      </c>
      <c r="D8" s="280">
        <v>87574.378505516856</v>
      </c>
      <c r="E8" s="280">
        <v>49784.358935037017</v>
      </c>
      <c r="F8" s="280">
        <v>63350.519935297474</v>
      </c>
      <c r="G8" s="280">
        <v>128370.79611780905</v>
      </c>
      <c r="H8" s="280">
        <v>169333.944704708</v>
      </c>
      <c r="I8" s="280">
        <v>91233.742336883573</v>
      </c>
      <c r="J8" s="280">
        <v>139931.5302176658</v>
      </c>
      <c r="K8" s="280">
        <v>324887.57367358031</v>
      </c>
      <c r="L8" s="280">
        <v>78634.994490051104</v>
      </c>
      <c r="M8" s="280">
        <v>1227149.5681762807</v>
      </c>
      <c r="N8" s="280">
        <v>89125.535250000001</v>
      </c>
      <c r="O8" s="281">
        <v>195880.80884583335</v>
      </c>
      <c r="P8" s="283">
        <v>1512155.9122721141</v>
      </c>
      <c r="R8" s="328"/>
      <c r="T8" s="328"/>
    </row>
    <row r="9" spans="1:20" ht="17.25" customHeight="1">
      <c r="A9" s="337" t="s">
        <v>98</v>
      </c>
      <c r="B9" s="284" t="s">
        <v>0</v>
      </c>
      <c r="C9" s="285">
        <v>28381.753463168952</v>
      </c>
      <c r="D9" s="285">
        <v>24569.964952877217</v>
      </c>
      <c r="E9" s="285">
        <v>22323.541376740901</v>
      </c>
      <c r="F9" s="285">
        <v>16671.749956524502</v>
      </c>
      <c r="G9" s="285">
        <v>9551.4096624194117</v>
      </c>
      <c r="H9" s="285">
        <v>55300.995995200254</v>
      </c>
      <c r="I9" s="285">
        <v>39219.17841689894</v>
      </c>
      <c r="J9" s="285">
        <v>23085.476533606208</v>
      </c>
      <c r="K9" s="285">
        <v>280683.28641112184</v>
      </c>
      <c r="L9" s="285">
        <v>32583.551844737474</v>
      </c>
      <c r="M9" s="285">
        <v>532370.90861329576</v>
      </c>
      <c r="N9" s="285">
        <v>26780.705000000002</v>
      </c>
      <c r="O9" s="286">
        <v>55720.339</v>
      </c>
      <c r="P9" s="287">
        <v>614871.95261329575</v>
      </c>
      <c r="R9" s="328"/>
      <c r="T9" s="328"/>
    </row>
    <row r="10" spans="1:20" ht="17.25" customHeight="1">
      <c r="A10" s="353"/>
      <c r="B10" s="288" t="s">
        <v>1</v>
      </c>
      <c r="C10" s="289">
        <v>6198.9652205625398</v>
      </c>
      <c r="D10" s="289">
        <v>24057.151243639641</v>
      </c>
      <c r="E10" s="289">
        <v>5543.3238492961118</v>
      </c>
      <c r="F10" s="289">
        <v>4065.6517977729695</v>
      </c>
      <c r="G10" s="289">
        <v>26669.035152389653</v>
      </c>
      <c r="H10" s="289">
        <v>22937.722520507741</v>
      </c>
      <c r="I10" s="289">
        <v>6653.8270213832448</v>
      </c>
      <c r="J10" s="289">
        <v>26586.173009059588</v>
      </c>
      <c r="K10" s="289">
        <v>15530.533561458484</v>
      </c>
      <c r="L10" s="289">
        <v>7654.9205703136286</v>
      </c>
      <c r="M10" s="289">
        <v>145897.30394638362</v>
      </c>
      <c r="N10" s="289">
        <v>27231.016999999996</v>
      </c>
      <c r="O10" s="290">
        <v>29112.819</v>
      </c>
      <c r="P10" s="291">
        <v>202241.1399463836</v>
      </c>
      <c r="R10" s="328"/>
      <c r="T10" s="328"/>
    </row>
    <row r="11" spans="1:20" ht="17.25" customHeight="1">
      <c r="A11" s="354"/>
      <c r="B11" s="292" t="s">
        <v>2</v>
      </c>
      <c r="C11" s="293">
        <v>34580.718683731495</v>
      </c>
      <c r="D11" s="293">
        <v>48627.116196516858</v>
      </c>
      <c r="E11" s="293">
        <v>27866.865226037015</v>
      </c>
      <c r="F11" s="293">
        <v>20737.401754297473</v>
      </c>
      <c r="G11" s="293">
        <v>36220.444814809067</v>
      </c>
      <c r="H11" s="293">
        <v>78238.718515707995</v>
      </c>
      <c r="I11" s="293">
        <v>45873.005438282184</v>
      </c>
      <c r="J11" s="293">
        <v>49671.649542665793</v>
      </c>
      <c r="K11" s="293">
        <v>296213.8199725803</v>
      </c>
      <c r="L11" s="293">
        <v>40238.472415051103</v>
      </c>
      <c r="M11" s="293">
        <v>678268.21255967929</v>
      </c>
      <c r="N11" s="293">
        <v>54011.721999999994</v>
      </c>
      <c r="O11" s="294">
        <v>84833.157999999996</v>
      </c>
      <c r="P11" s="295">
        <v>817113.09255967918</v>
      </c>
      <c r="R11" s="328"/>
      <c r="T11" s="328"/>
    </row>
    <row r="12" spans="1:20" ht="17.25" customHeight="1">
      <c r="A12" s="334" t="s">
        <v>99</v>
      </c>
      <c r="B12" s="17" t="s">
        <v>0</v>
      </c>
      <c r="C12" s="296">
        <v>0</v>
      </c>
      <c r="D12" s="296">
        <v>0</v>
      </c>
      <c r="E12" s="296">
        <v>0</v>
      </c>
      <c r="F12" s="296">
        <v>5345.6264577349993</v>
      </c>
      <c r="G12" s="296">
        <v>0</v>
      </c>
      <c r="H12" s="296">
        <v>9768.8173199619996</v>
      </c>
      <c r="I12" s="296">
        <v>0</v>
      </c>
      <c r="J12" s="296">
        <v>0</v>
      </c>
      <c r="K12" s="296">
        <v>0</v>
      </c>
      <c r="L12" s="296">
        <v>5374.2124078380002</v>
      </c>
      <c r="M12" s="296">
        <v>20488.656185535001</v>
      </c>
      <c r="N12" s="296">
        <v>0</v>
      </c>
      <c r="O12" s="297">
        <v>9.8230000000000004</v>
      </c>
      <c r="P12" s="298">
        <v>20498.479185535001</v>
      </c>
      <c r="R12" s="328"/>
      <c r="T12" s="328"/>
    </row>
    <row r="13" spans="1:20" ht="17.25" customHeight="1">
      <c r="A13" s="335"/>
      <c r="B13" s="17" t="s">
        <v>1</v>
      </c>
      <c r="C13" s="296">
        <v>0</v>
      </c>
      <c r="D13" s="296">
        <v>0</v>
      </c>
      <c r="E13" s="296">
        <v>0</v>
      </c>
      <c r="F13" s="296">
        <v>0.18980771752</v>
      </c>
      <c r="G13" s="296">
        <v>0</v>
      </c>
      <c r="H13" s="296">
        <v>0.76772551322999993</v>
      </c>
      <c r="I13" s="296">
        <v>0</v>
      </c>
      <c r="J13" s="296">
        <v>0</v>
      </c>
      <c r="K13" s="296">
        <v>0</v>
      </c>
      <c r="L13" s="296">
        <v>0.16308402934000002</v>
      </c>
      <c r="M13" s="296">
        <v>1.12061726009</v>
      </c>
      <c r="N13" s="296">
        <v>0</v>
      </c>
      <c r="O13" s="297">
        <v>0.60699999999999998</v>
      </c>
      <c r="P13" s="298">
        <v>1.7276172600899999</v>
      </c>
      <c r="R13" s="328"/>
      <c r="T13" s="328"/>
    </row>
    <row r="14" spans="1:20" ht="17.25" customHeight="1">
      <c r="A14" s="336"/>
      <c r="B14" s="16" t="s">
        <v>2</v>
      </c>
      <c r="C14" s="299">
        <v>0</v>
      </c>
      <c r="D14" s="299">
        <v>0</v>
      </c>
      <c r="E14" s="299">
        <v>0</v>
      </c>
      <c r="F14" s="299">
        <v>5345.8162654525195</v>
      </c>
      <c r="G14" s="299">
        <v>0</v>
      </c>
      <c r="H14" s="299">
        <v>9769.585045475229</v>
      </c>
      <c r="I14" s="299">
        <v>0</v>
      </c>
      <c r="J14" s="299">
        <v>0</v>
      </c>
      <c r="K14" s="299">
        <v>0</v>
      </c>
      <c r="L14" s="299">
        <v>5374.3754918673403</v>
      </c>
      <c r="M14" s="299">
        <v>20489.776802795088</v>
      </c>
      <c r="N14" s="299">
        <v>0</v>
      </c>
      <c r="O14" s="300">
        <v>10.43</v>
      </c>
      <c r="P14" s="301">
        <v>20500.206802795088</v>
      </c>
      <c r="R14" s="328"/>
      <c r="T14" s="328"/>
    </row>
    <row r="15" spans="1:20" ht="17.25" customHeight="1">
      <c r="A15" s="330" t="s">
        <v>36</v>
      </c>
      <c r="B15" s="14" t="s">
        <v>0</v>
      </c>
      <c r="C15" s="302">
        <v>0</v>
      </c>
      <c r="D15" s="302">
        <v>0</v>
      </c>
      <c r="E15" s="302">
        <v>0</v>
      </c>
      <c r="F15" s="302">
        <v>0</v>
      </c>
      <c r="G15" s="302">
        <v>0</v>
      </c>
      <c r="H15" s="302">
        <v>0</v>
      </c>
      <c r="I15" s="302">
        <v>0</v>
      </c>
      <c r="J15" s="302">
        <v>0</v>
      </c>
      <c r="K15" s="302">
        <v>0</v>
      </c>
      <c r="L15" s="302">
        <v>0</v>
      </c>
      <c r="M15" s="302">
        <v>0</v>
      </c>
      <c r="N15" s="302">
        <v>0</v>
      </c>
      <c r="O15" s="303">
        <v>0</v>
      </c>
      <c r="P15" s="304">
        <v>0</v>
      </c>
      <c r="R15" s="328"/>
      <c r="T15" s="328"/>
    </row>
    <row r="16" spans="1:20" ht="17.25" customHeight="1">
      <c r="A16" s="331" t="s">
        <v>15</v>
      </c>
      <c r="B16" s="14" t="s">
        <v>1</v>
      </c>
      <c r="C16" s="305">
        <v>0</v>
      </c>
      <c r="D16" s="305">
        <v>0</v>
      </c>
      <c r="E16" s="305">
        <v>0</v>
      </c>
      <c r="F16" s="305">
        <v>0</v>
      </c>
      <c r="G16" s="305">
        <v>0</v>
      </c>
      <c r="H16" s="305">
        <v>0</v>
      </c>
      <c r="I16" s="305">
        <v>0</v>
      </c>
      <c r="J16" s="305">
        <v>0</v>
      </c>
      <c r="K16" s="305">
        <v>0</v>
      </c>
      <c r="L16" s="305">
        <v>0</v>
      </c>
      <c r="M16" s="305">
        <v>0</v>
      </c>
      <c r="N16" s="305">
        <v>0</v>
      </c>
      <c r="O16" s="306">
        <v>0</v>
      </c>
      <c r="P16" s="307">
        <v>0</v>
      </c>
      <c r="R16" s="328"/>
      <c r="T16" s="328"/>
    </row>
    <row r="17" spans="1:20" ht="17.25" customHeight="1">
      <c r="A17" s="332" t="s">
        <v>15</v>
      </c>
      <c r="B17" s="13" t="s">
        <v>2</v>
      </c>
      <c r="C17" s="308">
        <v>0</v>
      </c>
      <c r="D17" s="308">
        <v>0</v>
      </c>
      <c r="E17" s="308">
        <v>0</v>
      </c>
      <c r="F17" s="308">
        <v>0</v>
      </c>
      <c r="G17" s="308">
        <v>0</v>
      </c>
      <c r="H17" s="308">
        <v>0</v>
      </c>
      <c r="I17" s="308">
        <v>0</v>
      </c>
      <c r="J17" s="308">
        <v>0</v>
      </c>
      <c r="K17" s="308">
        <v>0</v>
      </c>
      <c r="L17" s="308">
        <v>0</v>
      </c>
      <c r="M17" s="308">
        <v>0</v>
      </c>
      <c r="N17" s="308">
        <v>0</v>
      </c>
      <c r="O17" s="309">
        <v>0</v>
      </c>
      <c r="P17" s="310">
        <v>0</v>
      </c>
      <c r="R17" s="328"/>
      <c r="T17" s="328"/>
    </row>
    <row r="18" spans="1:20" ht="17.25" customHeight="1">
      <c r="A18" s="330" t="s">
        <v>15</v>
      </c>
      <c r="B18" s="14" t="s">
        <v>0</v>
      </c>
      <c r="C18" s="302">
        <v>0</v>
      </c>
      <c r="D18" s="302">
        <v>0</v>
      </c>
      <c r="E18" s="302">
        <v>0</v>
      </c>
      <c r="F18" s="302">
        <v>5345.6264577349993</v>
      </c>
      <c r="G18" s="302">
        <v>0</v>
      </c>
      <c r="H18" s="302">
        <v>9768.8173199619996</v>
      </c>
      <c r="I18" s="302">
        <v>0</v>
      </c>
      <c r="J18" s="302">
        <v>0</v>
      </c>
      <c r="K18" s="302">
        <v>0</v>
      </c>
      <c r="L18" s="302">
        <v>5374.2124078380002</v>
      </c>
      <c r="M18" s="302">
        <v>20488.656185535001</v>
      </c>
      <c r="N18" s="302">
        <v>0</v>
      </c>
      <c r="O18" s="303">
        <v>9.8230000000000004</v>
      </c>
      <c r="P18" s="304">
        <v>20498.479185535001</v>
      </c>
      <c r="R18" s="328"/>
      <c r="T18" s="328"/>
    </row>
    <row r="19" spans="1:20" ht="17.25" customHeight="1">
      <c r="A19" s="331" t="s">
        <v>15</v>
      </c>
      <c r="B19" s="14" t="s">
        <v>1</v>
      </c>
      <c r="C19" s="305">
        <v>0</v>
      </c>
      <c r="D19" s="305">
        <v>0</v>
      </c>
      <c r="E19" s="305">
        <v>0</v>
      </c>
      <c r="F19" s="305">
        <v>0.18980771752</v>
      </c>
      <c r="G19" s="305">
        <v>0</v>
      </c>
      <c r="H19" s="305">
        <v>0.76772551322999993</v>
      </c>
      <c r="I19" s="305">
        <v>0</v>
      </c>
      <c r="J19" s="305">
        <v>0</v>
      </c>
      <c r="K19" s="305">
        <v>0</v>
      </c>
      <c r="L19" s="305">
        <v>0.16308402934000002</v>
      </c>
      <c r="M19" s="305">
        <v>1.12061726009</v>
      </c>
      <c r="N19" s="305">
        <v>0</v>
      </c>
      <c r="O19" s="306">
        <v>0.60699999999999998</v>
      </c>
      <c r="P19" s="307">
        <v>1.7276172600899999</v>
      </c>
      <c r="R19" s="328"/>
      <c r="T19" s="328"/>
    </row>
    <row r="20" spans="1:20" ht="17.25" customHeight="1">
      <c r="A20" s="332" t="s">
        <v>15</v>
      </c>
      <c r="B20" s="13" t="s">
        <v>2</v>
      </c>
      <c r="C20" s="308">
        <v>0</v>
      </c>
      <c r="D20" s="308">
        <v>0</v>
      </c>
      <c r="E20" s="308">
        <v>0</v>
      </c>
      <c r="F20" s="308">
        <v>5345.8162654525195</v>
      </c>
      <c r="G20" s="308">
        <v>0</v>
      </c>
      <c r="H20" s="308">
        <v>9769.585045475229</v>
      </c>
      <c r="I20" s="308">
        <v>0</v>
      </c>
      <c r="J20" s="308">
        <v>0</v>
      </c>
      <c r="K20" s="308">
        <v>0</v>
      </c>
      <c r="L20" s="308">
        <v>5374.3754918673403</v>
      </c>
      <c r="M20" s="308">
        <v>20489.776802795088</v>
      </c>
      <c r="N20" s="308">
        <v>0</v>
      </c>
      <c r="O20" s="309">
        <v>10.43</v>
      </c>
      <c r="P20" s="310">
        <v>20500.206802795088</v>
      </c>
      <c r="R20" s="328"/>
      <c r="T20" s="328"/>
    </row>
    <row r="21" spans="1:20" ht="17.25" customHeight="1">
      <c r="A21" s="334" t="s">
        <v>100</v>
      </c>
      <c r="B21" s="17" t="s">
        <v>0</v>
      </c>
      <c r="C21" s="311">
        <v>28381.753463168952</v>
      </c>
      <c r="D21" s="311">
        <v>24569.964952877217</v>
      </c>
      <c r="E21" s="311">
        <v>22323.541376740901</v>
      </c>
      <c r="F21" s="311">
        <v>11326.123498789504</v>
      </c>
      <c r="G21" s="311">
        <v>9551.4096624194117</v>
      </c>
      <c r="H21" s="311">
        <v>45532.178675238254</v>
      </c>
      <c r="I21" s="311">
        <v>39219.17841689894</v>
      </c>
      <c r="J21" s="311">
        <v>23085.476533606208</v>
      </c>
      <c r="K21" s="311">
        <v>280683.28641112184</v>
      </c>
      <c r="L21" s="311">
        <v>27209.339436899474</v>
      </c>
      <c r="M21" s="311">
        <v>511882.25242776069</v>
      </c>
      <c r="N21" s="311">
        <v>26780.705000000002</v>
      </c>
      <c r="O21" s="312">
        <v>55710.516000000003</v>
      </c>
      <c r="P21" s="313">
        <v>594373.47342776065</v>
      </c>
      <c r="R21" s="328"/>
      <c r="T21" s="328"/>
    </row>
    <row r="22" spans="1:20" ht="17.25" customHeight="1">
      <c r="A22" s="335"/>
      <c r="B22" s="17" t="s">
        <v>1</v>
      </c>
      <c r="C22" s="296">
        <v>6198.9652205625398</v>
      </c>
      <c r="D22" s="296">
        <v>24057.151243639641</v>
      </c>
      <c r="E22" s="296">
        <v>5543.3238492961118</v>
      </c>
      <c r="F22" s="296">
        <v>4065.4619900554494</v>
      </c>
      <c r="G22" s="296">
        <v>26669.035152389653</v>
      </c>
      <c r="H22" s="296">
        <v>22936.954794994512</v>
      </c>
      <c r="I22" s="296">
        <v>6653.8270213832448</v>
      </c>
      <c r="J22" s="296">
        <v>26586.173009059588</v>
      </c>
      <c r="K22" s="296">
        <v>15530.533561458484</v>
      </c>
      <c r="L22" s="296">
        <v>7654.7574862842885</v>
      </c>
      <c r="M22" s="296">
        <v>145896.18332912354</v>
      </c>
      <c r="N22" s="296">
        <v>27231.016999999996</v>
      </c>
      <c r="O22" s="297">
        <v>29112.212</v>
      </c>
      <c r="P22" s="298">
        <v>202239.41232912353</v>
      </c>
      <c r="R22" s="328"/>
      <c r="T22" s="328"/>
    </row>
    <row r="23" spans="1:20" ht="17.25" customHeight="1">
      <c r="A23" s="336"/>
      <c r="B23" s="16" t="s">
        <v>2</v>
      </c>
      <c r="C23" s="299">
        <v>34580.718683731495</v>
      </c>
      <c r="D23" s="299">
        <v>48627.116196516858</v>
      </c>
      <c r="E23" s="299">
        <v>27866.865226037015</v>
      </c>
      <c r="F23" s="299">
        <v>15391.585488844954</v>
      </c>
      <c r="G23" s="299">
        <v>36220.444814809067</v>
      </c>
      <c r="H23" s="299">
        <v>68469.133470232773</v>
      </c>
      <c r="I23" s="299">
        <v>45873.005438282184</v>
      </c>
      <c r="J23" s="299">
        <v>49671.649542665793</v>
      </c>
      <c r="K23" s="299">
        <v>296213.8199725803</v>
      </c>
      <c r="L23" s="299">
        <v>34864.096923183766</v>
      </c>
      <c r="M23" s="299">
        <v>657778.43575688417</v>
      </c>
      <c r="N23" s="299">
        <v>54011.721999999994</v>
      </c>
      <c r="O23" s="300">
        <v>84822.728000000003</v>
      </c>
      <c r="P23" s="301">
        <v>796612.88575688412</v>
      </c>
      <c r="R23" s="328"/>
      <c r="T23" s="328"/>
    </row>
    <row r="24" spans="1:20" ht="17.25" customHeight="1">
      <c r="A24" s="330" t="s">
        <v>38</v>
      </c>
      <c r="B24" s="14" t="s">
        <v>0</v>
      </c>
      <c r="C24" s="305">
        <v>22323.750530474612</v>
      </c>
      <c r="D24" s="305">
        <v>0</v>
      </c>
      <c r="E24" s="305">
        <v>7363.8626701972098</v>
      </c>
      <c r="F24" s="305">
        <v>6976.15469927096</v>
      </c>
      <c r="G24" s="305">
        <v>1963.6546169356918</v>
      </c>
      <c r="H24" s="305">
        <v>0</v>
      </c>
      <c r="I24" s="305">
        <v>21729.420883977295</v>
      </c>
      <c r="J24" s="305">
        <v>0</v>
      </c>
      <c r="K24" s="305">
        <v>2377.8521742416783</v>
      </c>
      <c r="L24" s="305">
        <v>6338.1272110704558</v>
      </c>
      <c r="M24" s="305">
        <v>69072.822786167904</v>
      </c>
      <c r="N24" s="305">
        <v>5028.6330000000007</v>
      </c>
      <c r="O24" s="306">
        <v>159.16</v>
      </c>
      <c r="P24" s="307">
        <v>74260.615786167909</v>
      </c>
      <c r="R24" s="328"/>
      <c r="T24" s="328"/>
    </row>
    <row r="25" spans="1:20" ht="17.25" customHeight="1">
      <c r="A25" s="331"/>
      <c r="B25" s="14" t="s">
        <v>1</v>
      </c>
      <c r="C25" s="305">
        <v>4341.5736138560796</v>
      </c>
      <c r="D25" s="305">
        <v>0</v>
      </c>
      <c r="E25" s="305">
        <v>1699.6746740476717</v>
      </c>
      <c r="F25" s="305">
        <v>2454.5173972310495</v>
      </c>
      <c r="G25" s="305">
        <v>1623.3379045581921</v>
      </c>
      <c r="H25" s="305">
        <v>0</v>
      </c>
      <c r="I25" s="305">
        <v>4272.7268254145793</v>
      </c>
      <c r="J25" s="305">
        <v>0</v>
      </c>
      <c r="K25" s="305">
        <v>619.23233669984234</v>
      </c>
      <c r="L25" s="305">
        <v>3208.0504804985094</v>
      </c>
      <c r="M25" s="305">
        <v>18219.113232305925</v>
      </c>
      <c r="N25" s="305">
        <v>2135.3903333333333</v>
      </c>
      <c r="O25" s="306">
        <v>1333.3333333333333</v>
      </c>
      <c r="P25" s="307">
        <v>21687.83689897259</v>
      </c>
      <c r="R25" s="328"/>
      <c r="T25" s="328"/>
    </row>
    <row r="26" spans="1:20" ht="17.25" customHeight="1">
      <c r="A26" s="332"/>
      <c r="B26" s="13" t="s">
        <v>2</v>
      </c>
      <c r="C26" s="308">
        <v>26665.324144330691</v>
      </c>
      <c r="D26" s="308">
        <v>0</v>
      </c>
      <c r="E26" s="308">
        <v>9063.5373442448818</v>
      </c>
      <c r="F26" s="308">
        <v>9430.6720965020104</v>
      </c>
      <c r="G26" s="308">
        <v>3586.9925214938839</v>
      </c>
      <c r="H26" s="308">
        <v>0</v>
      </c>
      <c r="I26" s="308">
        <v>26002.147709391873</v>
      </c>
      <c r="J26" s="308">
        <v>0</v>
      </c>
      <c r="K26" s="308">
        <v>2997.0845109415204</v>
      </c>
      <c r="L26" s="308">
        <v>9546.1776915689661</v>
      </c>
      <c r="M26" s="308">
        <v>87291.936018473847</v>
      </c>
      <c r="N26" s="308">
        <v>7164.0233333333344</v>
      </c>
      <c r="O26" s="309">
        <v>1492.4933333333333</v>
      </c>
      <c r="P26" s="310">
        <v>95948.45268514051</v>
      </c>
      <c r="R26" s="328"/>
      <c r="T26" s="328"/>
    </row>
    <row r="27" spans="1:20" ht="17.25" customHeight="1">
      <c r="A27" s="330" t="s">
        <v>36</v>
      </c>
      <c r="B27" s="14" t="s">
        <v>0</v>
      </c>
      <c r="C27" s="305">
        <v>3319.5542690365</v>
      </c>
      <c r="D27" s="305">
        <v>6567.2942019747898</v>
      </c>
      <c r="E27" s="305">
        <v>6942.1575499687206</v>
      </c>
      <c r="F27" s="305">
        <v>38.389083157460007</v>
      </c>
      <c r="G27" s="305">
        <v>5080.2708802897105</v>
      </c>
      <c r="H27" s="305">
        <v>9977.4539257409397</v>
      </c>
      <c r="I27" s="305">
        <v>3345.4429016834679</v>
      </c>
      <c r="J27" s="305">
        <v>5060.8163632731703</v>
      </c>
      <c r="K27" s="305">
        <v>6954.1971290572601</v>
      </c>
      <c r="L27" s="305">
        <v>0</v>
      </c>
      <c r="M27" s="305">
        <v>47285.576304182025</v>
      </c>
      <c r="N27" s="305">
        <v>5031.2669999999998</v>
      </c>
      <c r="O27" s="306">
        <v>12154.352000000001</v>
      </c>
      <c r="P27" s="307">
        <v>64471.195304182023</v>
      </c>
      <c r="R27" s="328"/>
      <c r="T27" s="328"/>
    </row>
    <row r="28" spans="1:20" ht="17.25" customHeight="1">
      <c r="A28" s="331" t="s">
        <v>36</v>
      </c>
      <c r="B28" s="14" t="s">
        <v>1</v>
      </c>
      <c r="C28" s="305">
        <v>931.40227566173985</v>
      </c>
      <c r="D28" s="305">
        <v>203.77837470100999</v>
      </c>
      <c r="E28" s="305">
        <v>2127.4548649069202</v>
      </c>
      <c r="F28" s="305">
        <v>0</v>
      </c>
      <c r="G28" s="305">
        <v>150.25927757251</v>
      </c>
      <c r="H28" s="305">
        <v>2859.0678251798936</v>
      </c>
      <c r="I28" s="305">
        <v>1519.6888874314059</v>
      </c>
      <c r="J28" s="305">
        <v>148.53352830128</v>
      </c>
      <c r="K28" s="305">
        <v>1833.1471534827399</v>
      </c>
      <c r="L28" s="305">
        <v>34.275104719999995</v>
      </c>
      <c r="M28" s="305">
        <v>9807.6072919574999</v>
      </c>
      <c r="N28" s="305">
        <v>1354.4103333333333</v>
      </c>
      <c r="O28" s="306">
        <v>4805.2023333333327</v>
      </c>
      <c r="P28" s="307">
        <v>15967.219958624166</v>
      </c>
      <c r="R28" s="328"/>
      <c r="T28" s="328"/>
    </row>
    <row r="29" spans="1:20" ht="17.25" customHeight="1">
      <c r="A29" s="332" t="s">
        <v>36</v>
      </c>
      <c r="B29" s="13" t="s">
        <v>2</v>
      </c>
      <c r="C29" s="308">
        <v>4250.9565446982397</v>
      </c>
      <c r="D29" s="308">
        <v>6771.0725766757996</v>
      </c>
      <c r="E29" s="308">
        <v>9069.6124148756408</v>
      </c>
      <c r="F29" s="308">
        <v>38.389083157460007</v>
      </c>
      <c r="G29" s="308">
        <v>5230.5301578622202</v>
      </c>
      <c r="H29" s="308">
        <v>12836.521750920834</v>
      </c>
      <c r="I29" s="308">
        <v>4865.1317891148738</v>
      </c>
      <c r="J29" s="308">
        <v>5209.3498915744503</v>
      </c>
      <c r="K29" s="308">
        <v>8787.3442825399998</v>
      </c>
      <c r="L29" s="308">
        <v>34.275104719999995</v>
      </c>
      <c r="M29" s="308">
        <v>57093.183596139512</v>
      </c>
      <c r="N29" s="308">
        <v>6385.6773333333331</v>
      </c>
      <c r="O29" s="309">
        <v>16959.554333333333</v>
      </c>
      <c r="P29" s="310">
        <v>80438.415262806171</v>
      </c>
      <c r="R29" s="328"/>
      <c r="T29" s="328"/>
    </row>
    <row r="30" spans="1:20" ht="17.25" customHeight="1">
      <c r="A30" s="358" t="s">
        <v>39</v>
      </c>
      <c r="B30" s="314" t="s">
        <v>0</v>
      </c>
      <c r="C30" s="315">
        <v>3286.7564190365001</v>
      </c>
      <c r="D30" s="315">
        <v>6534.4963519747898</v>
      </c>
      <c r="E30" s="315">
        <v>6909.3596999687206</v>
      </c>
      <c r="F30" s="315">
        <v>0</v>
      </c>
      <c r="G30" s="315">
        <v>4998.2762552897102</v>
      </c>
      <c r="H30" s="315">
        <v>9944.6560757409388</v>
      </c>
      <c r="I30" s="315">
        <v>3312.645051683468</v>
      </c>
      <c r="J30" s="315">
        <v>4985.5373866817499</v>
      </c>
      <c r="K30" s="315">
        <v>6921.3992790572602</v>
      </c>
      <c r="L30" s="315">
        <v>0</v>
      </c>
      <c r="M30" s="315">
        <v>46893.126519433143</v>
      </c>
      <c r="N30" s="315">
        <v>4998.4679999999998</v>
      </c>
      <c r="O30" s="316">
        <v>12120.241</v>
      </c>
      <c r="P30" s="317">
        <v>64011.835519433145</v>
      </c>
      <c r="R30" s="328"/>
      <c r="T30" s="328"/>
    </row>
    <row r="31" spans="1:20" ht="17.25" customHeight="1">
      <c r="A31" s="359" t="s">
        <v>15</v>
      </c>
      <c r="B31" s="314" t="s">
        <v>1</v>
      </c>
      <c r="C31" s="315">
        <v>929.37928391173989</v>
      </c>
      <c r="D31" s="315">
        <v>197.75393470101</v>
      </c>
      <c r="E31" s="315">
        <v>2127.3364819069202</v>
      </c>
      <c r="F31" s="315">
        <v>0</v>
      </c>
      <c r="G31" s="315">
        <v>135.47048957250999</v>
      </c>
      <c r="H31" s="315">
        <v>2819.0588431798938</v>
      </c>
      <c r="I31" s="315">
        <v>1518.579176031406</v>
      </c>
      <c r="J31" s="315">
        <v>119.22611460128</v>
      </c>
      <c r="K31" s="315">
        <v>1833.1471534827399</v>
      </c>
      <c r="L31" s="315">
        <v>0</v>
      </c>
      <c r="M31" s="315">
        <v>9679.9514773874998</v>
      </c>
      <c r="N31" s="315">
        <v>21.077000000000002</v>
      </c>
      <c r="O31" s="316">
        <v>3471.8689999999997</v>
      </c>
      <c r="P31" s="317">
        <v>13172.897477387498</v>
      </c>
      <c r="R31" s="328"/>
      <c r="T31" s="328"/>
    </row>
    <row r="32" spans="1:20" ht="17.25" customHeight="1">
      <c r="A32" s="360" t="s">
        <v>15</v>
      </c>
      <c r="B32" s="318" t="s">
        <v>2</v>
      </c>
      <c r="C32" s="319">
        <v>4216.1357029482397</v>
      </c>
      <c r="D32" s="319">
        <v>6732.2502866757995</v>
      </c>
      <c r="E32" s="319">
        <v>9036.6961818756408</v>
      </c>
      <c r="F32" s="319">
        <v>0</v>
      </c>
      <c r="G32" s="319">
        <v>5133.7467448622201</v>
      </c>
      <c r="H32" s="319">
        <v>12763.714918920832</v>
      </c>
      <c r="I32" s="319">
        <v>4831.2242277148744</v>
      </c>
      <c r="J32" s="319">
        <v>5104.7635012830297</v>
      </c>
      <c r="K32" s="319">
        <v>8754.5464325400008</v>
      </c>
      <c r="L32" s="319">
        <v>0</v>
      </c>
      <c r="M32" s="319">
        <v>56573.077996820641</v>
      </c>
      <c r="N32" s="319">
        <v>5019.5450000000001</v>
      </c>
      <c r="O32" s="320">
        <v>15592.11</v>
      </c>
      <c r="P32" s="321">
        <v>77184.732996820647</v>
      </c>
      <c r="R32" s="328"/>
      <c r="T32" s="328"/>
    </row>
    <row r="33" spans="1:20" ht="17.25" customHeight="1">
      <c r="A33" s="358" t="s">
        <v>40</v>
      </c>
      <c r="B33" s="314" t="s">
        <v>0</v>
      </c>
      <c r="C33" s="315">
        <v>32.797849999999997</v>
      </c>
      <c r="D33" s="315">
        <v>32.797849999999997</v>
      </c>
      <c r="E33" s="315">
        <v>32.797849999999997</v>
      </c>
      <c r="F33" s="315">
        <v>38.389083157460007</v>
      </c>
      <c r="G33" s="315">
        <v>81.994624999999999</v>
      </c>
      <c r="H33" s="315">
        <v>32.797849999999997</v>
      </c>
      <c r="I33" s="315">
        <v>32.797849999999997</v>
      </c>
      <c r="J33" s="315">
        <v>75.27897659141999</v>
      </c>
      <c r="K33" s="315">
        <v>32.797849999999997</v>
      </c>
      <c r="L33" s="315">
        <v>0</v>
      </c>
      <c r="M33" s="315">
        <v>392.44978474887995</v>
      </c>
      <c r="N33" s="315">
        <v>32.798999999999999</v>
      </c>
      <c r="O33" s="316">
        <v>34.110999999999997</v>
      </c>
      <c r="P33" s="317">
        <v>459.35978474887992</v>
      </c>
      <c r="R33" s="328"/>
      <c r="T33" s="328"/>
    </row>
    <row r="34" spans="1:20" ht="17.25" customHeight="1">
      <c r="A34" s="359" t="s">
        <v>15</v>
      </c>
      <c r="B34" s="314" t="s">
        <v>1</v>
      </c>
      <c r="C34" s="315">
        <v>2.0229917499999996</v>
      </c>
      <c r="D34" s="315">
        <v>6.0244400000000002</v>
      </c>
      <c r="E34" s="315">
        <v>0.118383</v>
      </c>
      <c r="F34" s="315">
        <v>0</v>
      </c>
      <c r="G34" s="315">
        <v>14.788788</v>
      </c>
      <c r="H34" s="315">
        <v>40.008982000000003</v>
      </c>
      <c r="I34" s="315">
        <v>1.1097114000000001</v>
      </c>
      <c r="J34" s="315">
        <v>29.307413699999998</v>
      </c>
      <c r="K34" s="315">
        <v>0</v>
      </c>
      <c r="L34" s="315">
        <v>34.275104719999995</v>
      </c>
      <c r="M34" s="315">
        <v>127.65581456999999</v>
      </c>
      <c r="N34" s="315">
        <v>1333.3333333333333</v>
      </c>
      <c r="O34" s="316">
        <v>1333.3333333333333</v>
      </c>
      <c r="P34" s="317">
        <v>2794.3224812366666</v>
      </c>
      <c r="R34" s="328"/>
      <c r="T34" s="328"/>
    </row>
    <row r="35" spans="1:20" ht="17.25" customHeight="1">
      <c r="A35" s="360" t="s">
        <v>15</v>
      </c>
      <c r="B35" s="318" t="s">
        <v>2</v>
      </c>
      <c r="C35" s="319">
        <v>34.82084175</v>
      </c>
      <c r="D35" s="319">
        <v>38.822289999999995</v>
      </c>
      <c r="E35" s="319">
        <v>32.916232999999998</v>
      </c>
      <c r="F35" s="319">
        <v>38.389083157460007</v>
      </c>
      <c r="G35" s="319">
        <v>96.783412999999996</v>
      </c>
      <c r="H35" s="319">
        <v>72.806832</v>
      </c>
      <c r="I35" s="319">
        <v>33.907561399999999</v>
      </c>
      <c r="J35" s="319">
        <v>104.58639029141999</v>
      </c>
      <c r="K35" s="319">
        <v>32.797849999999997</v>
      </c>
      <c r="L35" s="319">
        <v>34.275104719999995</v>
      </c>
      <c r="M35" s="319">
        <v>520.10559931887997</v>
      </c>
      <c r="N35" s="319">
        <v>1366.1323333333332</v>
      </c>
      <c r="O35" s="320">
        <v>1367.4443333333334</v>
      </c>
      <c r="P35" s="321">
        <v>3253.6822659855466</v>
      </c>
      <c r="R35" s="328"/>
      <c r="T35" s="328"/>
    </row>
    <row r="36" spans="1:20" ht="17.25" customHeight="1">
      <c r="A36" s="330" t="s">
        <v>15</v>
      </c>
      <c r="B36" s="14" t="s">
        <v>0</v>
      </c>
      <c r="C36" s="305">
        <v>2738.4486636578404</v>
      </c>
      <c r="D36" s="305">
        <v>18002.670750902427</v>
      </c>
      <c r="E36" s="305">
        <v>8017.5211565749696</v>
      </c>
      <c r="F36" s="305">
        <v>4311.579716361085</v>
      </c>
      <c r="G36" s="305">
        <v>2507.4841651940101</v>
      </c>
      <c r="H36" s="305">
        <v>35554.724749497313</v>
      </c>
      <c r="I36" s="305">
        <v>14144.31463123818</v>
      </c>
      <c r="J36" s="305">
        <v>18024.660170333038</v>
      </c>
      <c r="K36" s="305">
        <v>8110.9029983078699</v>
      </c>
      <c r="L36" s="305">
        <v>20871.212225829018</v>
      </c>
      <c r="M36" s="305">
        <v>132283.51922789577</v>
      </c>
      <c r="N36" s="305">
        <v>16720.805</v>
      </c>
      <c r="O36" s="306">
        <v>27463.794000000002</v>
      </c>
      <c r="P36" s="307">
        <v>176468.11822789576</v>
      </c>
      <c r="R36" s="328"/>
      <c r="T36" s="328"/>
    </row>
    <row r="37" spans="1:20" ht="17.25" customHeight="1">
      <c r="A37" s="331" t="s">
        <v>15</v>
      </c>
      <c r="B37" s="14" t="s">
        <v>1</v>
      </c>
      <c r="C37" s="305">
        <v>925.98933104472019</v>
      </c>
      <c r="D37" s="305">
        <v>3872.2403689386301</v>
      </c>
      <c r="E37" s="305">
        <v>1716.1943103415199</v>
      </c>
      <c r="F37" s="305">
        <v>1610.9445928243999</v>
      </c>
      <c r="G37" s="305">
        <v>8046.2034063599904</v>
      </c>
      <c r="H37" s="305">
        <v>4303.5428009134976</v>
      </c>
      <c r="I37" s="305">
        <v>861.41130853725997</v>
      </c>
      <c r="J37" s="305">
        <v>6812.3975540432484</v>
      </c>
      <c r="K37" s="305">
        <v>3819.2408412749</v>
      </c>
      <c r="L37" s="305">
        <v>1614.1806517307798</v>
      </c>
      <c r="M37" s="305">
        <v>33582.345166008949</v>
      </c>
      <c r="N37" s="305">
        <v>5461.3363333333327</v>
      </c>
      <c r="O37" s="306">
        <v>12221.848333333335</v>
      </c>
      <c r="P37" s="307">
        <v>51265.529832675616</v>
      </c>
      <c r="R37" s="328"/>
      <c r="T37" s="328"/>
    </row>
    <row r="38" spans="1:20" ht="17.25" customHeight="1">
      <c r="A38" s="332" t="s">
        <v>15</v>
      </c>
      <c r="B38" s="13" t="s">
        <v>2</v>
      </c>
      <c r="C38" s="308">
        <v>3664.4379947025604</v>
      </c>
      <c r="D38" s="308">
        <v>21874.911119841057</v>
      </c>
      <c r="E38" s="308">
        <v>9733.7154669164902</v>
      </c>
      <c r="F38" s="308">
        <v>5922.5243091854845</v>
      </c>
      <c r="G38" s="308">
        <v>10553.687571554001</v>
      </c>
      <c r="H38" s="308">
        <v>39858.267550410812</v>
      </c>
      <c r="I38" s="308">
        <v>15005.725939775439</v>
      </c>
      <c r="J38" s="308">
        <v>24837.057724376285</v>
      </c>
      <c r="K38" s="308">
        <v>11930.14383958277</v>
      </c>
      <c r="L38" s="308">
        <v>22485.3928775598</v>
      </c>
      <c r="M38" s="308">
        <v>165865.86439390469</v>
      </c>
      <c r="N38" s="308">
        <v>22182.141333333333</v>
      </c>
      <c r="O38" s="309">
        <v>39685.642333333337</v>
      </c>
      <c r="P38" s="310">
        <v>227733.64806057134</v>
      </c>
      <c r="R38" s="328"/>
      <c r="T38" s="328"/>
    </row>
    <row r="39" spans="1:20" ht="17.25" customHeight="1">
      <c r="A39" s="330" t="s">
        <v>101</v>
      </c>
      <c r="B39" s="14" t="s">
        <v>0</v>
      </c>
      <c r="C39" s="305">
        <v>0</v>
      </c>
      <c r="D39" s="305">
        <v>0</v>
      </c>
      <c r="E39" s="305">
        <v>0</v>
      </c>
      <c r="F39" s="305">
        <v>0</v>
      </c>
      <c r="G39" s="305">
        <v>0</v>
      </c>
      <c r="H39" s="305">
        <v>0</v>
      </c>
      <c r="I39" s="305">
        <v>0</v>
      </c>
      <c r="J39" s="305">
        <v>0</v>
      </c>
      <c r="K39" s="305">
        <v>263240.33410951501</v>
      </c>
      <c r="L39" s="305">
        <v>0</v>
      </c>
      <c r="M39" s="305">
        <v>263240.33410951501</v>
      </c>
      <c r="N39" s="305">
        <v>0</v>
      </c>
      <c r="O39" s="306">
        <v>15933.21</v>
      </c>
      <c r="P39" s="307">
        <v>279173.54410951503</v>
      </c>
      <c r="R39" s="328"/>
      <c r="T39" s="328"/>
    </row>
    <row r="40" spans="1:20" ht="17.25" customHeight="1">
      <c r="A40" s="331" t="s">
        <v>101</v>
      </c>
      <c r="B40" s="14" t="s">
        <v>1</v>
      </c>
      <c r="C40" s="305">
        <v>0</v>
      </c>
      <c r="D40" s="305">
        <v>19981.1325</v>
      </c>
      <c r="E40" s="305">
        <v>0</v>
      </c>
      <c r="F40" s="305">
        <v>0</v>
      </c>
      <c r="G40" s="305">
        <v>16849.234563898961</v>
      </c>
      <c r="H40" s="305">
        <v>15774.34416890112</v>
      </c>
      <c r="I40" s="305">
        <v>0</v>
      </c>
      <c r="J40" s="305">
        <v>19625.241926715058</v>
      </c>
      <c r="K40" s="305">
        <v>9258.9132300010006</v>
      </c>
      <c r="L40" s="305">
        <v>2798.251249335</v>
      </c>
      <c r="M40" s="305">
        <v>84287.117638851123</v>
      </c>
      <c r="N40" s="305">
        <v>18279.879999999997</v>
      </c>
      <c r="O40" s="306">
        <v>10751.828</v>
      </c>
      <c r="P40" s="307">
        <v>113318.82563885111</v>
      </c>
      <c r="R40" s="328"/>
      <c r="T40" s="328"/>
    </row>
    <row r="41" spans="1:20" ht="17.25" customHeight="1">
      <c r="A41" s="332" t="s">
        <v>101</v>
      </c>
      <c r="B41" s="13" t="s">
        <v>2</v>
      </c>
      <c r="C41" s="308">
        <v>0</v>
      </c>
      <c r="D41" s="308">
        <v>19981.1325</v>
      </c>
      <c r="E41" s="308">
        <v>0</v>
      </c>
      <c r="F41" s="308">
        <v>0</v>
      </c>
      <c r="G41" s="308">
        <v>16849.234563898961</v>
      </c>
      <c r="H41" s="308">
        <v>15774.34416890112</v>
      </c>
      <c r="I41" s="308">
        <v>0</v>
      </c>
      <c r="J41" s="308">
        <v>19625.241926715058</v>
      </c>
      <c r="K41" s="308">
        <v>272499.24733951601</v>
      </c>
      <c r="L41" s="308">
        <v>2798.251249335</v>
      </c>
      <c r="M41" s="308">
        <v>347527.45174836612</v>
      </c>
      <c r="N41" s="308">
        <v>18279.879999999997</v>
      </c>
      <c r="O41" s="309">
        <v>26685.038</v>
      </c>
      <c r="P41" s="310">
        <v>392492.36974836612</v>
      </c>
      <c r="R41" s="328"/>
      <c r="T41" s="328"/>
    </row>
    <row r="42" spans="1:20" ht="17.25" customHeight="1">
      <c r="A42" s="337" t="s">
        <v>102</v>
      </c>
      <c r="B42" s="284" t="s">
        <v>0</v>
      </c>
      <c r="C42" s="289">
        <v>50038.175984000001</v>
      </c>
      <c r="D42" s="289">
        <v>31798.606715999998</v>
      </c>
      <c r="E42" s="289">
        <v>8808.3864480000011</v>
      </c>
      <c r="F42" s="289">
        <v>25550.059955999997</v>
      </c>
      <c r="G42" s="289">
        <v>74854.019455999995</v>
      </c>
      <c r="H42" s="289">
        <v>79419.023903000008</v>
      </c>
      <c r="I42" s="289">
        <v>35565.166384601391</v>
      </c>
      <c r="J42" s="289">
        <v>77617.297072999994</v>
      </c>
      <c r="K42" s="289">
        <v>18119.021442999998</v>
      </c>
      <c r="L42" s="289">
        <v>32052.725958999999</v>
      </c>
      <c r="M42" s="289">
        <v>433822.48332260136</v>
      </c>
      <c r="N42" s="289">
        <v>22716.689000000002</v>
      </c>
      <c r="O42" s="290">
        <v>75880.52383333334</v>
      </c>
      <c r="P42" s="291">
        <v>532419.69615593471</v>
      </c>
      <c r="R42" s="328"/>
      <c r="T42" s="328"/>
    </row>
    <row r="43" spans="1:20" ht="17.25" customHeight="1">
      <c r="A43" s="338" t="s">
        <v>102</v>
      </c>
      <c r="B43" s="288" t="s">
        <v>1</v>
      </c>
      <c r="C43" s="289">
        <v>9428.8345919999992</v>
      </c>
      <c r="D43" s="289">
        <v>7148.6555929999995</v>
      </c>
      <c r="E43" s="289">
        <v>13109.107261000001</v>
      </c>
      <c r="F43" s="289">
        <v>17063.058225000001</v>
      </c>
      <c r="G43" s="289">
        <v>17296.331847000001</v>
      </c>
      <c r="H43" s="289">
        <v>11676.202286</v>
      </c>
      <c r="I43" s="289">
        <v>9795.5705140000009</v>
      </c>
      <c r="J43" s="289">
        <v>12642.583602000001</v>
      </c>
      <c r="K43" s="289">
        <v>10554.732258</v>
      </c>
      <c r="L43" s="289">
        <v>6343.7961160000004</v>
      </c>
      <c r="M43" s="289">
        <v>115058.872294</v>
      </c>
      <c r="N43" s="289">
        <v>12397.124250000001</v>
      </c>
      <c r="O43" s="290">
        <v>35167.127012500001</v>
      </c>
      <c r="P43" s="291">
        <v>162623.12355650001</v>
      </c>
      <c r="R43" s="328"/>
      <c r="T43" s="328"/>
    </row>
    <row r="44" spans="1:20" ht="17.25" customHeight="1">
      <c r="A44" s="339" t="s">
        <v>102</v>
      </c>
      <c r="B44" s="292" t="s">
        <v>2</v>
      </c>
      <c r="C44" s="289">
        <v>59467.010576000001</v>
      </c>
      <c r="D44" s="289">
        <v>38947.262308999998</v>
      </c>
      <c r="E44" s="289">
        <v>21917.493709000002</v>
      </c>
      <c r="F44" s="289">
        <v>42613.118180999998</v>
      </c>
      <c r="G44" s="289">
        <v>92150.351303000003</v>
      </c>
      <c r="H44" s="289">
        <v>91095.226189000008</v>
      </c>
      <c r="I44" s="289">
        <v>45360.73689860139</v>
      </c>
      <c r="J44" s="289">
        <v>90259.880674999993</v>
      </c>
      <c r="K44" s="289">
        <v>28673.753700999998</v>
      </c>
      <c r="L44" s="289">
        <v>38396.522075000001</v>
      </c>
      <c r="M44" s="289">
        <v>548881.35561660142</v>
      </c>
      <c r="N44" s="289">
        <v>35113.813250000007</v>
      </c>
      <c r="O44" s="290">
        <v>111047.65084583334</v>
      </c>
      <c r="P44" s="291">
        <v>695042.81971243478</v>
      </c>
      <c r="R44" s="328"/>
      <c r="T44" s="328"/>
    </row>
    <row r="45" spans="1:20" ht="17.25" customHeight="1">
      <c r="A45" s="361" t="s">
        <v>42</v>
      </c>
      <c r="B45" s="14" t="s">
        <v>0</v>
      </c>
      <c r="C45" s="302">
        <v>5287.1759840000004</v>
      </c>
      <c r="D45" s="302">
        <v>5314.8503819999996</v>
      </c>
      <c r="E45" s="302">
        <v>5491.4823640000004</v>
      </c>
      <c r="F45" s="302">
        <v>5371.4216999999999</v>
      </c>
      <c r="G45" s="302">
        <v>5447.3116229999996</v>
      </c>
      <c r="H45" s="302">
        <v>5428.0632640000003</v>
      </c>
      <c r="I45" s="302">
        <v>7212.4165419999999</v>
      </c>
      <c r="J45" s="302">
        <v>5485.2970729999997</v>
      </c>
      <c r="K45" s="302">
        <v>5514.0214429999996</v>
      </c>
      <c r="L45" s="302">
        <v>4029.7259589999999</v>
      </c>
      <c r="M45" s="302">
        <v>54581.766334000007</v>
      </c>
      <c r="N45" s="302">
        <v>5474.3590000000004</v>
      </c>
      <c r="O45" s="303">
        <v>18860.186333333335</v>
      </c>
      <c r="P45" s="304">
        <v>78916.311667333342</v>
      </c>
      <c r="R45" s="328"/>
      <c r="T45" s="328"/>
    </row>
    <row r="46" spans="1:20" ht="17.25" customHeight="1">
      <c r="A46" s="356" t="s">
        <v>42</v>
      </c>
      <c r="B46" s="14" t="s">
        <v>1</v>
      </c>
      <c r="C46" s="305">
        <v>1614.736191</v>
      </c>
      <c r="D46" s="305">
        <v>1587.0617930000001</v>
      </c>
      <c r="E46" s="305">
        <v>4667.6379360000001</v>
      </c>
      <c r="F46" s="305">
        <v>1530.4904750000001</v>
      </c>
      <c r="G46" s="305">
        <v>1454.6005520000001</v>
      </c>
      <c r="H46" s="305">
        <v>4731.0570360000002</v>
      </c>
      <c r="I46" s="305">
        <v>1399.495633</v>
      </c>
      <c r="J46" s="305">
        <v>1416.615102</v>
      </c>
      <c r="K46" s="305">
        <v>4645.098857</v>
      </c>
      <c r="L46" s="305">
        <v>964.79471599999999</v>
      </c>
      <c r="M46" s="305">
        <v>24011.588291</v>
      </c>
      <c r="N46" s="305">
        <v>1427.5419999999999</v>
      </c>
      <c r="O46" s="306">
        <v>7432.255000000001</v>
      </c>
      <c r="P46" s="307">
        <v>32871.385290999999</v>
      </c>
      <c r="R46" s="328"/>
      <c r="T46" s="328"/>
    </row>
    <row r="47" spans="1:20" ht="17.25" customHeight="1">
      <c r="A47" s="362" t="s">
        <v>42</v>
      </c>
      <c r="B47" s="13" t="s">
        <v>2</v>
      </c>
      <c r="C47" s="308">
        <v>6901.9121750000004</v>
      </c>
      <c r="D47" s="308">
        <v>6901.9121749999995</v>
      </c>
      <c r="E47" s="308">
        <v>10159.1203</v>
      </c>
      <c r="F47" s="308">
        <v>6901.9121749999995</v>
      </c>
      <c r="G47" s="308">
        <v>6901.9121749999995</v>
      </c>
      <c r="H47" s="308">
        <v>10159.1203</v>
      </c>
      <c r="I47" s="308">
        <v>8611.9121749999995</v>
      </c>
      <c r="J47" s="308">
        <v>6901.9121749999995</v>
      </c>
      <c r="K47" s="308">
        <v>10159.120299999999</v>
      </c>
      <c r="L47" s="308">
        <v>4994.5206749999998</v>
      </c>
      <c r="M47" s="308">
        <v>78593.354624999978</v>
      </c>
      <c r="N47" s="308">
        <v>6901.9009999999998</v>
      </c>
      <c r="O47" s="309">
        <v>26292.441333333336</v>
      </c>
      <c r="P47" s="310">
        <v>111787.69695833331</v>
      </c>
      <c r="R47" s="328"/>
      <c r="T47" s="328"/>
    </row>
    <row r="48" spans="1:20" ht="17.25" customHeight="1">
      <c r="A48" s="361" t="s">
        <v>103</v>
      </c>
      <c r="B48" s="14" t="s">
        <v>0</v>
      </c>
      <c r="C48" s="305">
        <v>12200</v>
      </c>
      <c r="D48" s="305">
        <v>1183.7563339999999</v>
      </c>
      <c r="E48" s="305">
        <v>3316.9040839999998</v>
      </c>
      <c r="F48" s="305">
        <v>20178.638255999998</v>
      </c>
      <c r="G48" s="305">
        <v>2409.7703329999999</v>
      </c>
      <c r="H48" s="305">
        <v>43740.960639000004</v>
      </c>
      <c r="I48" s="305">
        <v>1847.7498426013919</v>
      </c>
      <c r="J48" s="305">
        <v>260</v>
      </c>
      <c r="K48" s="305">
        <v>0</v>
      </c>
      <c r="L48" s="305">
        <v>0</v>
      </c>
      <c r="M48" s="305">
        <v>85137.779488601402</v>
      </c>
      <c r="N48" s="305">
        <v>17242.330000000002</v>
      </c>
      <c r="O48" s="306">
        <v>0</v>
      </c>
      <c r="P48" s="307">
        <v>102380.1094886014</v>
      </c>
      <c r="R48" s="328"/>
      <c r="T48" s="328"/>
    </row>
    <row r="49" spans="1:20" ht="17.25" customHeight="1">
      <c r="A49" s="356" t="s">
        <v>103</v>
      </c>
      <c r="B49" s="14" t="s">
        <v>1</v>
      </c>
      <c r="C49" s="305">
        <v>0</v>
      </c>
      <c r="D49" s="305">
        <v>0</v>
      </c>
      <c r="E49" s="305">
        <v>0</v>
      </c>
      <c r="F49" s="305">
        <v>0</v>
      </c>
      <c r="G49" s="305">
        <v>0</v>
      </c>
      <c r="H49" s="305">
        <v>0</v>
      </c>
      <c r="I49" s="305">
        <v>0</v>
      </c>
      <c r="J49" s="305">
        <v>0</v>
      </c>
      <c r="K49" s="305">
        <v>0</v>
      </c>
      <c r="L49" s="305">
        <v>0</v>
      </c>
      <c r="M49" s="305">
        <v>0</v>
      </c>
      <c r="N49" s="305">
        <v>0</v>
      </c>
      <c r="O49" s="306">
        <v>0</v>
      </c>
      <c r="P49" s="307">
        <v>0</v>
      </c>
      <c r="R49" s="328"/>
      <c r="T49" s="328"/>
    </row>
    <row r="50" spans="1:20" ht="17.25" customHeight="1">
      <c r="A50" s="362" t="s">
        <v>103</v>
      </c>
      <c r="B50" s="13" t="s">
        <v>2</v>
      </c>
      <c r="C50" s="308">
        <v>12200</v>
      </c>
      <c r="D50" s="308">
        <v>1183.7563339999999</v>
      </c>
      <c r="E50" s="308">
        <v>3316.9040839999998</v>
      </c>
      <c r="F50" s="308">
        <v>20178.638255999998</v>
      </c>
      <c r="G50" s="308">
        <v>2409.7703329999999</v>
      </c>
      <c r="H50" s="308">
        <v>43740.960639000004</v>
      </c>
      <c r="I50" s="308">
        <v>1847.7498426013919</v>
      </c>
      <c r="J50" s="308">
        <v>260</v>
      </c>
      <c r="K50" s="308">
        <v>0</v>
      </c>
      <c r="L50" s="308">
        <v>0</v>
      </c>
      <c r="M50" s="308">
        <v>85137.779488601402</v>
      </c>
      <c r="N50" s="308">
        <v>17242.330000000002</v>
      </c>
      <c r="O50" s="309">
        <v>0</v>
      </c>
      <c r="P50" s="310">
        <v>102380.1094886014</v>
      </c>
      <c r="R50" s="328"/>
      <c r="T50" s="328"/>
    </row>
    <row r="51" spans="1:20" ht="17.25" customHeight="1">
      <c r="A51" s="355" t="s">
        <v>17</v>
      </c>
      <c r="B51" s="15" t="s">
        <v>0</v>
      </c>
      <c r="C51" s="302">
        <v>32551</v>
      </c>
      <c r="D51" s="302">
        <v>25300</v>
      </c>
      <c r="E51" s="302">
        <v>0</v>
      </c>
      <c r="F51" s="302">
        <v>0</v>
      </c>
      <c r="G51" s="302">
        <v>66996.9375</v>
      </c>
      <c r="H51" s="302">
        <v>30250</v>
      </c>
      <c r="I51" s="302">
        <v>26505</v>
      </c>
      <c r="J51" s="302">
        <v>71872</v>
      </c>
      <c r="K51" s="302">
        <v>12605</v>
      </c>
      <c r="L51" s="302">
        <v>28023</v>
      </c>
      <c r="M51" s="302">
        <v>294102.9375</v>
      </c>
      <c r="N51" s="302">
        <v>0</v>
      </c>
      <c r="O51" s="303">
        <v>57020.337500000001</v>
      </c>
      <c r="P51" s="304">
        <v>351123.27500000002</v>
      </c>
      <c r="R51" s="328"/>
      <c r="T51" s="328"/>
    </row>
    <row r="52" spans="1:20" ht="17.25" customHeight="1">
      <c r="A52" s="356" t="s">
        <v>17</v>
      </c>
      <c r="B52" s="14" t="s">
        <v>1</v>
      </c>
      <c r="C52" s="305">
        <v>7814.0984009999993</v>
      </c>
      <c r="D52" s="305">
        <v>5561.5937999999996</v>
      </c>
      <c r="E52" s="305">
        <v>8441.469325</v>
      </c>
      <c r="F52" s="305">
        <v>15532.56775</v>
      </c>
      <c r="G52" s="305">
        <v>15841.731295000001</v>
      </c>
      <c r="H52" s="305">
        <v>6945.1452500000005</v>
      </c>
      <c r="I52" s="305">
        <v>8396.0748810000005</v>
      </c>
      <c r="J52" s="305">
        <v>11225.968500000001</v>
      </c>
      <c r="K52" s="305">
        <v>5909.633401</v>
      </c>
      <c r="L52" s="305">
        <v>5379.0014000000001</v>
      </c>
      <c r="M52" s="305">
        <v>91047.284003000008</v>
      </c>
      <c r="N52" s="305">
        <v>10969.582250000001</v>
      </c>
      <c r="O52" s="306">
        <v>27734.8720125</v>
      </c>
      <c r="P52" s="307">
        <v>129751.73826550001</v>
      </c>
      <c r="R52" s="328"/>
      <c r="T52" s="328"/>
    </row>
    <row r="53" spans="1:20" ht="17.25" customHeight="1" thickBot="1">
      <c r="A53" s="357" t="s">
        <v>17</v>
      </c>
      <c r="B53" s="322" t="s">
        <v>2</v>
      </c>
      <c r="C53" s="323">
        <v>40365.098400999996</v>
      </c>
      <c r="D53" s="323">
        <v>30861.593799999999</v>
      </c>
      <c r="E53" s="323">
        <v>8441.469325</v>
      </c>
      <c r="F53" s="323">
        <v>15532.56775</v>
      </c>
      <c r="G53" s="323">
        <v>82838.668795000005</v>
      </c>
      <c r="H53" s="323">
        <v>37195.145250000001</v>
      </c>
      <c r="I53" s="323">
        <v>34901.074881</v>
      </c>
      <c r="J53" s="323">
        <v>83097.968500000003</v>
      </c>
      <c r="K53" s="323">
        <v>18514.633400999999</v>
      </c>
      <c r="L53" s="323">
        <v>33402.001400000001</v>
      </c>
      <c r="M53" s="323">
        <v>385150.22150300001</v>
      </c>
      <c r="N53" s="323">
        <v>10969.582250000001</v>
      </c>
      <c r="O53" s="324">
        <v>84755.209512500005</v>
      </c>
      <c r="P53" s="325">
        <v>480875.01326549996</v>
      </c>
      <c r="R53" s="328"/>
      <c r="T53" s="328"/>
    </row>
  </sheetData>
  <mergeCells count="23">
    <mergeCell ref="A51:A53"/>
    <mergeCell ref="A30:A32"/>
    <mergeCell ref="A33:A35"/>
    <mergeCell ref="A36:A38"/>
    <mergeCell ref="A39:A41"/>
    <mergeCell ref="A48:A50"/>
    <mergeCell ref="A45:A47"/>
    <mergeCell ref="A1:P1"/>
    <mergeCell ref="P4:P5"/>
    <mergeCell ref="A6:A8"/>
    <mergeCell ref="A9:A11"/>
    <mergeCell ref="A12:A14"/>
    <mergeCell ref="A15:A17"/>
    <mergeCell ref="A2:P2"/>
    <mergeCell ref="A21:A23"/>
    <mergeCell ref="A24:A26"/>
    <mergeCell ref="A42:A44"/>
    <mergeCell ref="A27:A29"/>
    <mergeCell ref="A18:A20"/>
    <mergeCell ref="B4:B5"/>
    <mergeCell ref="A4:A5"/>
    <mergeCell ref="C4:L4"/>
    <mergeCell ref="M4:O4"/>
  </mergeCells>
  <printOptions horizontalCentered="1"/>
  <pageMargins left="0.51181102362204722" right="0.19685039370078741" top="0.47244094488188981" bottom="0.43307086614173229" header="0.23622047244094491" footer="0.19685039370078741"/>
  <pageSetup paperSize="9" scale="55" orientation="landscape" r:id="rId1"/>
  <headerFooter>
    <oddHeader>&amp;L&amp;"Arial Narrow,Gras"&amp;9MINISTERE DE L'ECONOMIE ET DES PARTICIPATIONS &amp;R&amp;"Arial Narrow,Gras"&amp;9DIRECTION GENERALE DE LA DETTE</oddHeader>
    <oddFooter>&amp;L&amp;"Arial Narrow,Normal"&amp;9DGD/SYGADE/DSD/20.08.15&amp;C&amp;"Arial Narrow,Normal"&amp;9PAGE &amp;P/&amp;N&amp;R&amp;"Arial Narrow,Normal"&amp;9EDITE, LE &amp;D A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published="0"/>
  <dimension ref="A1:Y800"/>
  <sheetViews>
    <sheetView zoomScale="90" zoomScaleNormal="90" zoomScaleSheetLayoutView="106" workbookViewId="0">
      <selection sqref="A1:Q55"/>
    </sheetView>
  </sheetViews>
  <sheetFormatPr baseColWidth="10" defaultColWidth="12.28515625" defaultRowHeight="15"/>
  <cols>
    <col min="1" max="1" width="30" bestFit="1" customWidth="1"/>
    <col min="2" max="2" width="6.28515625" customWidth="1"/>
    <col min="3" max="3" width="13.7109375" customWidth="1"/>
    <col min="4" max="14" width="15.42578125" customWidth="1"/>
    <col min="15" max="16" width="15.28515625" customWidth="1"/>
    <col min="17" max="17" width="14.140625" customWidth="1"/>
    <col min="18" max="18" width="12.42578125" bestFit="1" customWidth="1"/>
    <col min="19" max="19" width="10.85546875" customWidth="1"/>
    <col min="20" max="20" width="12.7109375" bestFit="1" customWidth="1"/>
    <col min="21" max="21" width="13.5703125" bestFit="1" customWidth="1"/>
    <col min="22" max="22" width="12.7109375" bestFit="1" customWidth="1"/>
    <col min="23" max="254" width="10.85546875" customWidth="1"/>
    <col min="255" max="255" width="30" bestFit="1" customWidth="1"/>
    <col min="256" max="256" width="6.28515625" customWidth="1"/>
    <col min="257" max="257" width="12.28515625" bestFit="1" customWidth="1"/>
  </cols>
  <sheetData>
    <row r="1" spans="1:22" ht="17.25" customHeight="1">
      <c r="A1" s="371" t="s">
        <v>128</v>
      </c>
      <c r="B1" s="372"/>
      <c r="C1" s="372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</row>
    <row r="2" spans="1:22" ht="23.25" customHeight="1">
      <c r="A2" s="374" t="s">
        <v>126</v>
      </c>
      <c r="B2" s="375"/>
      <c r="C2" s="375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</row>
    <row r="3" spans="1:22">
      <c r="A3" s="377"/>
      <c r="B3" s="363" t="s">
        <v>18</v>
      </c>
      <c r="C3" s="363" t="s">
        <v>109</v>
      </c>
      <c r="D3" s="363" t="s">
        <v>19</v>
      </c>
      <c r="E3" s="363" t="s">
        <v>108</v>
      </c>
      <c r="F3" s="363" t="s">
        <v>20</v>
      </c>
      <c r="G3" s="363" t="s">
        <v>21</v>
      </c>
      <c r="H3" s="363" t="s">
        <v>22</v>
      </c>
      <c r="I3" s="363" t="s">
        <v>23</v>
      </c>
      <c r="J3" s="363" t="s">
        <v>24</v>
      </c>
      <c r="K3" s="363" t="s">
        <v>119</v>
      </c>
      <c r="L3" s="363" t="s">
        <v>25</v>
      </c>
      <c r="M3" s="383" t="s">
        <v>26</v>
      </c>
      <c r="N3" s="384"/>
      <c r="O3" s="385"/>
      <c r="P3" s="379" t="s">
        <v>115</v>
      </c>
      <c r="Q3" s="381" t="s">
        <v>29</v>
      </c>
    </row>
    <row r="4" spans="1:22" ht="18.75" customHeight="1">
      <c r="A4" s="378"/>
      <c r="B4" s="364">
        <v>0</v>
      </c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276" t="s">
        <v>118</v>
      </c>
      <c r="N4" s="276" t="s">
        <v>64</v>
      </c>
      <c r="O4" s="275" t="s">
        <v>30</v>
      </c>
      <c r="P4" s="380"/>
      <c r="Q4" s="382"/>
    </row>
    <row r="5" spans="1:22" ht="14.25" customHeight="1">
      <c r="A5" s="365" t="s">
        <v>29</v>
      </c>
      <c r="B5" s="274" t="s">
        <v>31</v>
      </c>
      <c r="C5" s="273">
        <v>49592.505138404507</v>
      </c>
      <c r="D5" s="272">
        <v>36570.606714834037</v>
      </c>
      <c r="E5" s="272">
        <v>45754.77784740425</v>
      </c>
      <c r="F5" s="272">
        <v>14647.77283202425</v>
      </c>
      <c r="G5" s="272">
        <v>57021.555114723691</v>
      </c>
      <c r="H5" s="272">
        <v>61452.414580497643</v>
      </c>
      <c r="I5" s="272">
        <v>144142.6074541859</v>
      </c>
      <c r="J5" s="272">
        <v>51752.221573108982</v>
      </c>
      <c r="K5" s="272">
        <v>85426.786673049151</v>
      </c>
      <c r="L5" s="272">
        <v>295612.85853304627</v>
      </c>
      <c r="M5" s="272">
        <v>19670.023562720678</v>
      </c>
      <c r="N5" s="272">
        <v>43242.243348440112</v>
      </c>
      <c r="O5" s="271">
        <v>62912.26691116079</v>
      </c>
      <c r="P5" s="270">
        <v>855293.86823403486</v>
      </c>
      <c r="Q5" s="269">
        <v>904886.37337243941</v>
      </c>
      <c r="R5" s="326"/>
      <c r="T5" s="326"/>
      <c r="V5" s="326"/>
    </row>
    <row r="6" spans="1:22" ht="14.25" customHeight="1">
      <c r="A6" s="366"/>
      <c r="B6" s="268" t="s">
        <v>32</v>
      </c>
      <c r="C6" s="273">
        <v>11139.15275495053</v>
      </c>
      <c r="D6" s="272">
        <v>9009.7426294031793</v>
      </c>
      <c r="E6" s="272">
        <v>30396.470178728756</v>
      </c>
      <c r="F6" s="272">
        <v>11602.55935890913</v>
      </c>
      <c r="G6" s="272">
        <v>26119.59927554024</v>
      </c>
      <c r="H6" s="272">
        <v>36316.260529157284</v>
      </c>
      <c r="I6" s="272">
        <v>36297.513356515003</v>
      </c>
      <c r="J6" s="272">
        <v>10926.910767626101</v>
      </c>
      <c r="K6" s="272">
        <v>34334.982047806647</v>
      </c>
      <c r="L6" s="272">
        <v>23153.239487651634</v>
      </c>
      <c r="M6" s="272">
        <v>8157.0633197867792</v>
      </c>
      <c r="N6" s="272">
        <v>9237.1133701058297</v>
      </c>
      <c r="O6" s="271">
        <v>17394.176689892607</v>
      </c>
      <c r="P6" s="270">
        <v>235551.45432123059</v>
      </c>
      <c r="Q6" s="269">
        <v>246690.60707618113</v>
      </c>
      <c r="R6" s="326"/>
      <c r="T6" s="326"/>
      <c r="V6" s="326"/>
    </row>
    <row r="7" spans="1:22" ht="14.25" customHeight="1">
      <c r="A7" s="367"/>
      <c r="B7" s="267" t="s">
        <v>33</v>
      </c>
      <c r="C7" s="266">
        <v>60731.657893355041</v>
      </c>
      <c r="D7" s="265">
        <v>45580.349344237213</v>
      </c>
      <c r="E7" s="265">
        <v>76151.248026133006</v>
      </c>
      <c r="F7" s="265">
        <v>26250.332190933375</v>
      </c>
      <c r="G7" s="265">
        <v>83141.154390263939</v>
      </c>
      <c r="H7" s="265">
        <v>97768.675109654927</v>
      </c>
      <c r="I7" s="265">
        <v>180440.1208107009</v>
      </c>
      <c r="J7" s="265">
        <v>62679.132340735079</v>
      </c>
      <c r="K7" s="265">
        <v>119761.76872085579</v>
      </c>
      <c r="L7" s="265">
        <v>318766.09802069789</v>
      </c>
      <c r="M7" s="265">
        <v>27827.086882507458</v>
      </c>
      <c r="N7" s="265">
        <v>52479.35671854594</v>
      </c>
      <c r="O7" s="264">
        <v>80306.443601053397</v>
      </c>
      <c r="P7" s="263">
        <v>1090845.3225552656</v>
      </c>
      <c r="Q7" s="262">
        <v>1151576.9804486206</v>
      </c>
      <c r="R7" s="326"/>
      <c r="T7" s="326"/>
      <c r="V7" s="326"/>
    </row>
    <row r="8" spans="1:22" ht="14.25" customHeight="1">
      <c r="A8" s="368" t="s">
        <v>34</v>
      </c>
      <c r="B8" s="261" t="s">
        <v>31</v>
      </c>
      <c r="C8" s="260">
        <v>49592.505138404507</v>
      </c>
      <c r="D8" s="260">
        <v>18.186194834040002</v>
      </c>
      <c r="E8" s="260">
        <v>16047.479932404249</v>
      </c>
      <c r="F8" s="260">
        <v>10694.43017302425</v>
      </c>
      <c r="G8" s="260">
        <v>23134.756694723699</v>
      </c>
      <c r="H8" s="260">
        <v>32489.548114497647</v>
      </c>
      <c r="I8" s="260">
        <v>16857.503466185892</v>
      </c>
      <c r="J8" s="260">
        <v>11116.345679108979</v>
      </c>
      <c r="K8" s="260">
        <v>4939.0555280491553</v>
      </c>
      <c r="L8" s="260">
        <v>275314.53817604622</v>
      </c>
      <c r="M8" s="260">
        <v>19670.023562720678</v>
      </c>
      <c r="N8" s="260">
        <v>11189.517389440109</v>
      </c>
      <c r="O8" s="259">
        <v>30859.540952160787</v>
      </c>
      <c r="P8" s="258">
        <v>421471.38491103495</v>
      </c>
      <c r="Q8" s="257">
        <v>471063.89004943945</v>
      </c>
      <c r="R8" s="326"/>
      <c r="T8" s="326"/>
      <c r="V8" s="326"/>
    </row>
    <row r="9" spans="1:22" ht="14.25" customHeight="1">
      <c r="A9" s="369"/>
      <c r="B9" s="256" t="s">
        <v>32</v>
      </c>
      <c r="C9" s="255">
        <v>11139.15275495053</v>
      </c>
      <c r="D9" s="255">
        <v>2.5440734031800001</v>
      </c>
      <c r="E9" s="255">
        <v>23663.053618728758</v>
      </c>
      <c r="F9" s="255">
        <v>2119.9120179091301</v>
      </c>
      <c r="G9" s="255">
        <v>4719.5474115402403</v>
      </c>
      <c r="H9" s="255">
        <v>29106.19867515728</v>
      </c>
      <c r="I9" s="255">
        <v>15180.793708515002</v>
      </c>
      <c r="J9" s="255">
        <v>359.24627262609999</v>
      </c>
      <c r="K9" s="255">
        <v>22068.391031806648</v>
      </c>
      <c r="L9" s="255">
        <v>12598.507229651745</v>
      </c>
      <c r="M9" s="255">
        <v>7781.0707337867789</v>
      </c>
      <c r="N9" s="255">
        <v>2893.3172541058302</v>
      </c>
      <c r="O9" s="254">
        <v>10674.387987892609</v>
      </c>
      <c r="P9" s="253">
        <v>120492.5820272307</v>
      </c>
      <c r="Q9" s="252">
        <v>131631.73478218124</v>
      </c>
      <c r="R9" s="326"/>
      <c r="T9" s="326"/>
      <c r="V9" s="326"/>
    </row>
    <row r="10" spans="1:22" ht="14.25" customHeight="1">
      <c r="A10" s="370"/>
      <c r="B10" s="251" t="s">
        <v>33</v>
      </c>
      <c r="C10" s="250">
        <v>60731.657893355041</v>
      </c>
      <c r="D10" s="250">
        <v>20.730268237220002</v>
      </c>
      <c r="E10" s="250">
        <v>39710.533551133005</v>
      </c>
      <c r="F10" s="250">
        <v>12814.342190933381</v>
      </c>
      <c r="G10" s="250">
        <v>27854.304106263939</v>
      </c>
      <c r="H10" s="250">
        <v>61595.746789654928</v>
      </c>
      <c r="I10" s="250">
        <v>32038.297174700892</v>
      </c>
      <c r="J10" s="250">
        <v>11475.591951735079</v>
      </c>
      <c r="K10" s="250">
        <v>27007.446559855802</v>
      </c>
      <c r="L10" s="250">
        <v>287913.04540569795</v>
      </c>
      <c r="M10" s="250">
        <v>27451.094296507457</v>
      </c>
      <c r="N10" s="250">
        <v>14082.834643545939</v>
      </c>
      <c r="O10" s="249">
        <v>41533.928940053396</v>
      </c>
      <c r="P10" s="248">
        <v>541963.9669382656</v>
      </c>
      <c r="Q10" s="247">
        <v>602695.6248316206</v>
      </c>
      <c r="R10" s="326"/>
      <c r="T10" s="326"/>
      <c r="V10" s="326"/>
    </row>
    <row r="11" spans="1:22" ht="14.25" customHeight="1">
      <c r="A11" s="392" t="s">
        <v>35</v>
      </c>
      <c r="B11" s="246" t="s">
        <v>31</v>
      </c>
      <c r="C11" s="245">
        <v>9.7148478018299986</v>
      </c>
      <c r="D11" s="244">
        <v>0</v>
      </c>
      <c r="E11" s="244">
        <v>0</v>
      </c>
      <c r="F11" s="244">
        <v>0</v>
      </c>
      <c r="G11" s="244">
        <v>0</v>
      </c>
      <c r="H11" s="244">
        <v>0</v>
      </c>
      <c r="I11" s="244">
        <v>0</v>
      </c>
      <c r="J11" s="244">
        <v>0</v>
      </c>
      <c r="K11" s="244">
        <v>5.3456264577349994</v>
      </c>
      <c r="L11" s="244">
        <v>0</v>
      </c>
      <c r="M11" s="244">
        <v>0</v>
      </c>
      <c r="N11" s="244">
        <v>0</v>
      </c>
      <c r="O11" s="243">
        <v>0</v>
      </c>
      <c r="P11" s="242">
        <v>5.3456264577349994</v>
      </c>
      <c r="Q11" s="241">
        <v>15.060474259564998</v>
      </c>
      <c r="R11" s="326"/>
      <c r="T11" s="326"/>
      <c r="V11" s="326"/>
    </row>
    <row r="12" spans="1:22" ht="14.25" customHeight="1">
      <c r="A12" s="393"/>
      <c r="B12" s="240" t="s">
        <v>32</v>
      </c>
      <c r="C12" s="239">
        <v>0.84368533382999999</v>
      </c>
      <c r="D12" s="238">
        <v>0</v>
      </c>
      <c r="E12" s="238">
        <v>25.021302656609997</v>
      </c>
      <c r="F12" s="238">
        <v>0</v>
      </c>
      <c r="G12" s="238">
        <v>0</v>
      </c>
      <c r="H12" s="238">
        <v>0</v>
      </c>
      <c r="I12" s="238">
        <v>0</v>
      </c>
      <c r="J12" s="238">
        <v>0</v>
      </c>
      <c r="K12" s="238">
        <v>0.18980771752</v>
      </c>
      <c r="L12" s="238">
        <v>0</v>
      </c>
      <c r="M12" s="238">
        <v>0</v>
      </c>
      <c r="N12" s="238">
        <v>0</v>
      </c>
      <c r="O12" s="237">
        <v>0</v>
      </c>
      <c r="P12" s="236">
        <v>25.211110374129998</v>
      </c>
      <c r="Q12" s="235">
        <v>26.054795707959997</v>
      </c>
      <c r="R12" s="326"/>
      <c r="T12" s="326"/>
      <c r="V12" s="326"/>
    </row>
    <row r="13" spans="1:22" ht="14.25" customHeight="1">
      <c r="A13" s="394"/>
      <c r="B13" s="234" t="s">
        <v>33</v>
      </c>
      <c r="C13" s="233">
        <v>10.558533135659999</v>
      </c>
      <c r="D13" s="232">
        <v>0</v>
      </c>
      <c r="E13" s="232">
        <v>25.021302656609997</v>
      </c>
      <c r="F13" s="232">
        <v>0</v>
      </c>
      <c r="G13" s="232">
        <v>0</v>
      </c>
      <c r="H13" s="232">
        <v>0</v>
      </c>
      <c r="I13" s="232">
        <v>0</v>
      </c>
      <c r="J13" s="232">
        <v>0</v>
      </c>
      <c r="K13" s="232">
        <v>5.5354341752549994</v>
      </c>
      <c r="L13" s="232">
        <v>0</v>
      </c>
      <c r="M13" s="232">
        <v>0</v>
      </c>
      <c r="N13" s="232">
        <v>0</v>
      </c>
      <c r="O13" s="231">
        <v>0</v>
      </c>
      <c r="P13" s="230">
        <v>30.556736831864995</v>
      </c>
      <c r="Q13" s="229">
        <v>41.115269967524995</v>
      </c>
      <c r="R13" s="326"/>
      <c r="T13" s="326"/>
      <c r="V13" s="326"/>
    </row>
    <row r="14" spans="1:22" ht="14.25" customHeight="1">
      <c r="A14" s="386" t="s">
        <v>36</v>
      </c>
      <c r="B14" s="228" t="s">
        <v>31</v>
      </c>
      <c r="C14" s="227">
        <v>0</v>
      </c>
      <c r="D14" s="226">
        <v>0</v>
      </c>
      <c r="E14" s="226">
        <v>0</v>
      </c>
      <c r="F14" s="226">
        <v>0</v>
      </c>
      <c r="G14" s="226">
        <v>0</v>
      </c>
      <c r="H14" s="226">
        <v>0</v>
      </c>
      <c r="I14" s="226">
        <v>0</v>
      </c>
      <c r="J14" s="226">
        <v>0</v>
      </c>
      <c r="K14" s="226">
        <v>0</v>
      </c>
      <c r="L14" s="226">
        <v>0</v>
      </c>
      <c r="M14" s="226">
        <v>0</v>
      </c>
      <c r="N14" s="226">
        <v>0</v>
      </c>
      <c r="O14" s="225">
        <v>0</v>
      </c>
      <c r="P14" s="224">
        <v>0</v>
      </c>
      <c r="Q14" s="223">
        <v>0</v>
      </c>
      <c r="R14" s="326"/>
      <c r="T14" s="326"/>
      <c r="V14" s="326"/>
    </row>
    <row r="15" spans="1:22" ht="14.25" customHeight="1">
      <c r="A15" s="387"/>
      <c r="B15" s="222" t="s">
        <v>32</v>
      </c>
      <c r="C15" s="221">
        <v>0</v>
      </c>
      <c r="D15" s="220">
        <v>0</v>
      </c>
      <c r="E15" s="220">
        <v>25.021302656609997</v>
      </c>
      <c r="F15" s="220">
        <v>0</v>
      </c>
      <c r="G15" s="220">
        <v>0</v>
      </c>
      <c r="H15" s="220">
        <v>0</v>
      </c>
      <c r="I15" s="220">
        <v>0</v>
      </c>
      <c r="J15" s="220">
        <v>0</v>
      </c>
      <c r="K15" s="220">
        <v>0</v>
      </c>
      <c r="L15" s="220">
        <v>0</v>
      </c>
      <c r="M15" s="220">
        <v>0</v>
      </c>
      <c r="N15" s="220">
        <v>0</v>
      </c>
      <c r="O15" s="219">
        <v>0</v>
      </c>
      <c r="P15" s="218">
        <v>25.021302656609997</v>
      </c>
      <c r="Q15" s="217">
        <v>25.021302656609997</v>
      </c>
      <c r="R15" s="326"/>
      <c r="T15" s="326"/>
      <c r="V15" s="326"/>
    </row>
    <row r="16" spans="1:22" ht="14.25" customHeight="1">
      <c r="A16" s="388"/>
      <c r="B16" s="216" t="s">
        <v>33</v>
      </c>
      <c r="C16" s="215">
        <v>0</v>
      </c>
      <c r="D16" s="214">
        <v>0</v>
      </c>
      <c r="E16" s="214">
        <v>25.021302656609997</v>
      </c>
      <c r="F16" s="214">
        <v>0</v>
      </c>
      <c r="G16" s="214">
        <v>0</v>
      </c>
      <c r="H16" s="214">
        <v>0</v>
      </c>
      <c r="I16" s="214">
        <v>0</v>
      </c>
      <c r="J16" s="214">
        <v>0</v>
      </c>
      <c r="K16" s="214">
        <v>0</v>
      </c>
      <c r="L16" s="214">
        <v>0</v>
      </c>
      <c r="M16" s="214">
        <v>0</v>
      </c>
      <c r="N16" s="214">
        <v>0</v>
      </c>
      <c r="O16" s="213">
        <v>0</v>
      </c>
      <c r="P16" s="212">
        <v>25.021302656609997</v>
      </c>
      <c r="Q16" s="211">
        <v>25.021302656609997</v>
      </c>
      <c r="R16" s="326"/>
      <c r="T16" s="326"/>
      <c r="V16" s="326"/>
    </row>
    <row r="17" spans="1:25" ht="14.25" customHeight="1">
      <c r="A17" s="386" t="s">
        <v>15</v>
      </c>
      <c r="B17" s="228" t="s">
        <v>31</v>
      </c>
      <c r="C17" s="227">
        <v>9.7148478018299986</v>
      </c>
      <c r="D17" s="226">
        <v>0</v>
      </c>
      <c r="E17" s="226">
        <v>0</v>
      </c>
      <c r="F17" s="226">
        <v>0</v>
      </c>
      <c r="G17" s="226">
        <v>0</v>
      </c>
      <c r="H17" s="226">
        <v>0</v>
      </c>
      <c r="I17" s="226">
        <v>0</v>
      </c>
      <c r="J17" s="226">
        <v>0</v>
      </c>
      <c r="K17" s="226">
        <v>5.3456264577349994</v>
      </c>
      <c r="L17" s="226">
        <v>0</v>
      </c>
      <c r="M17" s="226">
        <v>0</v>
      </c>
      <c r="N17" s="226">
        <v>0</v>
      </c>
      <c r="O17" s="225">
        <v>0</v>
      </c>
      <c r="P17" s="224">
        <v>5.3456264577349994</v>
      </c>
      <c r="Q17" s="223">
        <v>15.060474259564998</v>
      </c>
      <c r="R17" s="326"/>
      <c r="T17" s="326"/>
      <c r="V17" s="326"/>
      <c r="Y17" s="329"/>
    </row>
    <row r="18" spans="1:25" ht="14.25" customHeight="1">
      <c r="A18" s="387"/>
      <c r="B18" s="222" t="s">
        <v>32</v>
      </c>
      <c r="C18" s="221">
        <v>0.84368533382999999</v>
      </c>
      <c r="D18" s="220">
        <v>0</v>
      </c>
      <c r="E18" s="220">
        <v>0</v>
      </c>
      <c r="F18" s="220">
        <v>0</v>
      </c>
      <c r="G18" s="220">
        <v>0</v>
      </c>
      <c r="H18" s="220">
        <v>0</v>
      </c>
      <c r="I18" s="220">
        <v>0</v>
      </c>
      <c r="J18" s="220">
        <v>0</v>
      </c>
      <c r="K18" s="220">
        <v>0.18980771752</v>
      </c>
      <c r="L18" s="220">
        <v>0</v>
      </c>
      <c r="M18" s="220">
        <v>0</v>
      </c>
      <c r="N18" s="220">
        <v>0</v>
      </c>
      <c r="O18" s="219">
        <v>0</v>
      </c>
      <c r="P18" s="218">
        <v>0.18980771752</v>
      </c>
      <c r="Q18" s="217">
        <v>1.03349305135</v>
      </c>
      <c r="R18" s="326"/>
      <c r="T18" s="326"/>
      <c r="V18" s="326"/>
      <c r="Y18" s="329"/>
    </row>
    <row r="19" spans="1:25" ht="14.25" customHeight="1">
      <c r="A19" s="388"/>
      <c r="B19" s="216" t="s">
        <v>33</v>
      </c>
      <c r="C19" s="215">
        <v>10.558533135659999</v>
      </c>
      <c r="D19" s="214">
        <v>0</v>
      </c>
      <c r="E19" s="214">
        <v>0</v>
      </c>
      <c r="F19" s="214">
        <v>0</v>
      </c>
      <c r="G19" s="214">
        <v>0</v>
      </c>
      <c r="H19" s="214">
        <v>0</v>
      </c>
      <c r="I19" s="214">
        <v>0</v>
      </c>
      <c r="J19" s="214">
        <v>0</v>
      </c>
      <c r="K19" s="214">
        <v>5.5354341752549994</v>
      </c>
      <c r="L19" s="214">
        <v>0</v>
      </c>
      <c r="M19" s="214">
        <v>0</v>
      </c>
      <c r="N19" s="214">
        <v>0</v>
      </c>
      <c r="O19" s="213">
        <v>0</v>
      </c>
      <c r="P19" s="212">
        <v>5.5354341752549994</v>
      </c>
      <c r="Q19" s="211">
        <v>16.093967310914998</v>
      </c>
      <c r="R19" s="326"/>
      <c r="T19" s="326"/>
      <c r="V19" s="326"/>
    </row>
    <row r="20" spans="1:25" ht="14.25" customHeight="1">
      <c r="A20" s="392" t="s">
        <v>37</v>
      </c>
      <c r="B20" s="246" t="s">
        <v>31</v>
      </c>
      <c r="C20" s="245">
        <v>49582.790290602679</v>
      </c>
      <c r="D20" s="244">
        <v>18.186194834040002</v>
      </c>
      <c r="E20" s="244">
        <v>16047.479932404249</v>
      </c>
      <c r="F20" s="244">
        <v>10694.43017302425</v>
      </c>
      <c r="G20" s="244">
        <v>23134.756694723699</v>
      </c>
      <c r="H20" s="244">
        <v>32489.548114497647</v>
      </c>
      <c r="I20" s="244">
        <v>16857.503466185892</v>
      </c>
      <c r="J20" s="244">
        <v>11116.345679108979</v>
      </c>
      <c r="K20" s="244">
        <v>4933.70990159142</v>
      </c>
      <c r="L20" s="244">
        <v>275314.53817604622</v>
      </c>
      <c r="M20" s="244">
        <v>19670.023562720678</v>
      </c>
      <c r="N20" s="244">
        <v>11189.517389440109</v>
      </c>
      <c r="O20" s="243">
        <v>30859.540952160787</v>
      </c>
      <c r="P20" s="242">
        <v>421466.03928457719</v>
      </c>
      <c r="Q20" s="241">
        <v>471048.82957517984</v>
      </c>
      <c r="R20" s="326"/>
      <c r="T20" s="326"/>
      <c r="V20" s="326"/>
    </row>
    <row r="21" spans="1:25" ht="14.25" customHeight="1">
      <c r="A21" s="393"/>
      <c r="B21" s="240" t="s">
        <v>32</v>
      </c>
      <c r="C21" s="239">
        <v>11138.3090696167</v>
      </c>
      <c r="D21" s="238">
        <v>2.5440734031800001</v>
      </c>
      <c r="E21" s="238">
        <v>23638.032316072149</v>
      </c>
      <c r="F21" s="238">
        <v>2119.9120179091301</v>
      </c>
      <c r="G21" s="238">
        <v>4719.5474115402403</v>
      </c>
      <c r="H21" s="238">
        <v>29106.19867515728</v>
      </c>
      <c r="I21" s="238">
        <v>15180.793708515002</v>
      </c>
      <c r="J21" s="238">
        <v>359.24627262609999</v>
      </c>
      <c r="K21" s="238">
        <v>22068.201224089127</v>
      </c>
      <c r="L21" s="238">
        <v>12598.507229651745</v>
      </c>
      <c r="M21" s="238">
        <v>7781.0707337867789</v>
      </c>
      <c r="N21" s="238">
        <v>2893.3172541058302</v>
      </c>
      <c r="O21" s="237">
        <v>10674.387987892609</v>
      </c>
      <c r="P21" s="236">
        <v>120467.37091685658</v>
      </c>
      <c r="Q21" s="235">
        <v>131605.67998647329</v>
      </c>
      <c r="R21" s="326"/>
      <c r="T21" s="326"/>
      <c r="V21" s="326"/>
    </row>
    <row r="22" spans="1:25" ht="14.25" customHeight="1">
      <c r="A22" s="394"/>
      <c r="B22" s="234" t="s">
        <v>33</v>
      </c>
      <c r="C22" s="233">
        <v>60721.099360219378</v>
      </c>
      <c r="D22" s="232">
        <v>20.730268237220002</v>
      </c>
      <c r="E22" s="232">
        <v>39685.5122484764</v>
      </c>
      <c r="F22" s="232">
        <v>12814.342190933381</v>
      </c>
      <c r="G22" s="232">
        <v>27854.304106263939</v>
      </c>
      <c r="H22" s="232">
        <v>61595.746789654928</v>
      </c>
      <c r="I22" s="232">
        <v>32038.297174700892</v>
      </c>
      <c r="J22" s="232">
        <v>11475.591951735079</v>
      </c>
      <c r="K22" s="232">
        <v>27001.911125680548</v>
      </c>
      <c r="L22" s="232">
        <v>287913.04540569795</v>
      </c>
      <c r="M22" s="232">
        <v>27451.094296507457</v>
      </c>
      <c r="N22" s="232">
        <v>14082.834643545939</v>
      </c>
      <c r="O22" s="231">
        <v>41533.928940053396</v>
      </c>
      <c r="P22" s="230">
        <v>541933.4102014337</v>
      </c>
      <c r="Q22" s="229">
        <v>602654.50956165302</v>
      </c>
      <c r="R22" s="326"/>
      <c r="T22" s="326"/>
      <c r="V22" s="326"/>
    </row>
    <row r="23" spans="1:25" ht="14.25" customHeight="1">
      <c r="A23" s="386" t="s">
        <v>38</v>
      </c>
      <c r="B23" s="228" t="s">
        <v>31</v>
      </c>
      <c r="C23" s="227">
        <v>18148.023423200655</v>
      </c>
      <c r="D23" s="226">
        <v>0</v>
      </c>
      <c r="E23" s="226">
        <v>0</v>
      </c>
      <c r="F23" s="226">
        <v>0</v>
      </c>
      <c r="G23" s="226">
        <v>6943.1298629363591</v>
      </c>
      <c r="H23" s="226">
        <v>29968.040893998066</v>
      </c>
      <c r="I23" s="226">
        <v>0</v>
      </c>
      <c r="J23" s="226">
        <v>0</v>
      </c>
      <c r="K23" s="226">
        <v>0</v>
      </c>
      <c r="L23" s="226">
        <v>8689.3514426772999</v>
      </c>
      <c r="M23" s="226">
        <v>0</v>
      </c>
      <c r="N23" s="226">
        <v>0</v>
      </c>
      <c r="O23" s="225">
        <v>0</v>
      </c>
      <c r="P23" s="224">
        <v>45600.522199611733</v>
      </c>
      <c r="Q23" s="223">
        <v>63748.545622812388</v>
      </c>
      <c r="R23" s="326"/>
      <c r="T23" s="326"/>
      <c r="V23" s="326"/>
    </row>
    <row r="24" spans="1:25" ht="14.25" customHeight="1">
      <c r="A24" s="387"/>
      <c r="B24" s="222" t="s">
        <v>32</v>
      </c>
      <c r="C24" s="221">
        <v>4146.3768590548498</v>
      </c>
      <c r="D24" s="220">
        <v>0</v>
      </c>
      <c r="E24" s="220">
        <v>0</v>
      </c>
      <c r="F24" s="220">
        <v>0</v>
      </c>
      <c r="G24" s="220">
        <v>1280.3838542306798</v>
      </c>
      <c r="H24" s="220">
        <v>7206.3202950545892</v>
      </c>
      <c r="I24" s="220">
        <v>0</v>
      </c>
      <c r="J24" s="220">
        <v>0</v>
      </c>
      <c r="K24" s="220">
        <v>0</v>
      </c>
      <c r="L24" s="220">
        <v>1621.36608342362</v>
      </c>
      <c r="M24" s="220">
        <v>0</v>
      </c>
      <c r="N24" s="220">
        <v>0</v>
      </c>
      <c r="O24" s="219">
        <v>0</v>
      </c>
      <c r="P24" s="218">
        <v>10108.070232708889</v>
      </c>
      <c r="Q24" s="217">
        <v>14254.447091763739</v>
      </c>
      <c r="R24" s="326"/>
      <c r="T24" s="326"/>
      <c r="V24" s="326"/>
    </row>
    <row r="25" spans="1:25" ht="14.25" customHeight="1">
      <c r="A25" s="388"/>
      <c r="B25" s="216" t="s">
        <v>33</v>
      </c>
      <c r="C25" s="215">
        <v>22294.400282255505</v>
      </c>
      <c r="D25" s="214">
        <v>0</v>
      </c>
      <c r="E25" s="214">
        <v>0</v>
      </c>
      <c r="F25" s="214">
        <v>0</v>
      </c>
      <c r="G25" s="214">
        <v>8223.5137171670394</v>
      </c>
      <c r="H25" s="214">
        <v>37174.361189052652</v>
      </c>
      <c r="I25" s="214">
        <v>0</v>
      </c>
      <c r="J25" s="214">
        <v>0</v>
      </c>
      <c r="K25" s="214">
        <v>0</v>
      </c>
      <c r="L25" s="214">
        <v>10310.71752610092</v>
      </c>
      <c r="M25" s="214">
        <v>0</v>
      </c>
      <c r="N25" s="214">
        <v>0</v>
      </c>
      <c r="O25" s="213">
        <v>0</v>
      </c>
      <c r="P25" s="212">
        <v>55708.592432320605</v>
      </c>
      <c r="Q25" s="211">
        <v>78002.992714576103</v>
      </c>
      <c r="R25" s="326"/>
      <c r="T25" s="326"/>
      <c r="V25" s="326"/>
    </row>
    <row r="26" spans="1:25" ht="14.25" customHeight="1">
      <c r="A26" s="386" t="s">
        <v>36</v>
      </c>
      <c r="B26" s="228" t="s">
        <v>31</v>
      </c>
      <c r="C26" s="227">
        <v>21769.272758001258</v>
      </c>
      <c r="D26" s="226">
        <v>0</v>
      </c>
      <c r="E26" s="226">
        <v>0</v>
      </c>
      <c r="F26" s="226">
        <v>0</v>
      </c>
      <c r="G26" s="226">
        <v>9886.8484710112898</v>
      </c>
      <c r="H26" s="226">
        <v>65.595699999999994</v>
      </c>
      <c r="I26" s="226">
        <v>1406.88584214348</v>
      </c>
      <c r="J26" s="226">
        <v>5.5912331574600005</v>
      </c>
      <c r="K26" s="226">
        <v>42.481126591419994</v>
      </c>
      <c r="L26" s="226">
        <v>0</v>
      </c>
      <c r="M26" s="226">
        <v>0</v>
      </c>
      <c r="N26" s="226">
        <v>0</v>
      </c>
      <c r="O26" s="225">
        <v>0</v>
      </c>
      <c r="P26" s="224">
        <v>11407.402372903649</v>
      </c>
      <c r="Q26" s="223">
        <v>33176.675130904907</v>
      </c>
      <c r="R26" s="326"/>
      <c r="T26" s="326"/>
      <c r="V26" s="326"/>
    </row>
    <row r="27" spans="1:25" ht="14.25" customHeight="1">
      <c r="A27" s="387"/>
      <c r="B27" s="222" t="s">
        <v>32</v>
      </c>
      <c r="C27" s="221">
        <v>2494.6226520932701</v>
      </c>
      <c r="D27" s="220">
        <v>0</v>
      </c>
      <c r="E27" s="220">
        <v>11.594867164110001</v>
      </c>
      <c r="F27" s="220">
        <v>0</v>
      </c>
      <c r="G27" s="220">
        <v>1098.56448054203</v>
      </c>
      <c r="H27" s="220">
        <v>272.71667442273002</v>
      </c>
      <c r="I27" s="220">
        <v>267.94138746804998</v>
      </c>
      <c r="J27" s="220">
        <v>356.88050189019998</v>
      </c>
      <c r="K27" s="220">
        <v>28.876547739999999</v>
      </c>
      <c r="L27" s="220">
        <v>130.54074969213002</v>
      </c>
      <c r="M27" s="220">
        <v>0</v>
      </c>
      <c r="N27" s="220">
        <v>0</v>
      </c>
      <c r="O27" s="219">
        <v>0</v>
      </c>
      <c r="P27" s="218">
        <v>2167.1152089192497</v>
      </c>
      <c r="Q27" s="217">
        <v>4661.7378610125197</v>
      </c>
      <c r="R27" s="326"/>
      <c r="T27" s="326"/>
      <c r="V27" s="326"/>
    </row>
    <row r="28" spans="1:25" ht="14.25" customHeight="1">
      <c r="A28" s="388"/>
      <c r="B28" s="216" t="s">
        <v>33</v>
      </c>
      <c r="C28" s="215">
        <v>24263.89541009453</v>
      </c>
      <c r="D28" s="214">
        <v>0</v>
      </c>
      <c r="E28" s="214">
        <v>11.594867164110001</v>
      </c>
      <c r="F28" s="214">
        <v>0</v>
      </c>
      <c r="G28" s="214">
        <v>10985.41295155332</v>
      </c>
      <c r="H28" s="214">
        <v>338.31237442273004</v>
      </c>
      <c r="I28" s="214">
        <v>1674.8272296115299</v>
      </c>
      <c r="J28" s="214">
        <v>362.47173504765999</v>
      </c>
      <c r="K28" s="214">
        <v>71.357674331419986</v>
      </c>
      <c r="L28" s="214">
        <v>130.54074969213002</v>
      </c>
      <c r="M28" s="214">
        <v>0</v>
      </c>
      <c r="N28" s="214">
        <v>0</v>
      </c>
      <c r="O28" s="213">
        <v>0</v>
      </c>
      <c r="P28" s="212">
        <v>13574.517581822904</v>
      </c>
      <c r="Q28" s="211">
        <v>37838.41299191743</v>
      </c>
      <c r="R28" s="326"/>
      <c r="T28" s="326"/>
      <c r="V28" s="326"/>
    </row>
    <row r="29" spans="1:25" ht="14.25" customHeight="1">
      <c r="A29" s="389" t="s">
        <v>39</v>
      </c>
      <c r="B29" s="210" t="s">
        <v>31</v>
      </c>
      <c r="C29" s="209">
        <v>14761.519508032539</v>
      </c>
      <c r="D29" s="208">
        <v>0</v>
      </c>
      <c r="E29" s="208">
        <v>0</v>
      </c>
      <c r="F29" s="208">
        <v>0</v>
      </c>
      <c r="G29" s="208">
        <v>9821.25277101129</v>
      </c>
      <c r="H29" s="208">
        <v>0</v>
      </c>
      <c r="I29" s="208">
        <v>1406.88584214348</v>
      </c>
      <c r="J29" s="208">
        <v>0</v>
      </c>
      <c r="K29" s="208">
        <v>0</v>
      </c>
      <c r="L29" s="208">
        <v>0</v>
      </c>
      <c r="M29" s="208">
        <v>0</v>
      </c>
      <c r="N29" s="208">
        <v>0</v>
      </c>
      <c r="O29" s="207">
        <v>0</v>
      </c>
      <c r="P29" s="206">
        <v>11228.13861315477</v>
      </c>
      <c r="Q29" s="205">
        <v>25989.658121187309</v>
      </c>
      <c r="R29" s="326"/>
      <c r="T29" s="326"/>
      <c r="V29" s="326"/>
    </row>
    <row r="30" spans="1:25" ht="14.25" customHeight="1">
      <c r="A30" s="390"/>
      <c r="B30" s="204" t="s">
        <v>32</v>
      </c>
      <c r="C30" s="203">
        <v>1896.3866486626198</v>
      </c>
      <c r="D30" s="202">
        <v>0</v>
      </c>
      <c r="E30" s="202">
        <v>9.5718754141100018</v>
      </c>
      <c r="F30" s="202">
        <v>0</v>
      </c>
      <c r="G30" s="202">
        <v>1092.5400405420301</v>
      </c>
      <c r="H30" s="202">
        <v>272.71667442273002</v>
      </c>
      <c r="I30" s="202">
        <v>253.15259946804997</v>
      </c>
      <c r="J30" s="202">
        <v>355.65240749020001</v>
      </c>
      <c r="K30" s="202">
        <v>0</v>
      </c>
      <c r="L30" s="202">
        <v>130.54074969213002</v>
      </c>
      <c r="M30" s="202">
        <v>0</v>
      </c>
      <c r="N30" s="202">
        <v>0</v>
      </c>
      <c r="O30" s="201">
        <v>0</v>
      </c>
      <c r="P30" s="200">
        <v>2114.1743470292504</v>
      </c>
      <c r="Q30" s="199">
        <v>4010.5609956918702</v>
      </c>
      <c r="R30" s="326"/>
      <c r="T30" s="326"/>
      <c r="V30" s="326"/>
    </row>
    <row r="31" spans="1:25" ht="14.25" customHeight="1">
      <c r="A31" s="391"/>
      <c r="B31" s="198" t="s">
        <v>33</v>
      </c>
      <c r="C31" s="197">
        <v>16657.906156695157</v>
      </c>
      <c r="D31" s="196">
        <v>0</v>
      </c>
      <c r="E31" s="196">
        <v>9.5718754141100018</v>
      </c>
      <c r="F31" s="196">
        <v>0</v>
      </c>
      <c r="G31" s="196">
        <v>10913.79281155332</v>
      </c>
      <c r="H31" s="196">
        <v>272.71667442273002</v>
      </c>
      <c r="I31" s="196">
        <v>1660.0384416115298</v>
      </c>
      <c r="J31" s="196">
        <v>355.65240749020001</v>
      </c>
      <c r="K31" s="196">
        <v>0</v>
      </c>
      <c r="L31" s="196">
        <v>130.54074969213002</v>
      </c>
      <c r="M31" s="196">
        <v>0</v>
      </c>
      <c r="N31" s="196">
        <v>0</v>
      </c>
      <c r="O31" s="195">
        <v>0</v>
      </c>
      <c r="P31" s="194">
        <v>13342.312960184023</v>
      </c>
      <c r="Q31" s="193">
        <v>30000.21911687918</v>
      </c>
      <c r="R31" s="326"/>
      <c r="T31" s="326"/>
      <c r="V31" s="326"/>
    </row>
    <row r="32" spans="1:25" ht="14.25" customHeight="1">
      <c r="A32" s="389" t="s">
        <v>40</v>
      </c>
      <c r="B32" s="210" t="s">
        <v>31</v>
      </c>
      <c r="C32" s="209">
        <v>7007.7532499687204</v>
      </c>
      <c r="D32" s="208">
        <v>0</v>
      </c>
      <c r="E32" s="208">
        <v>0</v>
      </c>
      <c r="F32" s="208">
        <v>0</v>
      </c>
      <c r="G32" s="208">
        <v>65.595699999999994</v>
      </c>
      <c r="H32" s="208">
        <v>65.595699999999994</v>
      </c>
      <c r="I32" s="208">
        <v>0</v>
      </c>
      <c r="J32" s="208">
        <v>5.5912331574600005</v>
      </c>
      <c r="K32" s="208">
        <v>42.481126591419994</v>
      </c>
      <c r="L32" s="208">
        <v>0</v>
      </c>
      <c r="M32" s="208">
        <v>0</v>
      </c>
      <c r="N32" s="208">
        <v>0</v>
      </c>
      <c r="O32" s="207">
        <v>0</v>
      </c>
      <c r="P32" s="206">
        <v>179.26375974887998</v>
      </c>
      <c r="Q32" s="205">
        <v>7187.0170097176006</v>
      </c>
      <c r="R32" s="326"/>
      <c r="T32" s="326"/>
      <c r="V32" s="326"/>
    </row>
    <row r="33" spans="1:22" ht="14.25" customHeight="1">
      <c r="A33" s="390"/>
      <c r="B33" s="204" t="s">
        <v>32</v>
      </c>
      <c r="C33" s="203">
        <v>598.23600343065004</v>
      </c>
      <c r="D33" s="202">
        <v>0</v>
      </c>
      <c r="E33" s="202">
        <v>2.0229917499999996</v>
      </c>
      <c r="F33" s="202">
        <v>0</v>
      </c>
      <c r="G33" s="202">
        <v>6.0244400000000002</v>
      </c>
      <c r="H33" s="202">
        <v>0</v>
      </c>
      <c r="I33" s="202">
        <v>14.788788</v>
      </c>
      <c r="J33" s="202">
        <v>1.2280944</v>
      </c>
      <c r="K33" s="202">
        <v>28.876547739999999</v>
      </c>
      <c r="L33" s="202">
        <v>0</v>
      </c>
      <c r="M33" s="202">
        <v>0</v>
      </c>
      <c r="N33" s="202">
        <v>0</v>
      </c>
      <c r="O33" s="201">
        <v>0</v>
      </c>
      <c r="P33" s="200">
        <v>52.940861889999994</v>
      </c>
      <c r="Q33" s="199">
        <v>651.17686532064999</v>
      </c>
      <c r="R33" s="326"/>
      <c r="T33" s="326"/>
      <c r="V33" s="326"/>
    </row>
    <row r="34" spans="1:22" ht="14.25" customHeight="1">
      <c r="A34" s="391"/>
      <c r="B34" s="198" t="s">
        <v>33</v>
      </c>
      <c r="C34" s="197">
        <v>7605.9892533993707</v>
      </c>
      <c r="D34" s="196">
        <v>0</v>
      </c>
      <c r="E34" s="196">
        <v>2.0229917499999996</v>
      </c>
      <c r="F34" s="196">
        <v>0</v>
      </c>
      <c r="G34" s="196">
        <v>71.620139999999992</v>
      </c>
      <c r="H34" s="196">
        <v>65.595699999999994</v>
      </c>
      <c r="I34" s="196">
        <v>14.788788</v>
      </c>
      <c r="J34" s="196">
        <v>6.8193275574600003</v>
      </c>
      <c r="K34" s="196">
        <v>71.357674331419986</v>
      </c>
      <c r="L34" s="196">
        <v>0</v>
      </c>
      <c r="M34" s="196">
        <v>0</v>
      </c>
      <c r="N34" s="196">
        <v>0</v>
      </c>
      <c r="O34" s="195">
        <v>0</v>
      </c>
      <c r="P34" s="194">
        <v>232.20462163887998</v>
      </c>
      <c r="Q34" s="193">
        <v>7838.1938750382506</v>
      </c>
      <c r="R34" s="326"/>
      <c r="T34" s="326"/>
      <c r="V34" s="326"/>
    </row>
    <row r="35" spans="1:22" ht="14.25" customHeight="1">
      <c r="A35" s="386" t="s">
        <v>16</v>
      </c>
      <c r="B35" s="228" t="s">
        <v>31</v>
      </c>
      <c r="C35" s="227">
        <v>0</v>
      </c>
      <c r="D35" s="226">
        <v>0</v>
      </c>
      <c r="E35" s="226">
        <v>0</v>
      </c>
      <c r="F35" s="226">
        <v>0</v>
      </c>
      <c r="G35" s="226">
        <v>0</v>
      </c>
      <c r="H35" s="226">
        <v>0</v>
      </c>
      <c r="I35" s="226">
        <v>0</v>
      </c>
      <c r="J35" s="226">
        <v>0</v>
      </c>
      <c r="K35" s="226">
        <v>0</v>
      </c>
      <c r="L35" s="226">
        <v>263240.33410951501</v>
      </c>
      <c r="M35" s="226">
        <v>0</v>
      </c>
      <c r="N35" s="226">
        <v>0</v>
      </c>
      <c r="O35" s="225">
        <v>0</v>
      </c>
      <c r="P35" s="224">
        <v>263240.33410951501</v>
      </c>
      <c r="Q35" s="223">
        <v>263240.33410951501</v>
      </c>
      <c r="R35" s="326"/>
      <c r="T35" s="326"/>
      <c r="V35" s="326"/>
    </row>
    <row r="36" spans="1:22" ht="14.25" customHeight="1">
      <c r="A36" s="387"/>
      <c r="B36" s="222" t="s">
        <v>32</v>
      </c>
      <c r="C36" s="221">
        <v>0</v>
      </c>
      <c r="D36" s="220">
        <v>0</v>
      </c>
      <c r="E36" s="220">
        <v>19981.1325</v>
      </c>
      <c r="F36" s="220">
        <v>0</v>
      </c>
      <c r="G36" s="220">
        <v>0</v>
      </c>
      <c r="H36" s="220">
        <v>16847.740000000002</v>
      </c>
      <c r="I36" s="220">
        <v>14896.033642603081</v>
      </c>
      <c r="J36" s="220">
        <v>0</v>
      </c>
      <c r="K36" s="220">
        <v>19607.118130919127</v>
      </c>
      <c r="L36" s="220">
        <v>10156.842115993955</v>
      </c>
      <c r="M36" s="220">
        <v>0</v>
      </c>
      <c r="N36" s="220">
        <v>2798.251249335</v>
      </c>
      <c r="O36" s="219">
        <v>2798.251249335</v>
      </c>
      <c r="P36" s="218">
        <v>84287.117638851181</v>
      </c>
      <c r="Q36" s="217">
        <v>84287.117638851181</v>
      </c>
      <c r="R36" s="326"/>
      <c r="T36" s="326"/>
      <c r="V36" s="326"/>
    </row>
    <row r="37" spans="1:22" ht="14.25" customHeight="1">
      <c r="A37" s="388"/>
      <c r="B37" s="216" t="s">
        <v>33</v>
      </c>
      <c r="C37" s="215">
        <v>0</v>
      </c>
      <c r="D37" s="214">
        <v>0</v>
      </c>
      <c r="E37" s="214">
        <v>19981.1325</v>
      </c>
      <c r="F37" s="214">
        <v>0</v>
      </c>
      <c r="G37" s="214">
        <v>0</v>
      </c>
      <c r="H37" s="214">
        <v>16847.740000000002</v>
      </c>
      <c r="I37" s="214">
        <v>14896.033642603081</v>
      </c>
      <c r="J37" s="214">
        <v>0</v>
      </c>
      <c r="K37" s="214">
        <v>19607.118130919127</v>
      </c>
      <c r="L37" s="214">
        <v>273397.17622550897</v>
      </c>
      <c r="M37" s="214">
        <v>0</v>
      </c>
      <c r="N37" s="214">
        <v>2798.251249335</v>
      </c>
      <c r="O37" s="213">
        <v>2798.251249335</v>
      </c>
      <c r="P37" s="212">
        <v>347527.45174836618</v>
      </c>
      <c r="Q37" s="211">
        <v>347527.45174836618</v>
      </c>
      <c r="R37" s="326"/>
      <c r="T37" s="326"/>
      <c r="V37" s="326"/>
    </row>
    <row r="38" spans="1:22" ht="14.25" customHeight="1">
      <c r="A38" s="386" t="s">
        <v>15</v>
      </c>
      <c r="B38" s="228" t="s">
        <v>31</v>
      </c>
      <c r="C38" s="227">
        <v>9665.49410940077</v>
      </c>
      <c r="D38" s="226">
        <v>18.186194834039998</v>
      </c>
      <c r="E38" s="226">
        <v>16047.479932404249</v>
      </c>
      <c r="F38" s="226">
        <v>10694.43017302425</v>
      </c>
      <c r="G38" s="226">
        <v>6304.7783607760502</v>
      </c>
      <c r="H38" s="226">
        <v>2455.9115204995801</v>
      </c>
      <c r="I38" s="226">
        <v>15450.61762404241</v>
      </c>
      <c r="J38" s="226">
        <v>11110.754445951519</v>
      </c>
      <c r="K38" s="226">
        <v>4891.2287749999996</v>
      </c>
      <c r="L38" s="226">
        <v>3384.8526238539198</v>
      </c>
      <c r="M38" s="226">
        <v>19670.023562720678</v>
      </c>
      <c r="N38" s="226">
        <v>11189.517389440109</v>
      </c>
      <c r="O38" s="225">
        <v>30859.540952160787</v>
      </c>
      <c r="P38" s="224">
        <v>101217.7806025468</v>
      </c>
      <c r="Q38" s="223">
        <v>110883.27471194757</v>
      </c>
      <c r="R38" s="326"/>
      <c r="T38" s="326"/>
      <c r="V38" s="326"/>
    </row>
    <row r="39" spans="1:22" ht="14.25" customHeight="1">
      <c r="A39" s="387"/>
      <c r="B39" s="222" t="s">
        <v>32</v>
      </c>
      <c r="C39" s="221">
        <v>4497.3095584685798</v>
      </c>
      <c r="D39" s="220">
        <v>2.5440734031800001</v>
      </c>
      <c r="E39" s="220">
        <v>3645.3049489080399</v>
      </c>
      <c r="F39" s="220">
        <v>2119.9120179091301</v>
      </c>
      <c r="G39" s="220">
        <v>2340.5990767675303</v>
      </c>
      <c r="H39" s="220">
        <v>4779.4217056799598</v>
      </c>
      <c r="I39" s="220">
        <v>16.818678443869999</v>
      </c>
      <c r="J39" s="220">
        <v>2.3657707359000004</v>
      </c>
      <c r="K39" s="220">
        <v>2432.20654543</v>
      </c>
      <c r="L39" s="220">
        <v>689.75828054203998</v>
      </c>
      <c r="M39" s="220">
        <v>7781.0707337867789</v>
      </c>
      <c r="N39" s="220">
        <v>95.066004770830006</v>
      </c>
      <c r="O39" s="219">
        <v>7876.1367385576086</v>
      </c>
      <c r="P39" s="218">
        <v>23905.067836377257</v>
      </c>
      <c r="Q39" s="217">
        <v>28402.377394845837</v>
      </c>
      <c r="R39" s="326"/>
      <c r="T39" s="326"/>
      <c r="V39" s="326"/>
    </row>
    <row r="40" spans="1:22" ht="14.25" customHeight="1">
      <c r="A40" s="388"/>
      <c r="B40" s="216" t="s">
        <v>33</v>
      </c>
      <c r="C40" s="215">
        <v>14162.80366786935</v>
      </c>
      <c r="D40" s="214">
        <v>20.730268237220002</v>
      </c>
      <c r="E40" s="214">
        <v>19692.784881312287</v>
      </c>
      <c r="F40" s="214">
        <v>12814.342190933381</v>
      </c>
      <c r="G40" s="214">
        <v>8645.3774375435787</v>
      </c>
      <c r="H40" s="214">
        <v>7235.3332261795404</v>
      </c>
      <c r="I40" s="214">
        <v>15467.43630248628</v>
      </c>
      <c r="J40" s="214">
        <v>11113.120216687419</v>
      </c>
      <c r="K40" s="214">
        <v>7323.4353204299996</v>
      </c>
      <c r="L40" s="214">
        <v>4074.61090439596</v>
      </c>
      <c r="M40" s="214">
        <v>27451.094296507457</v>
      </c>
      <c r="N40" s="214">
        <v>11284.583394210938</v>
      </c>
      <c r="O40" s="213">
        <v>38735.677690718396</v>
      </c>
      <c r="P40" s="212">
        <v>125122.84843892406</v>
      </c>
      <c r="Q40" s="211">
        <v>139285.65210679342</v>
      </c>
      <c r="R40" s="326"/>
      <c r="T40" s="326"/>
      <c r="V40" s="326"/>
    </row>
    <row r="41" spans="1:22" ht="14.25" customHeight="1">
      <c r="A41" s="368" t="s">
        <v>41</v>
      </c>
      <c r="B41" s="261" t="s">
        <v>31</v>
      </c>
      <c r="C41" s="192">
        <v>0</v>
      </c>
      <c r="D41" s="260">
        <v>36552.42052</v>
      </c>
      <c r="E41" s="260">
        <v>29707.297914999999</v>
      </c>
      <c r="F41" s="260">
        <v>3953.3426589999999</v>
      </c>
      <c r="G41" s="260">
        <v>33886.798419999992</v>
      </c>
      <c r="H41" s="260">
        <v>28962.866465999999</v>
      </c>
      <c r="I41" s="260">
        <v>127285.103988</v>
      </c>
      <c r="J41" s="260">
        <v>40635.875893999997</v>
      </c>
      <c r="K41" s="260">
        <v>80487.731144999998</v>
      </c>
      <c r="L41" s="260">
        <v>20298.320356999997</v>
      </c>
      <c r="M41" s="260">
        <v>0</v>
      </c>
      <c r="N41" s="260">
        <v>32052.725958999999</v>
      </c>
      <c r="O41" s="259">
        <v>32052.725958999999</v>
      </c>
      <c r="P41" s="258">
        <v>433822.48332300002</v>
      </c>
      <c r="Q41" s="257">
        <v>433822.48332300002</v>
      </c>
      <c r="R41" s="326"/>
      <c r="T41" s="326"/>
      <c r="V41" s="326"/>
    </row>
    <row r="42" spans="1:22" ht="14.25" customHeight="1">
      <c r="A42" s="369"/>
      <c r="B42" s="256" t="s">
        <v>32</v>
      </c>
      <c r="C42" s="191">
        <v>0</v>
      </c>
      <c r="D42" s="255">
        <v>9007.1985559999994</v>
      </c>
      <c r="E42" s="255">
        <v>6733.4165599999997</v>
      </c>
      <c r="F42" s="255">
        <v>9482.6473409999999</v>
      </c>
      <c r="G42" s="255">
        <v>21400.051863999997</v>
      </c>
      <c r="H42" s="255">
        <v>7210.0618539999996</v>
      </c>
      <c r="I42" s="255">
        <v>21116.719648000002</v>
      </c>
      <c r="J42" s="255">
        <v>10567.664495000001</v>
      </c>
      <c r="K42" s="255">
        <v>12266.591015999998</v>
      </c>
      <c r="L42" s="255">
        <v>10554.732258</v>
      </c>
      <c r="M42" s="255">
        <v>375.99258600000002</v>
      </c>
      <c r="N42" s="255">
        <v>6343.7961159999995</v>
      </c>
      <c r="O42" s="254">
        <v>6719.7887019999998</v>
      </c>
      <c r="P42" s="253">
        <v>115058.872294</v>
      </c>
      <c r="Q42" s="252">
        <v>115058.872294</v>
      </c>
      <c r="R42" s="326"/>
      <c r="T42" s="326"/>
      <c r="V42" s="326"/>
    </row>
    <row r="43" spans="1:22" ht="14.25" customHeight="1">
      <c r="A43" s="370"/>
      <c r="B43" s="251" t="s">
        <v>33</v>
      </c>
      <c r="C43" s="190">
        <v>0</v>
      </c>
      <c r="D43" s="250">
        <v>45559.619076000003</v>
      </c>
      <c r="E43" s="250">
        <v>36440.714475000001</v>
      </c>
      <c r="F43" s="250">
        <v>13435.99</v>
      </c>
      <c r="G43" s="250">
        <v>55286.850283999993</v>
      </c>
      <c r="H43" s="250">
        <v>36172.928319999999</v>
      </c>
      <c r="I43" s="250">
        <v>148401.82363600002</v>
      </c>
      <c r="J43" s="250">
        <v>51203.540389000002</v>
      </c>
      <c r="K43" s="250">
        <v>92754.322160999989</v>
      </c>
      <c r="L43" s="250">
        <v>30853.052614999997</v>
      </c>
      <c r="M43" s="250">
        <v>375.99258600000002</v>
      </c>
      <c r="N43" s="250">
        <v>38396.522075000001</v>
      </c>
      <c r="O43" s="249">
        <v>38772.514661000001</v>
      </c>
      <c r="P43" s="248">
        <v>548881.35561700002</v>
      </c>
      <c r="Q43" s="247">
        <v>548881.35561700002</v>
      </c>
      <c r="R43" s="326"/>
      <c r="T43" s="326"/>
      <c r="V43" s="326"/>
    </row>
    <row r="44" spans="1:22" ht="14.25" customHeight="1">
      <c r="A44" s="386" t="s">
        <v>42</v>
      </c>
      <c r="B44" s="228" t="s">
        <v>31</v>
      </c>
      <c r="C44" s="227">
        <v>0</v>
      </c>
      <c r="D44" s="226">
        <v>3801.4205200000001</v>
      </c>
      <c r="E44" s="226">
        <v>3822.6979150000002</v>
      </c>
      <c r="F44" s="226">
        <v>3953.3426589999999</v>
      </c>
      <c r="G44" s="226">
        <v>9887.4693359999983</v>
      </c>
      <c r="H44" s="226">
        <v>3922.8664659999999</v>
      </c>
      <c r="I44" s="226">
        <v>3909.8194020000001</v>
      </c>
      <c r="J44" s="226">
        <v>8545.1055610000003</v>
      </c>
      <c r="K44" s="226">
        <v>5663.8981590000003</v>
      </c>
      <c r="L44" s="226">
        <v>7045.420357</v>
      </c>
      <c r="M44" s="226">
        <v>0</v>
      </c>
      <c r="N44" s="226">
        <v>4029.7259589999999</v>
      </c>
      <c r="O44" s="225">
        <v>4029.7259589999999</v>
      </c>
      <c r="P44" s="224">
        <v>54581.766334000007</v>
      </c>
      <c r="Q44" s="223">
        <v>54581.766334000007</v>
      </c>
      <c r="R44" s="326"/>
      <c r="T44" s="326"/>
      <c r="V44" s="326"/>
    </row>
    <row r="45" spans="1:22" ht="14.25" customHeight="1">
      <c r="A45" s="387"/>
      <c r="B45" s="222" t="s">
        <v>32</v>
      </c>
      <c r="C45" s="221">
        <v>0</v>
      </c>
      <c r="D45" s="220">
        <v>1193.1001550000001</v>
      </c>
      <c r="E45" s="220">
        <v>1171.82276</v>
      </c>
      <c r="F45" s="220">
        <v>1041.1780160000001</v>
      </c>
      <c r="G45" s="220">
        <v>5993.8254639999996</v>
      </c>
      <c r="H45" s="220">
        <v>1071.654209</v>
      </c>
      <c r="I45" s="220">
        <v>4341.9093979999998</v>
      </c>
      <c r="J45" s="220">
        <v>2171.589614</v>
      </c>
      <c r="K45" s="220">
        <v>1040.6225159999999</v>
      </c>
      <c r="L45" s="220">
        <v>4645.098857</v>
      </c>
      <c r="M45" s="220">
        <v>375.99258600000002</v>
      </c>
      <c r="N45" s="220">
        <v>964.79471599999999</v>
      </c>
      <c r="O45" s="219">
        <v>1340.787302</v>
      </c>
      <c r="P45" s="218">
        <v>24011.588291</v>
      </c>
      <c r="Q45" s="217">
        <v>24011.588291</v>
      </c>
      <c r="R45" s="326"/>
      <c r="T45" s="326"/>
      <c r="V45" s="326"/>
    </row>
    <row r="46" spans="1:22" ht="14.25" customHeight="1">
      <c r="A46" s="388"/>
      <c r="B46" s="216" t="s">
        <v>33</v>
      </c>
      <c r="C46" s="215">
        <v>0</v>
      </c>
      <c r="D46" s="214">
        <v>4994.5206749999998</v>
      </c>
      <c r="E46" s="214">
        <v>4994.5206749999998</v>
      </c>
      <c r="F46" s="214">
        <v>4994.5206749999998</v>
      </c>
      <c r="G46" s="214">
        <v>15881.294799999998</v>
      </c>
      <c r="H46" s="214">
        <v>4994.5206749999998</v>
      </c>
      <c r="I46" s="214">
        <v>8251.7288000000008</v>
      </c>
      <c r="J46" s="214">
        <v>10716.695175000001</v>
      </c>
      <c r="K46" s="214">
        <v>6704.5206749999998</v>
      </c>
      <c r="L46" s="214">
        <v>11690.519213999998</v>
      </c>
      <c r="M46" s="214">
        <v>375.99258600000002</v>
      </c>
      <c r="N46" s="214">
        <v>4994.5206749999998</v>
      </c>
      <c r="O46" s="213">
        <v>5370.5132610000001</v>
      </c>
      <c r="P46" s="212">
        <v>78593.354625000007</v>
      </c>
      <c r="Q46" s="211">
        <v>78593.354625000007</v>
      </c>
      <c r="R46" s="326"/>
      <c r="T46" s="326"/>
      <c r="V46" s="326"/>
    </row>
    <row r="47" spans="1:22" ht="14.25" customHeight="1">
      <c r="A47" s="386" t="s">
        <v>43</v>
      </c>
      <c r="B47" s="228" t="s">
        <v>31</v>
      </c>
      <c r="C47" s="227">
        <v>0</v>
      </c>
      <c r="D47" s="226">
        <v>0</v>
      </c>
      <c r="E47" s="226">
        <v>0</v>
      </c>
      <c r="F47" s="226">
        <v>0</v>
      </c>
      <c r="G47" s="226">
        <v>0</v>
      </c>
      <c r="H47" s="226">
        <v>0</v>
      </c>
      <c r="I47" s="226">
        <v>0</v>
      </c>
      <c r="J47" s="226">
        <v>0</v>
      </c>
      <c r="K47" s="226">
        <v>0</v>
      </c>
      <c r="L47" s="226">
        <v>0</v>
      </c>
      <c r="M47" s="226">
        <v>0</v>
      </c>
      <c r="N47" s="226">
        <v>0</v>
      </c>
      <c r="O47" s="225">
        <v>0</v>
      </c>
      <c r="P47" s="224">
        <v>0</v>
      </c>
      <c r="Q47" s="223">
        <v>0</v>
      </c>
      <c r="R47" s="326"/>
      <c r="T47" s="326"/>
      <c r="V47" s="326"/>
    </row>
    <row r="48" spans="1:22" ht="14.25" customHeight="1">
      <c r="A48" s="387"/>
      <c r="B48" s="222" t="s">
        <v>32</v>
      </c>
      <c r="C48" s="189">
        <v>0</v>
      </c>
      <c r="D48" s="188">
        <v>0</v>
      </c>
      <c r="E48" s="188">
        <v>0</v>
      </c>
      <c r="F48" s="188">
        <v>0</v>
      </c>
      <c r="G48" s="188">
        <v>0</v>
      </c>
      <c r="H48" s="188">
        <v>0</v>
      </c>
      <c r="I48" s="188">
        <v>0</v>
      </c>
      <c r="J48" s="188">
        <v>0</v>
      </c>
      <c r="K48" s="188">
        <v>0</v>
      </c>
      <c r="L48" s="188">
        <v>0</v>
      </c>
      <c r="M48" s="188">
        <v>0</v>
      </c>
      <c r="N48" s="188">
        <v>0</v>
      </c>
      <c r="O48" s="187">
        <v>0</v>
      </c>
      <c r="P48" s="186">
        <v>0</v>
      </c>
      <c r="Q48" s="185">
        <v>0</v>
      </c>
      <c r="R48" s="326"/>
      <c r="T48" s="326"/>
      <c r="V48" s="326"/>
    </row>
    <row r="49" spans="1:22" ht="14.25" customHeight="1">
      <c r="A49" s="388"/>
      <c r="B49" s="216" t="s">
        <v>33</v>
      </c>
      <c r="C49" s="189">
        <v>0</v>
      </c>
      <c r="D49" s="188">
        <v>0</v>
      </c>
      <c r="E49" s="188">
        <v>0</v>
      </c>
      <c r="F49" s="188">
        <v>0</v>
      </c>
      <c r="G49" s="188">
        <v>0</v>
      </c>
      <c r="H49" s="188">
        <v>0</v>
      </c>
      <c r="I49" s="188">
        <v>0</v>
      </c>
      <c r="J49" s="188">
        <v>0</v>
      </c>
      <c r="K49" s="188">
        <v>0</v>
      </c>
      <c r="L49" s="188">
        <v>0</v>
      </c>
      <c r="M49" s="188">
        <v>0</v>
      </c>
      <c r="N49" s="188">
        <v>0</v>
      </c>
      <c r="O49" s="187">
        <v>0</v>
      </c>
      <c r="P49" s="186">
        <v>0</v>
      </c>
      <c r="Q49" s="185">
        <v>0</v>
      </c>
      <c r="R49" s="326"/>
      <c r="T49" s="326"/>
      <c r="V49" s="326"/>
    </row>
    <row r="50" spans="1:22" ht="14.25" customHeight="1">
      <c r="A50" s="386" t="s">
        <v>44</v>
      </c>
      <c r="B50" s="228" t="s">
        <v>31</v>
      </c>
      <c r="C50" s="227">
        <v>0</v>
      </c>
      <c r="D50" s="226">
        <v>200</v>
      </c>
      <c r="E50" s="226">
        <v>584.6</v>
      </c>
      <c r="F50" s="226">
        <v>0</v>
      </c>
      <c r="G50" s="226">
        <v>23999.329083999997</v>
      </c>
      <c r="H50" s="226">
        <v>0</v>
      </c>
      <c r="I50" s="226">
        <v>51168.347086000002</v>
      </c>
      <c r="J50" s="226">
        <v>5585.7703330000004</v>
      </c>
      <c r="K50" s="226">
        <v>2951.8329859999994</v>
      </c>
      <c r="L50" s="226">
        <v>647.9</v>
      </c>
      <c r="M50" s="226">
        <v>0</v>
      </c>
      <c r="N50" s="226">
        <v>0</v>
      </c>
      <c r="O50" s="225">
        <v>0</v>
      </c>
      <c r="P50" s="224">
        <v>85137.779488999979</v>
      </c>
      <c r="Q50" s="223">
        <v>85137.779488999979</v>
      </c>
      <c r="R50" s="326"/>
      <c r="T50" s="326"/>
      <c r="V50" s="326"/>
    </row>
    <row r="51" spans="1:22" ht="14.25" customHeight="1">
      <c r="A51" s="387"/>
      <c r="B51" s="222" t="s">
        <v>32</v>
      </c>
      <c r="C51" s="221">
        <v>0</v>
      </c>
      <c r="D51" s="220">
        <v>0</v>
      </c>
      <c r="E51" s="220">
        <v>0</v>
      </c>
      <c r="F51" s="220">
        <v>0</v>
      </c>
      <c r="G51" s="220">
        <v>0</v>
      </c>
      <c r="H51" s="220">
        <v>0</v>
      </c>
      <c r="I51" s="220">
        <v>0</v>
      </c>
      <c r="J51" s="220">
        <v>0</v>
      </c>
      <c r="K51" s="220">
        <v>0</v>
      </c>
      <c r="L51" s="220">
        <v>0</v>
      </c>
      <c r="M51" s="220">
        <v>0</v>
      </c>
      <c r="N51" s="220">
        <v>0</v>
      </c>
      <c r="O51" s="219">
        <v>0</v>
      </c>
      <c r="P51" s="218">
        <v>0</v>
      </c>
      <c r="Q51" s="217">
        <v>0</v>
      </c>
      <c r="R51" s="326"/>
      <c r="T51" s="326"/>
      <c r="V51" s="326"/>
    </row>
    <row r="52" spans="1:22" ht="14.25" customHeight="1">
      <c r="A52" s="388"/>
      <c r="B52" s="216" t="s">
        <v>33</v>
      </c>
      <c r="C52" s="221">
        <v>0</v>
      </c>
      <c r="D52" s="220">
        <v>200</v>
      </c>
      <c r="E52" s="220">
        <v>584.6</v>
      </c>
      <c r="F52" s="220">
        <v>0</v>
      </c>
      <c r="G52" s="220">
        <v>23999.329083999997</v>
      </c>
      <c r="H52" s="220">
        <v>0</v>
      </c>
      <c r="I52" s="220">
        <v>51168.347086000002</v>
      </c>
      <c r="J52" s="220">
        <v>5585.7703330000004</v>
      </c>
      <c r="K52" s="220">
        <v>2951.8329859999994</v>
      </c>
      <c r="L52" s="220">
        <v>647.9</v>
      </c>
      <c r="M52" s="220">
        <v>0</v>
      </c>
      <c r="N52" s="220">
        <v>0</v>
      </c>
      <c r="O52" s="219">
        <v>0</v>
      </c>
      <c r="P52" s="218">
        <v>85137.779488999979</v>
      </c>
      <c r="Q52" s="217">
        <v>85137.779488999979</v>
      </c>
      <c r="R52" s="326"/>
      <c r="T52" s="326"/>
      <c r="V52" s="326"/>
    </row>
    <row r="53" spans="1:22" ht="14.25" customHeight="1">
      <c r="A53" s="386" t="s">
        <v>16</v>
      </c>
      <c r="B53" s="228" t="s">
        <v>31</v>
      </c>
      <c r="C53" s="227">
        <v>0</v>
      </c>
      <c r="D53" s="226">
        <v>32551</v>
      </c>
      <c r="E53" s="226">
        <v>25300</v>
      </c>
      <c r="F53" s="226">
        <v>0</v>
      </c>
      <c r="G53" s="226">
        <v>0</v>
      </c>
      <c r="H53" s="226">
        <v>25040</v>
      </c>
      <c r="I53" s="226">
        <v>72206.9375</v>
      </c>
      <c r="J53" s="226">
        <v>26505</v>
      </c>
      <c r="K53" s="226">
        <v>71872</v>
      </c>
      <c r="L53" s="226">
        <v>12605</v>
      </c>
      <c r="M53" s="226">
        <v>0</v>
      </c>
      <c r="N53" s="226">
        <v>28023</v>
      </c>
      <c r="O53" s="225">
        <v>28023</v>
      </c>
      <c r="P53" s="224">
        <v>294102.9375</v>
      </c>
      <c r="Q53" s="223">
        <v>294102.9375</v>
      </c>
      <c r="R53" s="326"/>
      <c r="T53" s="326"/>
      <c r="V53" s="326"/>
    </row>
    <row r="54" spans="1:22" ht="14.25" customHeight="1">
      <c r="A54" s="387"/>
      <c r="B54" s="222" t="s">
        <v>32</v>
      </c>
      <c r="C54" s="221">
        <v>0</v>
      </c>
      <c r="D54" s="220">
        <v>7814.0984010000002</v>
      </c>
      <c r="E54" s="220">
        <v>5561.5937999999996</v>
      </c>
      <c r="F54" s="220">
        <v>8441.469325</v>
      </c>
      <c r="G54" s="220">
        <v>15406.2264</v>
      </c>
      <c r="H54" s="220">
        <v>6138.4076449999993</v>
      </c>
      <c r="I54" s="220">
        <v>16774.810250000002</v>
      </c>
      <c r="J54" s="220">
        <v>8396.0748810000005</v>
      </c>
      <c r="K54" s="220">
        <v>11225.968499999999</v>
      </c>
      <c r="L54" s="220">
        <v>5909.633401</v>
      </c>
      <c r="M54" s="220">
        <v>0</v>
      </c>
      <c r="N54" s="220">
        <v>5379.0013999999992</v>
      </c>
      <c r="O54" s="219">
        <v>5379.0013999999992</v>
      </c>
      <c r="P54" s="218">
        <v>91047.284002999993</v>
      </c>
      <c r="Q54" s="217">
        <v>91047.284002999993</v>
      </c>
      <c r="R54" s="326"/>
      <c r="T54" s="326"/>
      <c r="V54" s="326"/>
    </row>
    <row r="55" spans="1:22" ht="14.25" customHeight="1" thickBot="1">
      <c r="A55" s="395"/>
      <c r="B55" s="184" t="s">
        <v>33</v>
      </c>
      <c r="C55" s="183">
        <v>0</v>
      </c>
      <c r="D55" s="182">
        <v>40365.098401000003</v>
      </c>
      <c r="E55" s="182">
        <v>30861.593799999999</v>
      </c>
      <c r="F55" s="182">
        <v>8441.469325</v>
      </c>
      <c r="G55" s="182">
        <v>15406.2264</v>
      </c>
      <c r="H55" s="182">
        <v>31178.407644999999</v>
      </c>
      <c r="I55" s="182">
        <v>88981.74775000001</v>
      </c>
      <c r="J55" s="182">
        <v>34901.074881</v>
      </c>
      <c r="K55" s="182">
        <v>83097.968500000003</v>
      </c>
      <c r="L55" s="182">
        <v>18514.633400999999</v>
      </c>
      <c r="M55" s="182">
        <v>0</v>
      </c>
      <c r="N55" s="182">
        <v>33402.001400000001</v>
      </c>
      <c r="O55" s="181">
        <v>33402.001400000001</v>
      </c>
      <c r="P55" s="180">
        <v>385150.22150300001</v>
      </c>
      <c r="Q55" s="179">
        <v>385150.22150300001</v>
      </c>
      <c r="R55" s="326"/>
      <c r="T55" s="326"/>
      <c r="V55" s="326"/>
    </row>
    <row r="800" spans="1:1">
      <c r="A800" t="s">
        <v>45</v>
      </c>
    </row>
  </sheetData>
  <mergeCells count="34">
    <mergeCell ref="A53:A55"/>
    <mergeCell ref="A32:A34"/>
    <mergeCell ref="A35:A37"/>
    <mergeCell ref="A38:A40"/>
    <mergeCell ref="A41:A43"/>
    <mergeCell ref="A44:A46"/>
    <mergeCell ref="A47:A49"/>
    <mergeCell ref="A50:A52"/>
    <mergeCell ref="I3:I4"/>
    <mergeCell ref="J3:J4"/>
    <mergeCell ref="A26:A28"/>
    <mergeCell ref="A29:A31"/>
    <mergeCell ref="A11:A13"/>
    <mergeCell ref="A23:A25"/>
    <mergeCell ref="A20:A22"/>
    <mergeCell ref="A14:A16"/>
    <mergeCell ref="A17:A19"/>
    <mergeCell ref="H3:H4"/>
    <mergeCell ref="L3:L4"/>
    <mergeCell ref="K3:K4"/>
    <mergeCell ref="A5:A7"/>
    <mergeCell ref="A8:A10"/>
    <mergeCell ref="A1:Q1"/>
    <mergeCell ref="A2:Q2"/>
    <mergeCell ref="A3:A4"/>
    <mergeCell ref="B3:B4"/>
    <mergeCell ref="C3:C4"/>
    <mergeCell ref="P3:P4"/>
    <mergeCell ref="Q3:Q4"/>
    <mergeCell ref="M3:O3"/>
    <mergeCell ref="D3:D4"/>
    <mergeCell ref="E3:E4"/>
    <mergeCell ref="F3:F4"/>
    <mergeCell ref="G3:G4"/>
  </mergeCells>
  <printOptions horizontalCentered="1"/>
  <pageMargins left="0.51181102362204722" right="0.19685039370078741" top="0.47244094488188981" bottom="0.43307086614173229" header="0.23622047244094491" footer="0.19685039370078741"/>
  <pageSetup paperSize="9" scale="55" orientation="landscape" verticalDpi="1200" r:id="rId1"/>
  <headerFooter>
    <oddHeader>&amp;L&amp;"Arial Narrow,Gras"&amp;9MINISTERE DE L'ECONOMIE ET DES PARTICIPATIONS &amp;R&amp;"Arial Narrow,Gras"&amp;9DIRECTION GENERALE DE LA DETTE</oddHeader>
    <oddFooter>&amp;L&amp;"Arial Narrow,Normal"&amp;9DGD/SYGADE/DSD/20.08.15&amp;C&amp;"Arial Narrow,Normal"&amp;9PAGE &amp;P/&amp;N&amp;R&amp;"Arial Narrow,Normal"&amp;9EDITE, LE &amp;D A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published="0"/>
  <dimension ref="A1:M800"/>
  <sheetViews>
    <sheetView zoomScale="90" zoomScaleNormal="90" zoomScaleSheetLayoutView="106" workbookViewId="0">
      <selection sqref="A1:M55"/>
    </sheetView>
  </sheetViews>
  <sheetFormatPr baseColWidth="10" defaultColWidth="12.85546875" defaultRowHeight="15"/>
  <cols>
    <col min="1" max="1" width="38.28515625" customWidth="1"/>
    <col min="2" max="2" width="8.5703125" customWidth="1"/>
    <col min="3" max="12" width="16.7109375" customWidth="1"/>
    <col min="13" max="13" width="17" customWidth="1"/>
    <col min="14" max="14" width="12.7109375" bestFit="1" customWidth="1"/>
    <col min="15" max="254" width="10.85546875" customWidth="1"/>
    <col min="255" max="255" width="38.28515625" customWidth="1"/>
    <col min="256" max="256" width="6.28515625" customWidth="1"/>
    <col min="257" max="257" width="12.85546875" bestFit="1" customWidth="1"/>
  </cols>
  <sheetData>
    <row r="1" spans="1:13" ht="15.75">
      <c r="A1" s="396" t="s">
        <v>127</v>
      </c>
      <c r="B1" s="397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</row>
    <row r="2" spans="1:13" ht="23.25" customHeight="1">
      <c r="A2" s="374" t="s">
        <v>126</v>
      </c>
      <c r="B2" s="375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</row>
    <row r="3" spans="1:13" ht="16.5" customHeight="1">
      <c r="A3" s="377"/>
      <c r="B3" s="363" t="s">
        <v>18</v>
      </c>
      <c r="C3" s="363" t="s">
        <v>3</v>
      </c>
      <c r="D3" s="363" t="s">
        <v>4</v>
      </c>
      <c r="E3" s="363" t="s">
        <v>5</v>
      </c>
      <c r="F3" s="363" t="s">
        <v>6</v>
      </c>
      <c r="G3" s="363" t="s">
        <v>7</v>
      </c>
      <c r="H3" s="363" t="s">
        <v>8</v>
      </c>
      <c r="I3" s="363" t="s">
        <v>9</v>
      </c>
      <c r="J3" s="363" t="s">
        <v>10</v>
      </c>
      <c r="K3" s="363" t="s">
        <v>11</v>
      </c>
      <c r="L3" s="363" t="s">
        <v>12</v>
      </c>
      <c r="M3" s="381" t="s">
        <v>29</v>
      </c>
    </row>
    <row r="4" spans="1:13" ht="18.75" customHeight="1">
      <c r="A4" s="378"/>
      <c r="B4" s="364">
        <v>0</v>
      </c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82"/>
    </row>
    <row r="5" spans="1:13" ht="14.25" customHeight="1">
      <c r="A5" s="365" t="s">
        <v>29</v>
      </c>
      <c r="B5" s="274" t="s">
        <v>31</v>
      </c>
      <c r="C5" s="272">
        <v>9000.5507406005509</v>
      </c>
      <c r="D5" s="272">
        <v>21338.553148339772</v>
      </c>
      <c r="E5" s="272">
        <v>0</v>
      </c>
      <c r="F5" s="272">
        <v>19253.401249464187</v>
      </c>
      <c r="G5" s="272">
        <v>0</v>
      </c>
      <c r="H5" s="272">
        <v>0</v>
      </c>
      <c r="I5" s="272">
        <v>0</v>
      </c>
      <c r="J5" s="272">
        <v>0</v>
      </c>
      <c r="K5" s="272">
        <v>0</v>
      </c>
      <c r="L5" s="272">
        <v>0</v>
      </c>
      <c r="M5" s="269">
        <v>49592.505138404507</v>
      </c>
    </row>
    <row r="6" spans="1:13" ht="14.25" customHeight="1">
      <c r="A6" s="366"/>
      <c r="B6" s="268" t="s">
        <v>32</v>
      </c>
      <c r="C6" s="272">
        <v>2877.4277128783901</v>
      </c>
      <c r="D6" s="272">
        <v>5903.4739335662089</v>
      </c>
      <c r="E6" s="272">
        <v>0</v>
      </c>
      <c r="F6" s="272">
        <v>2358.25110850593</v>
      </c>
      <c r="G6" s="272">
        <v>0</v>
      </c>
      <c r="H6" s="272">
        <v>0</v>
      </c>
      <c r="I6" s="272">
        <v>0</v>
      </c>
      <c r="J6" s="272">
        <v>0</v>
      </c>
      <c r="K6" s="272">
        <v>0</v>
      </c>
      <c r="L6" s="272">
        <v>0</v>
      </c>
      <c r="M6" s="269">
        <v>11139.15275495053</v>
      </c>
    </row>
    <row r="7" spans="1:13" ht="14.25" customHeight="1">
      <c r="A7" s="367"/>
      <c r="B7" s="267" t="s">
        <v>33</v>
      </c>
      <c r="C7" s="272">
        <v>11877.978453478941</v>
      </c>
      <c r="D7" s="272">
        <v>27242.027081905981</v>
      </c>
      <c r="E7" s="272">
        <v>0</v>
      </c>
      <c r="F7" s="272">
        <v>21611.652357970117</v>
      </c>
      <c r="G7" s="272">
        <v>0</v>
      </c>
      <c r="H7" s="272">
        <v>0</v>
      </c>
      <c r="I7" s="272">
        <v>0</v>
      </c>
      <c r="J7" s="272">
        <v>0</v>
      </c>
      <c r="K7" s="272">
        <v>0</v>
      </c>
      <c r="L7" s="272">
        <v>0</v>
      </c>
      <c r="M7" s="269">
        <v>60731.657893355041</v>
      </c>
    </row>
    <row r="8" spans="1:13" ht="14.25" customHeight="1">
      <c r="A8" s="368" t="s">
        <v>34</v>
      </c>
      <c r="B8" s="261" t="s">
        <v>31</v>
      </c>
      <c r="C8" s="260">
        <v>9000.5507406005509</v>
      </c>
      <c r="D8" s="260">
        <v>21338.553148339772</v>
      </c>
      <c r="E8" s="260">
        <v>0</v>
      </c>
      <c r="F8" s="260">
        <v>19253.401249464187</v>
      </c>
      <c r="G8" s="260">
        <v>0</v>
      </c>
      <c r="H8" s="260">
        <v>0</v>
      </c>
      <c r="I8" s="260">
        <v>0</v>
      </c>
      <c r="J8" s="260">
        <v>0</v>
      </c>
      <c r="K8" s="260">
        <v>0</v>
      </c>
      <c r="L8" s="260">
        <v>0</v>
      </c>
      <c r="M8" s="257">
        <v>49592.505138404507</v>
      </c>
    </row>
    <row r="9" spans="1:13" ht="14.25" customHeight="1">
      <c r="A9" s="369"/>
      <c r="B9" s="256" t="s">
        <v>32</v>
      </c>
      <c r="C9" s="255">
        <v>2877.4277128783901</v>
      </c>
      <c r="D9" s="255">
        <v>5903.4739335662089</v>
      </c>
      <c r="E9" s="255">
        <v>0</v>
      </c>
      <c r="F9" s="255">
        <v>2358.25110850593</v>
      </c>
      <c r="G9" s="255">
        <v>0</v>
      </c>
      <c r="H9" s="255">
        <v>0</v>
      </c>
      <c r="I9" s="255">
        <v>0</v>
      </c>
      <c r="J9" s="255">
        <v>0</v>
      </c>
      <c r="K9" s="255">
        <v>0</v>
      </c>
      <c r="L9" s="255">
        <v>0</v>
      </c>
      <c r="M9" s="252">
        <v>11139.15275495053</v>
      </c>
    </row>
    <row r="10" spans="1:13" ht="14.25" customHeight="1">
      <c r="A10" s="370"/>
      <c r="B10" s="251" t="s">
        <v>33</v>
      </c>
      <c r="C10" s="250">
        <v>11877.978453478941</v>
      </c>
      <c r="D10" s="250">
        <v>27242.027081905981</v>
      </c>
      <c r="E10" s="250">
        <v>0</v>
      </c>
      <c r="F10" s="250">
        <v>21611.652357970117</v>
      </c>
      <c r="G10" s="250">
        <v>0</v>
      </c>
      <c r="H10" s="250">
        <v>0</v>
      </c>
      <c r="I10" s="250">
        <v>0</v>
      </c>
      <c r="J10" s="250">
        <v>0</v>
      </c>
      <c r="K10" s="250">
        <v>0</v>
      </c>
      <c r="L10" s="250">
        <v>0</v>
      </c>
      <c r="M10" s="247">
        <v>60731.657893355041</v>
      </c>
    </row>
    <row r="11" spans="1:13" ht="14.25" customHeight="1">
      <c r="A11" s="392" t="s">
        <v>35</v>
      </c>
      <c r="B11" s="246" t="s">
        <v>31</v>
      </c>
      <c r="C11" s="244">
        <v>0</v>
      </c>
      <c r="D11" s="244">
        <v>9.7148478018299986</v>
      </c>
      <c r="E11" s="244">
        <v>0</v>
      </c>
      <c r="F11" s="244">
        <v>0</v>
      </c>
      <c r="G11" s="244">
        <v>0</v>
      </c>
      <c r="H11" s="244">
        <v>0</v>
      </c>
      <c r="I11" s="244">
        <v>0</v>
      </c>
      <c r="J11" s="244">
        <v>0</v>
      </c>
      <c r="K11" s="244">
        <v>0</v>
      </c>
      <c r="L11" s="244">
        <v>0</v>
      </c>
      <c r="M11" s="241">
        <v>9.7148478018299986</v>
      </c>
    </row>
    <row r="12" spans="1:13" ht="14.25" customHeight="1">
      <c r="A12" s="393"/>
      <c r="B12" s="240" t="s">
        <v>32</v>
      </c>
      <c r="C12" s="238">
        <v>0</v>
      </c>
      <c r="D12" s="238">
        <v>0.84368533382999999</v>
      </c>
      <c r="E12" s="238">
        <v>0</v>
      </c>
      <c r="F12" s="238">
        <v>0</v>
      </c>
      <c r="G12" s="238">
        <v>0</v>
      </c>
      <c r="H12" s="238">
        <v>0</v>
      </c>
      <c r="I12" s="238">
        <v>0</v>
      </c>
      <c r="J12" s="238">
        <v>0</v>
      </c>
      <c r="K12" s="238">
        <v>0</v>
      </c>
      <c r="L12" s="238">
        <v>0</v>
      </c>
      <c r="M12" s="235">
        <v>0.84368533382999999</v>
      </c>
    </row>
    <row r="13" spans="1:13" ht="14.25" customHeight="1">
      <c r="A13" s="394"/>
      <c r="B13" s="234" t="s">
        <v>33</v>
      </c>
      <c r="C13" s="232">
        <v>0</v>
      </c>
      <c r="D13" s="232">
        <v>10.558533135659999</v>
      </c>
      <c r="E13" s="232">
        <v>0</v>
      </c>
      <c r="F13" s="232">
        <v>0</v>
      </c>
      <c r="G13" s="232">
        <v>0</v>
      </c>
      <c r="H13" s="232">
        <v>0</v>
      </c>
      <c r="I13" s="232">
        <v>0</v>
      </c>
      <c r="J13" s="232">
        <v>0</v>
      </c>
      <c r="K13" s="232">
        <v>0</v>
      </c>
      <c r="L13" s="232">
        <v>0</v>
      </c>
      <c r="M13" s="229">
        <v>10.558533135659999</v>
      </c>
    </row>
    <row r="14" spans="1:13" ht="14.25" customHeight="1">
      <c r="A14" s="386" t="s">
        <v>36</v>
      </c>
      <c r="B14" s="228" t="s">
        <v>31</v>
      </c>
      <c r="C14" s="226">
        <v>0</v>
      </c>
      <c r="D14" s="226">
        <v>0</v>
      </c>
      <c r="E14" s="226">
        <v>0</v>
      </c>
      <c r="F14" s="226">
        <v>0</v>
      </c>
      <c r="G14" s="226">
        <v>0</v>
      </c>
      <c r="H14" s="226">
        <v>0</v>
      </c>
      <c r="I14" s="226">
        <v>0</v>
      </c>
      <c r="J14" s="226">
        <v>0</v>
      </c>
      <c r="K14" s="226">
        <v>0</v>
      </c>
      <c r="L14" s="226">
        <v>0</v>
      </c>
      <c r="M14" s="223">
        <v>0</v>
      </c>
    </row>
    <row r="15" spans="1:13" ht="14.25" customHeight="1">
      <c r="A15" s="387"/>
      <c r="B15" s="222" t="s">
        <v>32</v>
      </c>
      <c r="C15" s="220">
        <v>0</v>
      </c>
      <c r="D15" s="220">
        <v>0</v>
      </c>
      <c r="E15" s="220">
        <v>0</v>
      </c>
      <c r="F15" s="220">
        <v>0</v>
      </c>
      <c r="G15" s="220">
        <v>0</v>
      </c>
      <c r="H15" s="220">
        <v>0</v>
      </c>
      <c r="I15" s="220">
        <v>0</v>
      </c>
      <c r="J15" s="220">
        <v>0</v>
      </c>
      <c r="K15" s="220">
        <v>0</v>
      </c>
      <c r="L15" s="220">
        <v>0</v>
      </c>
      <c r="M15" s="217">
        <v>0</v>
      </c>
    </row>
    <row r="16" spans="1:13" ht="14.25" customHeight="1">
      <c r="A16" s="388"/>
      <c r="B16" s="216" t="s">
        <v>33</v>
      </c>
      <c r="C16" s="214">
        <v>0</v>
      </c>
      <c r="D16" s="214">
        <v>0</v>
      </c>
      <c r="E16" s="214">
        <v>0</v>
      </c>
      <c r="F16" s="214">
        <v>0</v>
      </c>
      <c r="G16" s="214">
        <v>0</v>
      </c>
      <c r="H16" s="214">
        <v>0</v>
      </c>
      <c r="I16" s="214">
        <v>0</v>
      </c>
      <c r="J16" s="214">
        <v>0</v>
      </c>
      <c r="K16" s="214">
        <v>0</v>
      </c>
      <c r="L16" s="214">
        <v>0</v>
      </c>
      <c r="M16" s="211">
        <v>0</v>
      </c>
    </row>
    <row r="17" spans="1:13" ht="14.25" customHeight="1">
      <c r="A17" s="386" t="s">
        <v>15</v>
      </c>
      <c r="B17" s="228" t="s">
        <v>31</v>
      </c>
      <c r="C17" s="226">
        <v>0</v>
      </c>
      <c r="D17" s="226">
        <v>9.7148478018299986</v>
      </c>
      <c r="E17" s="226">
        <v>0</v>
      </c>
      <c r="F17" s="226">
        <v>0</v>
      </c>
      <c r="G17" s="226">
        <v>0</v>
      </c>
      <c r="H17" s="226">
        <v>0</v>
      </c>
      <c r="I17" s="226">
        <v>0</v>
      </c>
      <c r="J17" s="226">
        <v>0</v>
      </c>
      <c r="K17" s="226">
        <v>0</v>
      </c>
      <c r="L17" s="226">
        <v>0</v>
      </c>
      <c r="M17" s="223">
        <v>9.7148478018299986</v>
      </c>
    </row>
    <row r="18" spans="1:13" ht="14.25" customHeight="1">
      <c r="A18" s="387"/>
      <c r="B18" s="222" t="s">
        <v>32</v>
      </c>
      <c r="C18" s="220">
        <v>0</v>
      </c>
      <c r="D18" s="220">
        <v>0.84368533382999999</v>
      </c>
      <c r="E18" s="220">
        <v>0</v>
      </c>
      <c r="F18" s="220">
        <v>0</v>
      </c>
      <c r="G18" s="220">
        <v>0</v>
      </c>
      <c r="H18" s="220">
        <v>0</v>
      </c>
      <c r="I18" s="220">
        <v>0</v>
      </c>
      <c r="J18" s="220">
        <v>0</v>
      </c>
      <c r="K18" s="220">
        <v>0</v>
      </c>
      <c r="L18" s="220">
        <v>0</v>
      </c>
      <c r="M18" s="217">
        <v>0.84368533382999999</v>
      </c>
    </row>
    <row r="19" spans="1:13" ht="14.25" customHeight="1">
      <c r="A19" s="388"/>
      <c r="B19" s="216" t="s">
        <v>33</v>
      </c>
      <c r="C19" s="214">
        <v>0</v>
      </c>
      <c r="D19" s="214">
        <v>10.558533135659999</v>
      </c>
      <c r="E19" s="214">
        <v>0</v>
      </c>
      <c r="F19" s="214">
        <v>0</v>
      </c>
      <c r="G19" s="214">
        <v>0</v>
      </c>
      <c r="H19" s="214">
        <v>0</v>
      </c>
      <c r="I19" s="214">
        <v>0</v>
      </c>
      <c r="J19" s="214">
        <v>0</v>
      </c>
      <c r="K19" s="214">
        <v>0</v>
      </c>
      <c r="L19" s="214">
        <v>0</v>
      </c>
      <c r="M19" s="211">
        <v>10.558533135659999</v>
      </c>
    </row>
    <row r="20" spans="1:13" ht="14.25" customHeight="1">
      <c r="A20" s="392" t="s">
        <v>37</v>
      </c>
      <c r="B20" s="246" t="s">
        <v>31</v>
      </c>
      <c r="C20" s="244">
        <v>9000.5507406005509</v>
      </c>
      <c r="D20" s="244">
        <v>21328.83830053794</v>
      </c>
      <c r="E20" s="244">
        <v>0</v>
      </c>
      <c r="F20" s="244">
        <v>19253.401249464187</v>
      </c>
      <c r="G20" s="244">
        <v>0</v>
      </c>
      <c r="H20" s="244">
        <v>0</v>
      </c>
      <c r="I20" s="244">
        <v>0</v>
      </c>
      <c r="J20" s="244">
        <v>0</v>
      </c>
      <c r="K20" s="244">
        <v>0</v>
      </c>
      <c r="L20" s="244">
        <v>0</v>
      </c>
      <c r="M20" s="241">
        <v>49582.790290602679</v>
      </c>
    </row>
    <row r="21" spans="1:13" ht="14.25" customHeight="1">
      <c r="A21" s="393"/>
      <c r="B21" s="240" t="s">
        <v>32</v>
      </c>
      <c r="C21" s="238">
        <v>2877.4277128783901</v>
      </c>
      <c r="D21" s="238">
        <v>5902.630248232379</v>
      </c>
      <c r="E21" s="238">
        <v>0</v>
      </c>
      <c r="F21" s="238">
        <v>2358.25110850593</v>
      </c>
      <c r="G21" s="238">
        <v>0</v>
      </c>
      <c r="H21" s="238">
        <v>0</v>
      </c>
      <c r="I21" s="238">
        <v>0</v>
      </c>
      <c r="J21" s="238">
        <v>0</v>
      </c>
      <c r="K21" s="238">
        <v>0</v>
      </c>
      <c r="L21" s="238">
        <v>0</v>
      </c>
      <c r="M21" s="235">
        <v>11138.3090696167</v>
      </c>
    </row>
    <row r="22" spans="1:13" ht="14.25" customHeight="1">
      <c r="A22" s="394"/>
      <c r="B22" s="234" t="s">
        <v>33</v>
      </c>
      <c r="C22" s="232">
        <v>11877.978453478941</v>
      </c>
      <c r="D22" s="232">
        <v>27231.468548770317</v>
      </c>
      <c r="E22" s="232">
        <v>0</v>
      </c>
      <c r="F22" s="232">
        <v>21611.652357970117</v>
      </c>
      <c r="G22" s="232">
        <v>0</v>
      </c>
      <c r="H22" s="232">
        <v>0</v>
      </c>
      <c r="I22" s="232">
        <v>0</v>
      </c>
      <c r="J22" s="232">
        <v>0</v>
      </c>
      <c r="K22" s="232">
        <v>0</v>
      </c>
      <c r="L22" s="232">
        <v>0</v>
      </c>
      <c r="M22" s="229">
        <v>60721.099360219378</v>
      </c>
    </row>
    <row r="23" spans="1:13" ht="14.25" customHeight="1">
      <c r="A23" s="386" t="s">
        <v>38</v>
      </c>
      <c r="B23" s="228" t="s">
        <v>31</v>
      </c>
      <c r="C23" s="226">
        <v>7593.6648918975006</v>
      </c>
      <c r="D23" s="226">
        <v>9066.6742940134809</v>
      </c>
      <c r="E23" s="226">
        <v>0</v>
      </c>
      <c r="F23" s="226">
        <v>1487.6842372896699</v>
      </c>
      <c r="G23" s="226">
        <v>0</v>
      </c>
      <c r="H23" s="226">
        <v>0</v>
      </c>
      <c r="I23" s="226">
        <v>0</v>
      </c>
      <c r="J23" s="226">
        <v>0</v>
      </c>
      <c r="K23" s="226">
        <v>0</v>
      </c>
      <c r="L23" s="226">
        <v>0</v>
      </c>
      <c r="M23" s="223">
        <v>18148.023423200655</v>
      </c>
    </row>
    <row r="24" spans="1:13" ht="14.25" customHeight="1">
      <c r="A24" s="387"/>
      <c r="B24" s="222" t="s">
        <v>32</v>
      </c>
      <c r="C24" s="220">
        <v>2782.1055765777701</v>
      </c>
      <c r="D24" s="220">
        <v>1364.2712824770797</v>
      </c>
      <c r="E24" s="220">
        <v>0</v>
      </c>
      <c r="F24" s="220">
        <v>0</v>
      </c>
      <c r="G24" s="220">
        <v>0</v>
      </c>
      <c r="H24" s="220">
        <v>0</v>
      </c>
      <c r="I24" s="220">
        <v>0</v>
      </c>
      <c r="J24" s="220">
        <v>0</v>
      </c>
      <c r="K24" s="220">
        <v>0</v>
      </c>
      <c r="L24" s="220">
        <v>0</v>
      </c>
      <c r="M24" s="217">
        <v>4146.3768590548498</v>
      </c>
    </row>
    <row r="25" spans="1:13" ht="14.25" customHeight="1">
      <c r="A25" s="388"/>
      <c r="B25" s="216" t="s">
        <v>33</v>
      </c>
      <c r="C25" s="214">
        <v>10375.770468475272</v>
      </c>
      <c r="D25" s="214">
        <v>10430.945576490562</v>
      </c>
      <c r="E25" s="214">
        <v>0</v>
      </c>
      <c r="F25" s="214">
        <v>1487.6842372896699</v>
      </c>
      <c r="G25" s="214">
        <v>0</v>
      </c>
      <c r="H25" s="214">
        <v>0</v>
      </c>
      <c r="I25" s="214">
        <v>0</v>
      </c>
      <c r="J25" s="214">
        <v>0</v>
      </c>
      <c r="K25" s="214">
        <v>0</v>
      </c>
      <c r="L25" s="214">
        <v>0</v>
      </c>
      <c r="M25" s="211">
        <v>22294.400282255505</v>
      </c>
    </row>
    <row r="26" spans="1:13" ht="14.25" customHeight="1">
      <c r="A26" s="386" t="s">
        <v>36</v>
      </c>
      <c r="B26" s="228" t="s">
        <v>31</v>
      </c>
      <c r="C26" s="226">
        <v>1406.88584870305</v>
      </c>
      <c r="D26" s="226">
        <v>5096.6698971236901</v>
      </c>
      <c r="E26" s="226">
        <v>0</v>
      </c>
      <c r="F26" s="226">
        <v>15265.717012174518</v>
      </c>
      <c r="G26" s="226">
        <v>0</v>
      </c>
      <c r="H26" s="226">
        <v>0</v>
      </c>
      <c r="I26" s="226">
        <v>0</v>
      </c>
      <c r="J26" s="226">
        <v>0</v>
      </c>
      <c r="K26" s="226">
        <v>0</v>
      </c>
      <c r="L26" s="226">
        <v>0</v>
      </c>
      <c r="M26" s="223">
        <v>21769.272758001258</v>
      </c>
    </row>
    <row r="27" spans="1:13" ht="14.25" customHeight="1">
      <c r="A27" s="387"/>
      <c r="B27" s="222" t="s">
        <v>32</v>
      </c>
      <c r="C27" s="220">
        <v>95.322136300619988</v>
      </c>
      <c r="D27" s="220">
        <v>41.049407286720005</v>
      </c>
      <c r="E27" s="220">
        <v>0</v>
      </c>
      <c r="F27" s="220">
        <v>2358.25110850593</v>
      </c>
      <c r="G27" s="220">
        <v>0</v>
      </c>
      <c r="H27" s="220">
        <v>0</v>
      </c>
      <c r="I27" s="220">
        <v>0</v>
      </c>
      <c r="J27" s="220">
        <v>0</v>
      </c>
      <c r="K27" s="220">
        <v>0</v>
      </c>
      <c r="L27" s="220">
        <v>0</v>
      </c>
      <c r="M27" s="217">
        <v>2494.6226520932701</v>
      </c>
    </row>
    <row r="28" spans="1:13" ht="14.25" customHeight="1">
      <c r="A28" s="388"/>
      <c r="B28" s="216" t="s">
        <v>33</v>
      </c>
      <c r="C28" s="214">
        <v>1502.20798500367</v>
      </c>
      <c r="D28" s="214">
        <v>5137.7193044104106</v>
      </c>
      <c r="E28" s="214">
        <v>0</v>
      </c>
      <c r="F28" s="214">
        <v>17623.968120680449</v>
      </c>
      <c r="G28" s="214">
        <v>0</v>
      </c>
      <c r="H28" s="214">
        <v>0</v>
      </c>
      <c r="I28" s="214">
        <v>0</v>
      </c>
      <c r="J28" s="214">
        <v>0</v>
      </c>
      <c r="K28" s="214">
        <v>0</v>
      </c>
      <c r="L28" s="214">
        <v>0</v>
      </c>
      <c r="M28" s="211">
        <v>24263.89541009453</v>
      </c>
    </row>
    <row r="29" spans="1:13" ht="14.25" customHeight="1">
      <c r="A29" s="389" t="s">
        <v>39</v>
      </c>
      <c r="B29" s="210" t="s">
        <v>31</v>
      </c>
      <c r="C29" s="208">
        <v>1406.88584870305</v>
      </c>
      <c r="D29" s="208">
        <v>4998.2763471236904</v>
      </c>
      <c r="E29" s="208">
        <v>0</v>
      </c>
      <c r="F29" s="208">
        <v>8356.3573122057987</v>
      </c>
      <c r="G29" s="208">
        <v>0</v>
      </c>
      <c r="H29" s="208">
        <v>0</v>
      </c>
      <c r="I29" s="208">
        <v>0</v>
      </c>
      <c r="J29" s="208">
        <v>0</v>
      </c>
      <c r="K29" s="208">
        <v>0</v>
      </c>
      <c r="L29" s="208">
        <v>0</v>
      </c>
      <c r="M29" s="205">
        <v>14761.519508032539</v>
      </c>
    </row>
    <row r="30" spans="1:13" ht="14.25" customHeight="1">
      <c r="A30" s="390"/>
      <c r="B30" s="204" t="s">
        <v>32</v>
      </c>
      <c r="C30" s="202">
        <v>95.322136300619988</v>
      </c>
      <c r="D30" s="202">
        <v>39.275399136720004</v>
      </c>
      <c r="E30" s="202">
        <v>0</v>
      </c>
      <c r="F30" s="202">
        <v>1761.7891132252798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199">
        <v>1896.3866486626198</v>
      </c>
    </row>
    <row r="31" spans="1:13" ht="14.25" customHeight="1">
      <c r="A31" s="391"/>
      <c r="B31" s="198" t="s">
        <v>33</v>
      </c>
      <c r="C31" s="196">
        <v>1502.20798500367</v>
      </c>
      <c r="D31" s="196">
        <v>5037.5517462604103</v>
      </c>
      <c r="E31" s="196">
        <v>0</v>
      </c>
      <c r="F31" s="196">
        <v>10118.146425431078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3">
        <v>16657.906156695157</v>
      </c>
    </row>
    <row r="32" spans="1:13" ht="14.25" customHeight="1">
      <c r="A32" s="389" t="s">
        <v>40</v>
      </c>
      <c r="B32" s="210" t="s">
        <v>31</v>
      </c>
      <c r="C32" s="208">
        <v>0</v>
      </c>
      <c r="D32" s="208">
        <v>98.393550000000005</v>
      </c>
      <c r="E32" s="208">
        <v>0</v>
      </c>
      <c r="F32" s="208">
        <v>6909.3596999687206</v>
      </c>
      <c r="G32" s="208">
        <v>0</v>
      </c>
      <c r="H32" s="208">
        <v>0</v>
      </c>
      <c r="I32" s="208">
        <v>0</v>
      </c>
      <c r="J32" s="208">
        <v>0</v>
      </c>
      <c r="K32" s="208">
        <v>0</v>
      </c>
      <c r="L32" s="208">
        <v>0</v>
      </c>
      <c r="M32" s="205">
        <v>7007.7532499687204</v>
      </c>
    </row>
    <row r="33" spans="1:13" ht="14.25" customHeight="1">
      <c r="A33" s="390"/>
      <c r="B33" s="204" t="s">
        <v>32</v>
      </c>
      <c r="C33" s="202">
        <v>0</v>
      </c>
      <c r="D33" s="202">
        <v>1.77400815</v>
      </c>
      <c r="E33" s="202">
        <v>0</v>
      </c>
      <c r="F33" s="202">
        <v>596.46199528065006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199">
        <v>598.23600343065004</v>
      </c>
    </row>
    <row r="34" spans="1:13" ht="14.25" customHeight="1">
      <c r="A34" s="391"/>
      <c r="B34" s="198" t="s">
        <v>33</v>
      </c>
      <c r="C34" s="196">
        <v>0</v>
      </c>
      <c r="D34" s="196">
        <v>100.16755815</v>
      </c>
      <c r="E34" s="196">
        <v>0</v>
      </c>
      <c r="F34" s="196">
        <v>7505.8216952493704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3">
        <v>7605.9892533993707</v>
      </c>
    </row>
    <row r="35" spans="1:13" ht="14.25" customHeight="1">
      <c r="A35" s="386" t="s">
        <v>16</v>
      </c>
      <c r="B35" s="228" t="s">
        <v>31</v>
      </c>
      <c r="C35" s="226">
        <v>0</v>
      </c>
      <c r="D35" s="226">
        <v>0</v>
      </c>
      <c r="E35" s="226">
        <v>0</v>
      </c>
      <c r="F35" s="226">
        <v>0</v>
      </c>
      <c r="G35" s="226">
        <v>0</v>
      </c>
      <c r="H35" s="226">
        <v>0</v>
      </c>
      <c r="I35" s="226">
        <v>0</v>
      </c>
      <c r="J35" s="226">
        <v>0</v>
      </c>
      <c r="K35" s="226">
        <v>0</v>
      </c>
      <c r="L35" s="226">
        <v>0</v>
      </c>
      <c r="M35" s="223">
        <v>0</v>
      </c>
    </row>
    <row r="36" spans="1:13" ht="14.25" customHeight="1">
      <c r="A36" s="387"/>
      <c r="B36" s="222" t="s">
        <v>32</v>
      </c>
      <c r="C36" s="220">
        <v>0</v>
      </c>
      <c r="D36" s="220">
        <v>0</v>
      </c>
      <c r="E36" s="220">
        <v>0</v>
      </c>
      <c r="F36" s="220">
        <v>0</v>
      </c>
      <c r="G36" s="220">
        <v>0</v>
      </c>
      <c r="H36" s="220">
        <v>0</v>
      </c>
      <c r="I36" s="220">
        <v>0</v>
      </c>
      <c r="J36" s="220">
        <v>0</v>
      </c>
      <c r="K36" s="220">
        <v>0</v>
      </c>
      <c r="L36" s="220">
        <v>0</v>
      </c>
      <c r="M36" s="217">
        <v>0</v>
      </c>
    </row>
    <row r="37" spans="1:13" ht="14.25" customHeight="1">
      <c r="A37" s="388"/>
      <c r="B37" s="216" t="s">
        <v>33</v>
      </c>
      <c r="C37" s="214">
        <v>0</v>
      </c>
      <c r="D37" s="214">
        <v>0</v>
      </c>
      <c r="E37" s="214">
        <v>0</v>
      </c>
      <c r="F37" s="214">
        <v>0</v>
      </c>
      <c r="G37" s="214">
        <v>0</v>
      </c>
      <c r="H37" s="214">
        <v>0</v>
      </c>
      <c r="I37" s="214">
        <v>0</v>
      </c>
      <c r="J37" s="214">
        <v>0</v>
      </c>
      <c r="K37" s="214">
        <v>0</v>
      </c>
      <c r="L37" s="214">
        <v>0</v>
      </c>
      <c r="M37" s="211">
        <v>0</v>
      </c>
    </row>
    <row r="38" spans="1:13" ht="14.25" customHeight="1">
      <c r="A38" s="386" t="s">
        <v>15</v>
      </c>
      <c r="B38" s="228" t="s">
        <v>31</v>
      </c>
      <c r="C38" s="226">
        <v>0</v>
      </c>
      <c r="D38" s="226">
        <v>7165.494109400769</v>
      </c>
      <c r="E38" s="226">
        <v>0</v>
      </c>
      <c r="F38" s="226">
        <v>2500</v>
      </c>
      <c r="G38" s="226">
        <v>0</v>
      </c>
      <c r="H38" s="226">
        <v>0</v>
      </c>
      <c r="I38" s="226">
        <v>0</v>
      </c>
      <c r="J38" s="226">
        <v>0</v>
      </c>
      <c r="K38" s="226">
        <v>0</v>
      </c>
      <c r="L38" s="226">
        <v>0</v>
      </c>
      <c r="M38" s="223">
        <v>9665.49410940077</v>
      </c>
    </row>
    <row r="39" spans="1:13" ht="14.25" customHeight="1">
      <c r="A39" s="387"/>
      <c r="B39" s="222" t="s">
        <v>32</v>
      </c>
      <c r="C39" s="220">
        <v>0</v>
      </c>
      <c r="D39" s="220">
        <v>4497.3095584685798</v>
      </c>
      <c r="E39" s="220">
        <v>0</v>
      </c>
      <c r="F39" s="220">
        <v>0</v>
      </c>
      <c r="G39" s="220">
        <v>0</v>
      </c>
      <c r="H39" s="220">
        <v>0</v>
      </c>
      <c r="I39" s="220">
        <v>0</v>
      </c>
      <c r="J39" s="220">
        <v>0</v>
      </c>
      <c r="K39" s="220">
        <v>0</v>
      </c>
      <c r="L39" s="220">
        <v>0</v>
      </c>
      <c r="M39" s="217">
        <v>4497.3095584685798</v>
      </c>
    </row>
    <row r="40" spans="1:13" ht="14.25" customHeight="1">
      <c r="A40" s="388"/>
      <c r="B40" s="216" t="s">
        <v>33</v>
      </c>
      <c r="C40" s="214">
        <v>0</v>
      </c>
      <c r="D40" s="214">
        <v>11662.80366786935</v>
      </c>
      <c r="E40" s="214">
        <v>0</v>
      </c>
      <c r="F40" s="214">
        <v>2500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  <c r="L40" s="214">
        <v>0</v>
      </c>
      <c r="M40" s="211">
        <v>14162.80366786935</v>
      </c>
    </row>
    <row r="41" spans="1:13" ht="14.25" customHeight="1">
      <c r="A41" s="368" t="s">
        <v>41</v>
      </c>
      <c r="B41" s="261" t="s">
        <v>31</v>
      </c>
      <c r="C41" s="260">
        <v>0</v>
      </c>
      <c r="D41" s="260">
        <v>0</v>
      </c>
      <c r="E41" s="260">
        <v>0</v>
      </c>
      <c r="F41" s="260">
        <v>0</v>
      </c>
      <c r="G41" s="260">
        <v>0</v>
      </c>
      <c r="H41" s="260">
        <v>0</v>
      </c>
      <c r="I41" s="260">
        <v>0</v>
      </c>
      <c r="J41" s="260">
        <v>0</v>
      </c>
      <c r="K41" s="260">
        <v>0</v>
      </c>
      <c r="L41" s="260">
        <v>0</v>
      </c>
      <c r="M41" s="257">
        <v>0</v>
      </c>
    </row>
    <row r="42" spans="1:13" ht="14.25" customHeight="1">
      <c r="A42" s="369"/>
      <c r="B42" s="256" t="s">
        <v>32</v>
      </c>
      <c r="C42" s="255">
        <v>0</v>
      </c>
      <c r="D42" s="255">
        <v>0</v>
      </c>
      <c r="E42" s="255">
        <v>0</v>
      </c>
      <c r="F42" s="255">
        <v>0</v>
      </c>
      <c r="G42" s="255">
        <v>0</v>
      </c>
      <c r="H42" s="255">
        <v>0</v>
      </c>
      <c r="I42" s="255">
        <v>0</v>
      </c>
      <c r="J42" s="255">
        <v>0</v>
      </c>
      <c r="K42" s="255">
        <v>0</v>
      </c>
      <c r="L42" s="255">
        <v>0</v>
      </c>
      <c r="M42" s="252">
        <v>0</v>
      </c>
    </row>
    <row r="43" spans="1:13" ht="14.25" customHeight="1">
      <c r="A43" s="370"/>
      <c r="B43" s="251" t="s">
        <v>33</v>
      </c>
      <c r="C43" s="250">
        <v>0</v>
      </c>
      <c r="D43" s="250">
        <v>0</v>
      </c>
      <c r="E43" s="250">
        <v>0</v>
      </c>
      <c r="F43" s="250">
        <v>0</v>
      </c>
      <c r="G43" s="250">
        <v>0</v>
      </c>
      <c r="H43" s="250">
        <v>0</v>
      </c>
      <c r="I43" s="250">
        <v>0</v>
      </c>
      <c r="J43" s="250">
        <v>0</v>
      </c>
      <c r="K43" s="250">
        <v>0</v>
      </c>
      <c r="L43" s="250">
        <v>0</v>
      </c>
      <c r="M43" s="247">
        <v>0</v>
      </c>
    </row>
    <row r="44" spans="1:13" ht="14.25" customHeight="1">
      <c r="A44" s="386" t="s">
        <v>42</v>
      </c>
      <c r="B44" s="228" t="s">
        <v>31</v>
      </c>
      <c r="C44" s="226">
        <v>0</v>
      </c>
      <c r="D44" s="226">
        <v>0</v>
      </c>
      <c r="E44" s="226">
        <v>0</v>
      </c>
      <c r="F44" s="226">
        <v>0</v>
      </c>
      <c r="G44" s="226">
        <v>0</v>
      </c>
      <c r="H44" s="226">
        <v>0</v>
      </c>
      <c r="I44" s="226">
        <v>0</v>
      </c>
      <c r="J44" s="226">
        <v>0</v>
      </c>
      <c r="K44" s="226">
        <v>0</v>
      </c>
      <c r="L44" s="226">
        <v>0</v>
      </c>
      <c r="M44" s="223">
        <v>0</v>
      </c>
    </row>
    <row r="45" spans="1:13" ht="14.25" customHeight="1">
      <c r="A45" s="387"/>
      <c r="B45" s="222" t="s">
        <v>32</v>
      </c>
      <c r="C45" s="220">
        <v>0</v>
      </c>
      <c r="D45" s="220">
        <v>0</v>
      </c>
      <c r="E45" s="220">
        <v>0</v>
      </c>
      <c r="F45" s="220">
        <v>0</v>
      </c>
      <c r="G45" s="220">
        <v>0</v>
      </c>
      <c r="H45" s="220">
        <v>0</v>
      </c>
      <c r="I45" s="220">
        <v>0</v>
      </c>
      <c r="J45" s="220">
        <v>0</v>
      </c>
      <c r="K45" s="220">
        <v>0</v>
      </c>
      <c r="L45" s="220">
        <v>0</v>
      </c>
      <c r="M45" s="217">
        <v>0</v>
      </c>
    </row>
    <row r="46" spans="1:13" ht="14.25" customHeight="1">
      <c r="A46" s="388"/>
      <c r="B46" s="216" t="s">
        <v>33</v>
      </c>
      <c r="C46" s="214">
        <v>0</v>
      </c>
      <c r="D46" s="214">
        <v>0</v>
      </c>
      <c r="E46" s="214">
        <v>0</v>
      </c>
      <c r="F46" s="214">
        <v>0</v>
      </c>
      <c r="G46" s="214">
        <v>0</v>
      </c>
      <c r="H46" s="214">
        <v>0</v>
      </c>
      <c r="I46" s="214">
        <v>0</v>
      </c>
      <c r="J46" s="214">
        <v>0</v>
      </c>
      <c r="K46" s="214">
        <v>0</v>
      </c>
      <c r="L46" s="214">
        <v>0</v>
      </c>
      <c r="M46" s="211">
        <v>0</v>
      </c>
    </row>
    <row r="47" spans="1:13" ht="14.25" customHeight="1">
      <c r="A47" s="386" t="s">
        <v>43</v>
      </c>
      <c r="B47" s="228" t="s">
        <v>31</v>
      </c>
      <c r="C47" s="226">
        <v>0</v>
      </c>
      <c r="D47" s="226">
        <v>0</v>
      </c>
      <c r="E47" s="226">
        <v>0</v>
      </c>
      <c r="F47" s="226">
        <v>0</v>
      </c>
      <c r="G47" s="226">
        <v>0</v>
      </c>
      <c r="H47" s="226">
        <v>0</v>
      </c>
      <c r="I47" s="226">
        <v>0</v>
      </c>
      <c r="J47" s="226">
        <v>0</v>
      </c>
      <c r="K47" s="226">
        <v>0</v>
      </c>
      <c r="L47" s="226">
        <v>0</v>
      </c>
      <c r="M47" s="223">
        <v>0</v>
      </c>
    </row>
    <row r="48" spans="1:13" ht="14.25" customHeight="1">
      <c r="A48" s="387"/>
      <c r="B48" s="222" t="s">
        <v>32</v>
      </c>
      <c r="C48" s="188">
        <v>0</v>
      </c>
      <c r="D48" s="188">
        <v>0</v>
      </c>
      <c r="E48" s="188">
        <v>0</v>
      </c>
      <c r="F48" s="188">
        <v>0</v>
      </c>
      <c r="G48" s="188">
        <v>0</v>
      </c>
      <c r="H48" s="188">
        <v>0</v>
      </c>
      <c r="I48" s="188">
        <v>0</v>
      </c>
      <c r="J48" s="188">
        <v>0</v>
      </c>
      <c r="K48" s="188">
        <v>0</v>
      </c>
      <c r="L48" s="188">
        <v>0</v>
      </c>
      <c r="M48" s="185">
        <v>0</v>
      </c>
    </row>
    <row r="49" spans="1:13" ht="14.25" customHeight="1">
      <c r="A49" s="388"/>
      <c r="B49" s="216" t="s">
        <v>33</v>
      </c>
      <c r="C49" s="188">
        <v>0</v>
      </c>
      <c r="D49" s="188">
        <v>0</v>
      </c>
      <c r="E49" s="188">
        <v>0</v>
      </c>
      <c r="F49" s="188">
        <v>0</v>
      </c>
      <c r="G49" s="188">
        <v>0</v>
      </c>
      <c r="H49" s="188">
        <v>0</v>
      </c>
      <c r="I49" s="188">
        <v>0</v>
      </c>
      <c r="J49" s="188">
        <v>0</v>
      </c>
      <c r="K49" s="188">
        <v>0</v>
      </c>
      <c r="L49" s="188">
        <v>0</v>
      </c>
      <c r="M49" s="185">
        <v>0</v>
      </c>
    </row>
    <row r="50" spans="1:13" ht="14.25" customHeight="1">
      <c r="A50" s="386" t="s">
        <v>44</v>
      </c>
      <c r="B50" s="228" t="s">
        <v>31</v>
      </c>
      <c r="C50" s="226">
        <v>0</v>
      </c>
      <c r="D50" s="226">
        <v>0</v>
      </c>
      <c r="E50" s="226">
        <v>0</v>
      </c>
      <c r="F50" s="226">
        <v>0</v>
      </c>
      <c r="G50" s="226">
        <v>0</v>
      </c>
      <c r="H50" s="226">
        <v>0</v>
      </c>
      <c r="I50" s="226">
        <v>0</v>
      </c>
      <c r="J50" s="226">
        <v>0</v>
      </c>
      <c r="K50" s="226">
        <v>0</v>
      </c>
      <c r="L50" s="226">
        <v>0</v>
      </c>
      <c r="M50" s="223">
        <v>0</v>
      </c>
    </row>
    <row r="51" spans="1:13" ht="14.25" customHeight="1">
      <c r="A51" s="387"/>
      <c r="B51" s="222" t="s">
        <v>32</v>
      </c>
      <c r="C51" s="220">
        <v>0</v>
      </c>
      <c r="D51" s="220">
        <v>0</v>
      </c>
      <c r="E51" s="220">
        <v>0</v>
      </c>
      <c r="F51" s="220">
        <v>0</v>
      </c>
      <c r="G51" s="220">
        <v>0</v>
      </c>
      <c r="H51" s="220">
        <v>0</v>
      </c>
      <c r="I51" s="220">
        <v>0</v>
      </c>
      <c r="J51" s="220">
        <v>0</v>
      </c>
      <c r="K51" s="220">
        <v>0</v>
      </c>
      <c r="L51" s="220">
        <v>0</v>
      </c>
      <c r="M51" s="217">
        <v>0</v>
      </c>
    </row>
    <row r="52" spans="1:13" ht="14.25" customHeight="1">
      <c r="A52" s="388"/>
      <c r="B52" s="216" t="s">
        <v>33</v>
      </c>
      <c r="C52" s="220">
        <v>0</v>
      </c>
      <c r="D52" s="220">
        <v>0</v>
      </c>
      <c r="E52" s="220">
        <v>0</v>
      </c>
      <c r="F52" s="220">
        <v>0</v>
      </c>
      <c r="G52" s="220">
        <v>0</v>
      </c>
      <c r="H52" s="220">
        <v>0</v>
      </c>
      <c r="I52" s="220">
        <v>0</v>
      </c>
      <c r="J52" s="220">
        <v>0</v>
      </c>
      <c r="K52" s="220">
        <v>0</v>
      </c>
      <c r="L52" s="220">
        <v>0</v>
      </c>
      <c r="M52" s="217">
        <v>0</v>
      </c>
    </row>
    <row r="53" spans="1:13" ht="14.25" customHeight="1">
      <c r="A53" s="386" t="s">
        <v>16</v>
      </c>
      <c r="B53" s="228" t="s">
        <v>31</v>
      </c>
      <c r="C53" s="226">
        <v>0</v>
      </c>
      <c r="D53" s="226">
        <v>0</v>
      </c>
      <c r="E53" s="226">
        <v>0</v>
      </c>
      <c r="F53" s="226">
        <v>0</v>
      </c>
      <c r="G53" s="226">
        <v>0</v>
      </c>
      <c r="H53" s="226">
        <v>0</v>
      </c>
      <c r="I53" s="226">
        <v>0</v>
      </c>
      <c r="J53" s="226">
        <v>0</v>
      </c>
      <c r="K53" s="226">
        <v>0</v>
      </c>
      <c r="L53" s="226">
        <v>0</v>
      </c>
      <c r="M53" s="223">
        <v>0</v>
      </c>
    </row>
    <row r="54" spans="1:13" ht="14.25" customHeight="1">
      <c r="A54" s="387"/>
      <c r="B54" s="222" t="s">
        <v>32</v>
      </c>
      <c r="C54" s="220">
        <v>0</v>
      </c>
      <c r="D54" s="220">
        <v>0</v>
      </c>
      <c r="E54" s="220">
        <v>0</v>
      </c>
      <c r="F54" s="220">
        <v>0</v>
      </c>
      <c r="G54" s="220">
        <v>0</v>
      </c>
      <c r="H54" s="220">
        <v>0</v>
      </c>
      <c r="I54" s="220">
        <v>0</v>
      </c>
      <c r="J54" s="220">
        <v>0</v>
      </c>
      <c r="K54" s="220">
        <v>0</v>
      </c>
      <c r="L54" s="220">
        <v>0</v>
      </c>
      <c r="M54" s="217">
        <v>0</v>
      </c>
    </row>
    <row r="55" spans="1:13" ht="14.25" customHeight="1" thickBot="1">
      <c r="A55" s="395"/>
      <c r="B55" s="184" t="s">
        <v>33</v>
      </c>
      <c r="C55" s="182">
        <v>0</v>
      </c>
      <c r="D55" s="182">
        <v>0</v>
      </c>
      <c r="E55" s="182">
        <v>0</v>
      </c>
      <c r="F55" s="182">
        <v>0</v>
      </c>
      <c r="G55" s="182">
        <v>0</v>
      </c>
      <c r="H55" s="182">
        <v>0</v>
      </c>
      <c r="I55" s="182">
        <v>0</v>
      </c>
      <c r="J55" s="182">
        <v>0</v>
      </c>
      <c r="K55" s="182">
        <v>0</v>
      </c>
      <c r="L55" s="182">
        <v>0</v>
      </c>
      <c r="M55" s="179">
        <v>0</v>
      </c>
    </row>
    <row r="800" spans="1:1">
      <c r="A800" t="s">
        <v>45</v>
      </c>
    </row>
  </sheetData>
  <mergeCells count="32">
    <mergeCell ref="A53:A55"/>
    <mergeCell ref="A20:A22"/>
    <mergeCell ref="A23:A25"/>
    <mergeCell ref="A26:A28"/>
    <mergeCell ref="A29:A31"/>
    <mergeCell ref="A50:A52"/>
    <mergeCell ref="A32:A34"/>
    <mergeCell ref="A35:A37"/>
    <mergeCell ref="A38:A40"/>
    <mergeCell ref="A41:A43"/>
    <mergeCell ref="A44:A46"/>
    <mergeCell ref="A47:A49"/>
    <mergeCell ref="A17:A19"/>
    <mergeCell ref="A5:A7"/>
    <mergeCell ref="A8:A10"/>
    <mergeCell ref="A11:A13"/>
    <mergeCell ref="A14:A16"/>
    <mergeCell ref="A1:M1"/>
    <mergeCell ref="A2:M2"/>
    <mergeCell ref="A3:A4"/>
    <mergeCell ref="B3:B4"/>
    <mergeCell ref="C3:C4"/>
    <mergeCell ref="M3:M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rintOptions horizontalCentered="1"/>
  <pageMargins left="0.51181102362204722" right="0.19685039370078741" top="0.47244094488188981" bottom="0.43307086614173229" header="0.23622047244094491" footer="0.19685039370078741"/>
  <pageSetup paperSize="9" scale="55" orientation="landscape" verticalDpi="1200" r:id="rId1"/>
  <headerFooter>
    <oddHeader>&amp;L&amp;"Arial Narrow,Gras"&amp;9MINISTERE DE L'ECONOMIE ET DES PARTICIPATIONS &amp;R&amp;"Arial Narrow,Gras"&amp;9DIRECTION GENERALE DE LA DETTE</oddHeader>
    <oddFooter>&amp;L&amp;"Arial Narrow,Normal"&amp;9DGD/SYGADE/DSD/20.08.15&amp;C&amp;"Arial Narrow,Normal"&amp;9PAGE &amp;P/&amp;N&amp;R&amp;"Arial Narrow,Normal"&amp;9EDITE, LE &amp;D A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Y876"/>
  <sheetViews>
    <sheetView zoomScale="90" zoomScaleNormal="90" zoomScaleSheetLayoutView="130" workbookViewId="0">
      <selection sqref="A1:Q56"/>
    </sheetView>
  </sheetViews>
  <sheetFormatPr baseColWidth="10" defaultColWidth="10.85546875" defaultRowHeight="15"/>
  <cols>
    <col min="1" max="1" width="31.5703125" bestFit="1" customWidth="1"/>
    <col min="2" max="2" width="5.42578125" bestFit="1" customWidth="1"/>
    <col min="3" max="3" width="13" bestFit="1" customWidth="1"/>
    <col min="4" max="4" width="6.42578125" customWidth="1"/>
    <col min="5" max="5" width="6.28515625" customWidth="1"/>
    <col min="6" max="6" width="10" customWidth="1"/>
    <col min="7" max="7" width="6.28515625" customWidth="1"/>
    <col min="8" max="8" width="10" bestFit="1" customWidth="1"/>
    <col min="9" max="9" width="10.85546875" customWidth="1"/>
    <col min="10" max="11" width="13.28515625" bestFit="1" customWidth="1"/>
    <col min="12" max="12" width="10.85546875" customWidth="1"/>
    <col min="13" max="13" width="10.85546875" bestFit="1" customWidth="1"/>
    <col min="14" max="14" width="8.7109375" customWidth="1"/>
    <col min="15" max="15" width="8.42578125" bestFit="1" customWidth="1"/>
    <col min="16" max="16" width="17.28515625" bestFit="1" customWidth="1"/>
    <col min="17" max="17" width="14.42578125" bestFit="1" customWidth="1"/>
    <col min="18" max="18" width="10.85546875" customWidth="1"/>
    <col min="21" max="21" width="12.28515625" bestFit="1" customWidth="1"/>
    <col min="22" max="22" width="11.7109375" bestFit="1" customWidth="1"/>
    <col min="24" max="24" width="11.140625" bestFit="1" customWidth="1"/>
    <col min="25" max="25" width="13.85546875" bestFit="1" customWidth="1"/>
  </cols>
  <sheetData>
    <row r="1" spans="1:25" ht="17.25" customHeight="1">
      <c r="A1" s="405" t="s">
        <v>125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</row>
    <row r="2" spans="1:25" ht="16.5" customHeight="1">
      <c r="A2" s="406" t="s">
        <v>122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</row>
    <row r="3" spans="1:25" ht="16.5">
      <c r="A3" s="178"/>
      <c r="B3" s="177"/>
      <c r="C3" s="176"/>
      <c r="D3" s="176"/>
      <c r="E3" s="177"/>
      <c r="F3" s="175"/>
      <c r="G3" s="175"/>
      <c r="H3" s="175"/>
      <c r="I3" s="175"/>
      <c r="J3" s="175"/>
      <c r="K3" s="175"/>
      <c r="L3" s="175"/>
      <c r="M3" s="175"/>
      <c r="N3" s="175"/>
      <c r="O3" s="174"/>
      <c r="P3" s="173"/>
      <c r="Q3" s="175"/>
    </row>
    <row r="4" spans="1:25" ht="21.75" customHeight="1">
      <c r="A4" s="407"/>
      <c r="B4" s="409" t="s">
        <v>18</v>
      </c>
      <c r="C4" s="411" t="s">
        <v>114</v>
      </c>
      <c r="D4" s="413" t="s">
        <v>112</v>
      </c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4" t="s">
        <v>113</v>
      </c>
      <c r="Q4" s="381" t="s">
        <v>46</v>
      </c>
    </row>
    <row r="5" spans="1:25" ht="21.75" customHeight="1">
      <c r="A5" s="408"/>
      <c r="B5" s="410"/>
      <c r="C5" s="412"/>
      <c r="D5" s="172" t="s">
        <v>3</v>
      </c>
      <c r="E5" s="171" t="s">
        <v>4</v>
      </c>
      <c r="F5" s="171" t="s">
        <v>5</v>
      </c>
      <c r="G5" s="171" t="s">
        <v>6</v>
      </c>
      <c r="H5" s="171" t="s">
        <v>7</v>
      </c>
      <c r="I5" s="171" t="s">
        <v>8</v>
      </c>
      <c r="J5" s="171" t="s">
        <v>9</v>
      </c>
      <c r="K5" s="171" t="s">
        <v>10</v>
      </c>
      <c r="L5" s="171" t="s">
        <v>11</v>
      </c>
      <c r="M5" s="171" t="s">
        <v>12</v>
      </c>
      <c r="N5" s="171" t="s">
        <v>13</v>
      </c>
      <c r="O5" s="170" t="s">
        <v>14</v>
      </c>
      <c r="P5" s="415"/>
      <c r="Q5" s="382"/>
      <c r="Y5" s="327"/>
    </row>
    <row r="6" spans="1:25">
      <c r="A6" s="416" t="s">
        <v>29</v>
      </c>
      <c r="B6" s="169" t="s">
        <v>31</v>
      </c>
      <c r="C6" s="168">
        <v>32.020233999999995</v>
      </c>
      <c r="D6" s="167">
        <v>0</v>
      </c>
      <c r="E6" s="166">
        <v>0</v>
      </c>
      <c r="F6" s="166">
        <v>6909.3596999687206</v>
      </c>
      <c r="G6" s="166">
        <v>0</v>
      </c>
      <c r="H6" s="166">
        <v>5208.2027845295725</v>
      </c>
      <c r="I6" s="166">
        <v>28362.544813840323</v>
      </c>
      <c r="J6" s="166">
        <v>20314.507096978527</v>
      </c>
      <c r="K6" s="166">
        <v>5041.3130692941095</v>
      </c>
      <c r="L6" s="166">
        <v>9320.009743889108</v>
      </c>
      <c r="M6" s="166">
        <v>16052.619897459366</v>
      </c>
      <c r="N6" s="166">
        <v>0</v>
      </c>
      <c r="O6" s="165">
        <v>0</v>
      </c>
      <c r="P6" s="164">
        <v>91208.557105959728</v>
      </c>
      <c r="Q6" s="163">
        <v>91240.577339959724</v>
      </c>
      <c r="S6" s="326"/>
      <c r="U6" s="328"/>
      <c r="W6" s="326"/>
      <c r="Y6" s="327"/>
    </row>
    <row r="7" spans="1:25">
      <c r="A7" s="417" t="s">
        <v>29</v>
      </c>
      <c r="B7" s="162" t="s">
        <v>32</v>
      </c>
      <c r="C7" s="161">
        <v>890.00122269427516</v>
      </c>
      <c r="D7" s="160">
        <v>0</v>
      </c>
      <c r="E7" s="159">
        <v>0</v>
      </c>
      <c r="F7" s="159">
        <v>1733.140593641592</v>
      </c>
      <c r="G7" s="159">
        <v>0</v>
      </c>
      <c r="H7" s="159">
        <v>2617.133689819892</v>
      </c>
      <c r="I7" s="159">
        <v>6790.0105199769923</v>
      </c>
      <c r="J7" s="159">
        <v>6152.2030540935548</v>
      </c>
      <c r="K7" s="159">
        <v>120.35783125836001</v>
      </c>
      <c r="L7" s="159">
        <v>2464.423641291412</v>
      </c>
      <c r="M7" s="159">
        <v>4728.6423821784592</v>
      </c>
      <c r="N7" s="159">
        <v>0</v>
      </c>
      <c r="O7" s="158">
        <v>0</v>
      </c>
      <c r="P7" s="157">
        <v>24605.911712260262</v>
      </c>
      <c r="Q7" s="156">
        <v>25495.912934954536</v>
      </c>
      <c r="S7" s="326"/>
      <c r="U7" s="328"/>
      <c r="W7" s="326"/>
    </row>
    <row r="8" spans="1:25">
      <c r="A8" s="418" t="s">
        <v>29</v>
      </c>
      <c r="B8" s="155" t="s">
        <v>33</v>
      </c>
      <c r="C8" s="154">
        <v>922.02145669427512</v>
      </c>
      <c r="D8" s="153">
        <v>0</v>
      </c>
      <c r="E8" s="152">
        <v>0</v>
      </c>
      <c r="F8" s="152">
        <v>8642.5002936103119</v>
      </c>
      <c r="G8" s="152">
        <v>0</v>
      </c>
      <c r="H8" s="152">
        <v>7825.336474349464</v>
      </c>
      <c r="I8" s="152">
        <v>35152.555333817312</v>
      </c>
      <c r="J8" s="152">
        <v>26466.710151072082</v>
      </c>
      <c r="K8" s="152">
        <v>5161.6709005524699</v>
      </c>
      <c r="L8" s="152">
        <v>11784.43338518052</v>
      </c>
      <c r="M8" s="152">
        <v>20781.262279637827</v>
      </c>
      <c r="N8" s="152">
        <v>0</v>
      </c>
      <c r="O8" s="151">
        <v>0</v>
      </c>
      <c r="P8" s="150">
        <v>115814.46881821999</v>
      </c>
      <c r="Q8" s="149">
        <v>116736.49027491426</v>
      </c>
      <c r="S8" s="326"/>
      <c r="U8" s="328"/>
      <c r="W8" s="326"/>
    </row>
    <row r="9" spans="1:25">
      <c r="A9" s="419" t="s">
        <v>47</v>
      </c>
      <c r="B9" s="148" t="s">
        <v>31</v>
      </c>
      <c r="C9" s="147">
        <v>32.020233999999995</v>
      </c>
      <c r="D9" s="146">
        <v>0</v>
      </c>
      <c r="E9" s="145">
        <v>0</v>
      </c>
      <c r="F9" s="145">
        <v>6909.3596999687206</v>
      </c>
      <c r="G9" s="145">
        <v>0</v>
      </c>
      <c r="H9" s="145">
        <v>5208.2027845295725</v>
      </c>
      <c r="I9" s="145">
        <v>28362.544813840323</v>
      </c>
      <c r="J9" s="145">
        <v>20314.507096978527</v>
      </c>
      <c r="K9" s="145">
        <v>5041.3130692941095</v>
      </c>
      <c r="L9" s="145">
        <v>9320.009743889108</v>
      </c>
      <c r="M9" s="145">
        <v>16052.619897459366</v>
      </c>
      <c r="N9" s="145">
        <v>0</v>
      </c>
      <c r="O9" s="144">
        <v>0</v>
      </c>
      <c r="P9" s="143">
        <v>91208.557105959728</v>
      </c>
      <c r="Q9" s="142">
        <v>91240.577339959724</v>
      </c>
      <c r="S9" s="326"/>
      <c r="U9" s="328"/>
      <c r="W9" s="326"/>
    </row>
    <row r="10" spans="1:25">
      <c r="A10" s="420" t="s">
        <v>47</v>
      </c>
      <c r="B10" s="141" t="s">
        <v>32</v>
      </c>
      <c r="C10" s="140">
        <v>890.00122269427516</v>
      </c>
      <c r="D10" s="139">
        <v>0</v>
      </c>
      <c r="E10" s="138">
        <v>0</v>
      </c>
      <c r="F10" s="138">
        <v>1733.140593641592</v>
      </c>
      <c r="G10" s="138">
        <v>0</v>
      </c>
      <c r="H10" s="138">
        <v>2617.133689819892</v>
      </c>
      <c r="I10" s="138">
        <v>6790.0105199769923</v>
      </c>
      <c r="J10" s="138">
        <v>6152.2030540935548</v>
      </c>
      <c r="K10" s="138">
        <v>120.35783125836001</v>
      </c>
      <c r="L10" s="138">
        <v>2464.423641291412</v>
      </c>
      <c r="M10" s="138">
        <v>4728.6423821784592</v>
      </c>
      <c r="N10" s="138">
        <v>0</v>
      </c>
      <c r="O10" s="137">
        <v>0</v>
      </c>
      <c r="P10" s="136">
        <v>24605.911712260262</v>
      </c>
      <c r="Q10" s="135">
        <v>25495.912934954536</v>
      </c>
      <c r="S10" s="326"/>
      <c r="U10" s="328"/>
      <c r="W10" s="326"/>
    </row>
    <row r="11" spans="1:25">
      <c r="A11" s="421" t="s">
        <v>47</v>
      </c>
      <c r="B11" s="134" t="s">
        <v>33</v>
      </c>
      <c r="C11" s="133">
        <v>922.02145669427512</v>
      </c>
      <c r="D11" s="132">
        <v>0</v>
      </c>
      <c r="E11" s="131">
        <v>0</v>
      </c>
      <c r="F11" s="131">
        <v>8642.5002936103119</v>
      </c>
      <c r="G11" s="131">
        <v>0</v>
      </c>
      <c r="H11" s="131">
        <v>7825.336474349464</v>
      </c>
      <c r="I11" s="131">
        <v>35152.555333817312</v>
      </c>
      <c r="J11" s="131">
        <v>26466.710151072082</v>
      </c>
      <c r="K11" s="131">
        <v>5161.6709005524699</v>
      </c>
      <c r="L11" s="131">
        <v>11784.43338518052</v>
      </c>
      <c r="M11" s="131">
        <v>20781.262279637827</v>
      </c>
      <c r="N11" s="131">
        <v>0</v>
      </c>
      <c r="O11" s="130">
        <v>0</v>
      </c>
      <c r="P11" s="129">
        <v>115814.46881821999</v>
      </c>
      <c r="Q11" s="128">
        <v>116736.49027491426</v>
      </c>
      <c r="S11" s="326"/>
      <c r="U11" s="328"/>
      <c r="W11" s="326"/>
    </row>
    <row r="12" spans="1:25">
      <c r="A12" s="422" t="s">
        <v>48</v>
      </c>
      <c r="B12" s="127" t="s">
        <v>31</v>
      </c>
      <c r="C12" s="126">
        <v>0</v>
      </c>
      <c r="D12" s="125">
        <v>0</v>
      </c>
      <c r="E12" s="124">
        <v>0</v>
      </c>
      <c r="F12" s="124">
        <v>0</v>
      </c>
      <c r="G12" s="124">
        <v>0</v>
      </c>
      <c r="H12" s="124">
        <v>0</v>
      </c>
      <c r="I12" s="124">
        <v>9768.8173199619996</v>
      </c>
      <c r="J12" s="124">
        <v>0</v>
      </c>
      <c r="K12" s="124">
        <v>0</v>
      </c>
      <c r="L12" s="124">
        <v>0</v>
      </c>
      <c r="M12" s="124">
        <v>5374.2124078380002</v>
      </c>
      <c r="N12" s="124">
        <v>0</v>
      </c>
      <c r="O12" s="123">
        <v>0</v>
      </c>
      <c r="P12" s="126">
        <v>15143.0297278</v>
      </c>
      <c r="Q12" s="122">
        <v>15143.0297278</v>
      </c>
      <c r="S12" s="326"/>
      <c r="U12" s="328"/>
      <c r="W12" s="326"/>
    </row>
    <row r="13" spans="1:25">
      <c r="A13" s="423" t="s">
        <v>49</v>
      </c>
      <c r="B13" s="121" t="s">
        <v>32</v>
      </c>
      <c r="C13" s="120">
        <v>25.021302656610001</v>
      </c>
      <c r="D13" s="119">
        <v>0</v>
      </c>
      <c r="E13" s="118">
        <v>0</v>
      </c>
      <c r="F13" s="118">
        <v>0</v>
      </c>
      <c r="G13" s="118">
        <v>0</v>
      </c>
      <c r="H13" s="118">
        <v>0</v>
      </c>
      <c r="I13" s="118">
        <v>0.76772551322999993</v>
      </c>
      <c r="J13" s="118">
        <v>0</v>
      </c>
      <c r="K13" s="118">
        <v>0</v>
      </c>
      <c r="L13" s="118">
        <v>0</v>
      </c>
      <c r="M13" s="118">
        <v>0.16308402934000002</v>
      </c>
      <c r="N13" s="118">
        <v>0</v>
      </c>
      <c r="O13" s="117">
        <v>0</v>
      </c>
      <c r="P13" s="120">
        <v>0.93080954256999993</v>
      </c>
      <c r="Q13" s="116">
        <v>25.95211219918</v>
      </c>
      <c r="S13" s="326"/>
      <c r="U13" s="328"/>
      <c r="W13" s="326"/>
    </row>
    <row r="14" spans="1:25">
      <c r="A14" s="424" t="s">
        <v>49</v>
      </c>
      <c r="B14" s="115" t="s">
        <v>33</v>
      </c>
      <c r="C14" s="114">
        <v>25.021302656610001</v>
      </c>
      <c r="D14" s="113">
        <v>0</v>
      </c>
      <c r="E14" s="112">
        <v>0</v>
      </c>
      <c r="F14" s="112">
        <v>0</v>
      </c>
      <c r="G14" s="112">
        <v>0</v>
      </c>
      <c r="H14" s="112">
        <v>0</v>
      </c>
      <c r="I14" s="112">
        <v>9769.585045475229</v>
      </c>
      <c r="J14" s="112">
        <v>0</v>
      </c>
      <c r="K14" s="112">
        <v>0</v>
      </c>
      <c r="L14" s="112">
        <v>0</v>
      </c>
      <c r="M14" s="112">
        <v>5374.3754918673403</v>
      </c>
      <c r="N14" s="112">
        <v>0</v>
      </c>
      <c r="O14" s="111">
        <v>0</v>
      </c>
      <c r="P14" s="114">
        <v>15143.960537342569</v>
      </c>
      <c r="Q14" s="110">
        <v>15168.98183999918</v>
      </c>
      <c r="S14" s="326"/>
      <c r="U14" s="328"/>
      <c r="W14" s="326"/>
    </row>
    <row r="15" spans="1:25">
      <c r="A15" s="425" t="s">
        <v>36</v>
      </c>
      <c r="B15" s="109" t="s">
        <v>31</v>
      </c>
      <c r="C15" s="108">
        <v>0</v>
      </c>
      <c r="D15" s="107">
        <v>0</v>
      </c>
      <c r="E15" s="106">
        <v>0</v>
      </c>
      <c r="F15" s="106">
        <v>0</v>
      </c>
      <c r="G15" s="106">
        <v>0</v>
      </c>
      <c r="H15" s="106">
        <v>0</v>
      </c>
      <c r="I15" s="106">
        <v>0</v>
      </c>
      <c r="J15" s="106">
        <v>0</v>
      </c>
      <c r="K15" s="106">
        <v>0</v>
      </c>
      <c r="L15" s="106">
        <v>0</v>
      </c>
      <c r="M15" s="106">
        <v>0</v>
      </c>
      <c r="N15" s="106">
        <v>0</v>
      </c>
      <c r="O15" s="105">
        <v>0</v>
      </c>
      <c r="P15" s="108">
        <v>0</v>
      </c>
      <c r="Q15" s="104">
        <v>0</v>
      </c>
      <c r="S15" s="326"/>
      <c r="U15" s="328"/>
      <c r="W15" s="326"/>
    </row>
    <row r="16" spans="1:25">
      <c r="A16" s="426" t="s">
        <v>50</v>
      </c>
      <c r="B16" s="103" t="s">
        <v>32</v>
      </c>
      <c r="C16" s="102">
        <v>25.021302656610001</v>
      </c>
      <c r="D16" s="101">
        <v>0</v>
      </c>
      <c r="E16" s="100">
        <v>0</v>
      </c>
      <c r="F16" s="100">
        <v>0</v>
      </c>
      <c r="G16" s="100">
        <v>0</v>
      </c>
      <c r="H16" s="100">
        <v>0</v>
      </c>
      <c r="I16" s="100">
        <v>0</v>
      </c>
      <c r="J16" s="100">
        <v>0</v>
      </c>
      <c r="K16" s="100">
        <v>0</v>
      </c>
      <c r="L16" s="100">
        <v>0</v>
      </c>
      <c r="M16" s="100">
        <v>0</v>
      </c>
      <c r="N16" s="100">
        <v>0</v>
      </c>
      <c r="O16" s="99">
        <v>0</v>
      </c>
      <c r="P16" s="102">
        <v>0</v>
      </c>
      <c r="Q16" s="98">
        <v>25.021302656610001</v>
      </c>
      <c r="S16" s="326"/>
      <c r="U16" s="328"/>
      <c r="W16" s="326"/>
    </row>
    <row r="17" spans="1:25">
      <c r="A17" s="427" t="s">
        <v>50</v>
      </c>
      <c r="B17" s="97" t="s">
        <v>33</v>
      </c>
      <c r="C17" s="96">
        <v>25.021302656610001</v>
      </c>
      <c r="D17" s="95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0</v>
      </c>
      <c r="L17" s="94">
        <v>0</v>
      </c>
      <c r="M17" s="94">
        <v>0</v>
      </c>
      <c r="N17" s="94">
        <v>0</v>
      </c>
      <c r="O17" s="93">
        <v>0</v>
      </c>
      <c r="P17" s="96">
        <v>0</v>
      </c>
      <c r="Q17" s="92">
        <v>25.021302656610001</v>
      </c>
      <c r="S17" s="326"/>
      <c r="U17" s="328"/>
      <c r="W17" s="326"/>
    </row>
    <row r="18" spans="1:25">
      <c r="A18" s="425" t="s">
        <v>15</v>
      </c>
      <c r="B18" s="109" t="s">
        <v>31</v>
      </c>
      <c r="C18" s="108">
        <v>0</v>
      </c>
      <c r="D18" s="107">
        <v>0</v>
      </c>
      <c r="E18" s="106">
        <v>0</v>
      </c>
      <c r="F18" s="106">
        <v>0</v>
      </c>
      <c r="G18" s="106">
        <v>0</v>
      </c>
      <c r="H18" s="106">
        <v>0</v>
      </c>
      <c r="I18" s="106">
        <v>9768.8173199619996</v>
      </c>
      <c r="J18" s="106">
        <v>0</v>
      </c>
      <c r="K18" s="106">
        <v>0</v>
      </c>
      <c r="L18" s="106">
        <v>0</v>
      </c>
      <c r="M18" s="106">
        <v>5374.2124078380002</v>
      </c>
      <c r="N18" s="106">
        <v>0</v>
      </c>
      <c r="O18" s="105">
        <v>0</v>
      </c>
      <c r="P18" s="108">
        <v>15143.0297278</v>
      </c>
      <c r="Q18" s="104">
        <v>15143.0297278</v>
      </c>
      <c r="S18" s="326"/>
      <c r="U18" s="328"/>
      <c r="W18" s="326"/>
    </row>
    <row r="19" spans="1:25">
      <c r="A19" s="426" t="s">
        <v>50</v>
      </c>
      <c r="B19" s="103" t="s">
        <v>32</v>
      </c>
      <c r="C19" s="102">
        <v>0</v>
      </c>
      <c r="D19" s="101">
        <v>0</v>
      </c>
      <c r="E19" s="100">
        <v>0</v>
      </c>
      <c r="F19" s="100">
        <v>0</v>
      </c>
      <c r="G19" s="100">
        <v>0</v>
      </c>
      <c r="H19" s="100">
        <v>0</v>
      </c>
      <c r="I19" s="100">
        <v>0.76772551322999993</v>
      </c>
      <c r="J19" s="100">
        <v>0</v>
      </c>
      <c r="K19" s="100">
        <v>0</v>
      </c>
      <c r="L19" s="100">
        <v>0</v>
      </c>
      <c r="M19" s="100">
        <v>0.16308402934000002</v>
      </c>
      <c r="N19" s="100">
        <v>0</v>
      </c>
      <c r="O19" s="99">
        <v>0</v>
      </c>
      <c r="P19" s="102">
        <v>0.93080954256999993</v>
      </c>
      <c r="Q19" s="98">
        <v>0.93080954256999993</v>
      </c>
      <c r="S19" s="326"/>
      <c r="U19" s="328"/>
      <c r="W19" s="326"/>
    </row>
    <row r="20" spans="1:25">
      <c r="A20" s="427" t="s">
        <v>50</v>
      </c>
      <c r="B20" s="97" t="s">
        <v>33</v>
      </c>
      <c r="C20" s="96">
        <v>0</v>
      </c>
      <c r="D20" s="95">
        <v>0</v>
      </c>
      <c r="E20" s="94">
        <v>0</v>
      </c>
      <c r="F20" s="94">
        <v>0</v>
      </c>
      <c r="G20" s="94">
        <v>0</v>
      </c>
      <c r="H20" s="94">
        <v>0</v>
      </c>
      <c r="I20" s="94">
        <v>9769.585045475229</v>
      </c>
      <c r="J20" s="94">
        <v>0</v>
      </c>
      <c r="K20" s="94">
        <v>0</v>
      </c>
      <c r="L20" s="94">
        <v>0</v>
      </c>
      <c r="M20" s="94">
        <v>5374.3754918673403</v>
      </c>
      <c r="N20" s="94">
        <v>0</v>
      </c>
      <c r="O20" s="93">
        <v>0</v>
      </c>
      <c r="P20" s="96">
        <v>15143.960537342569</v>
      </c>
      <c r="Q20" s="92">
        <v>15143.960537342569</v>
      </c>
      <c r="S20" s="326"/>
      <c r="U20" s="328"/>
      <c r="W20" s="326"/>
    </row>
    <row r="21" spans="1:25">
      <c r="A21" s="422" t="s">
        <v>51</v>
      </c>
      <c r="B21" s="127" t="s">
        <v>31</v>
      </c>
      <c r="C21" s="126">
        <v>32.020233999999995</v>
      </c>
      <c r="D21" s="125">
        <v>0</v>
      </c>
      <c r="E21" s="124">
        <v>0</v>
      </c>
      <c r="F21" s="124">
        <v>6909.3596999687206</v>
      </c>
      <c r="G21" s="124">
        <v>0</v>
      </c>
      <c r="H21" s="124">
        <v>5208.2027845295725</v>
      </c>
      <c r="I21" s="124">
        <v>18593.727493878323</v>
      </c>
      <c r="J21" s="124">
        <v>20314.507096978527</v>
      </c>
      <c r="K21" s="124">
        <v>5041.3130692941095</v>
      </c>
      <c r="L21" s="124">
        <v>9320.009743889108</v>
      </c>
      <c r="M21" s="124">
        <v>10678.407489621366</v>
      </c>
      <c r="N21" s="124">
        <v>0</v>
      </c>
      <c r="O21" s="91">
        <v>0</v>
      </c>
      <c r="P21" s="90">
        <v>76065.527378159735</v>
      </c>
      <c r="Q21" s="122">
        <v>76097.547612159731</v>
      </c>
      <c r="S21" s="326"/>
      <c r="U21" s="328"/>
      <c r="W21" s="326"/>
    </row>
    <row r="22" spans="1:25">
      <c r="A22" s="423" t="s">
        <v>52</v>
      </c>
      <c r="B22" s="121" t="s">
        <v>32</v>
      </c>
      <c r="C22" s="120">
        <v>864.97992003766512</v>
      </c>
      <c r="D22" s="119">
        <v>0</v>
      </c>
      <c r="E22" s="118">
        <v>0</v>
      </c>
      <c r="F22" s="118">
        <v>1733.140593641592</v>
      </c>
      <c r="G22" s="118">
        <v>0</v>
      </c>
      <c r="H22" s="118">
        <v>2617.133689819892</v>
      </c>
      <c r="I22" s="118">
        <v>6789.242794463762</v>
      </c>
      <c r="J22" s="118">
        <v>6152.2030540935548</v>
      </c>
      <c r="K22" s="118">
        <v>120.35783125836001</v>
      </c>
      <c r="L22" s="118">
        <v>2464.423641291412</v>
      </c>
      <c r="M22" s="118">
        <v>4728.4792981491191</v>
      </c>
      <c r="N22" s="118">
        <v>0</v>
      </c>
      <c r="O22" s="117">
        <v>0</v>
      </c>
      <c r="P22" s="89">
        <v>24604.980902717689</v>
      </c>
      <c r="Q22" s="116">
        <v>25469.960822755354</v>
      </c>
      <c r="S22" s="326"/>
      <c r="U22" s="328"/>
      <c r="W22" s="326"/>
    </row>
    <row r="23" spans="1:25">
      <c r="A23" s="424" t="s">
        <v>52</v>
      </c>
      <c r="B23" s="115" t="s">
        <v>33</v>
      </c>
      <c r="C23" s="114">
        <v>897.00015403766508</v>
      </c>
      <c r="D23" s="113">
        <v>0</v>
      </c>
      <c r="E23" s="112">
        <v>0</v>
      </c>
      <c r="F23" s="112">
        <v>8642.5002936103119</v>
      </c>
      <c r="G23" s="112">
        <v>0</v>
      </c>
      <c r="H23" s="112">
        <v>7825.336474349464</v>
      </c>
      <c r="I23" s="112">
        <v>25382.970288342083</v>
      </c>
      <c r="J23" s="112">
        <v>26466.710151072082</v>
      </c>
      <c r="K23" s="112">
        <v>5161.6709005524699</v>
      </c>
      <c r="L23" s="112">
        <v>11784.43338518052</v>
      </c>
      <c r="M23" s="112">
        <v>15406.886787770485</v>
      </c>
      <c r="N23" s="112">
        <v>0</v>
      </c>
      <c r="O23" s="111">
        <v>0</v>
      </c>
      <c r="P23" s="88">
        <v>100670.50828087743</v>
      </c>
      <c r="Q23" s="110">
        <v>101567.5084349151</v>
      </c>
      <c r="S23" s="326"/>
      <c r="U23" s="328"/>
      <c r="W23" s="326"/>
    </row>
    <row r="24" spans="1:25">
      <c r="A24" s="399" t="s">
        <v>38</v>
      </c>
      <c r="B24" s="109" t="s">
        <v>31</v>
      </c>
      <c r="C24" s="108">
        <v>0</v>
      </c>
      <c r="D24" s="107">
        <v>0</v>
      </c>
      <c r="E24" s="106">
        <v>0</v>
      </c>
      <c r="F24" s="106">
        <v>0</v>
      </c>
      <c r="G24" s="106">
        <v>0</v>
      </c>
      <c r="H24" s="106">
        <v>76.359259545431996</v>
      </c>
      <c r="I24" s="106">
        <v>0</v>
      </c>
      <c r="J24" s="106">
        <v>14679.961941299998</v>
      </c>
      <c r="K24" s="106">
        <v>0</v>
      </c>
      <c r="L24" s="106">
        <v>2377.8521742416783</v>
      </c>
      <c r="M24" s="106">
        <v>6338.1272110704558</v>
      </c>
      <c r="N24" s="106">
        <v>0</v>
      </c>
      <c r="O24" s="105">
        <v>0</v>
      </c>
      <c r="P24" s="87">
        <v>23472.300586157566</v>
      </c>
      <c r="Q24" s="104">
        <v>23472.300586157566</v>
      </c>
      <c r="S24" s="326"/>
      <c r="U24" s="328"/>
      <c r="W24" s="326"/>
    </row>
    <row r="25" spans="1:25">
      <c r="A25" s="400" t="s">
        <v>52</v>
      </c>
      <c r="B25" s="103" t="s">
        <v>32</v>
      </c>
      <c r="C25" s="102">
        <v>864.97992003766512</v>
      </c>
      <c r="D25" s="101">
        <v>0</v>
      </c>
      <c r="E25" s="100">
        <v>0</v>
      </c>
      <c r="F25" s="100">
        <v>9.0615358495320013</v>
      </c>
      <c r="G25" s="100">
        <v>0</v>
      </c>
      <c r="H25" s="100">
        <v>1.9718211345719998</v>
      </c>
      <c r="I25" s="100">
        <v>0</v>
      </c>
      <c r="J25" s="100">
        <v>4272.7268254145793</v>
      </c>
      <c r="K25" s="100">
        <v>0</v>
      </c>
      <c r="L25" s="100">
        <v>619.23233669984234</v>
      </c>
      <c r="M25" s="100">
        <v>3208.0504804985094</v>
      </c>
      <c r="N25" s="100">
        <v>0</v>
      </c>
      <c r="O25" s="99">
        <v>0</v>
      </c>
      <c r="P25" s="86">
        <v>8111.0429995970353</v>
      </c>
      <c r="Q25" s="98">
        <v>8976.0229196347009</v>
      </c>
      <c r="S25" s="326"/>
      <c r="U25" s="328"/>
      <c r="W25" s="326"/>
    </row>
    <row r="26" spans="1:25">
      <c r="A26" s="401" t="s">
        <v>52</v>
      </c>
      <c r="B26" s="97" t="s">
        <v>33</v>
      </c>
      <c r="C26" s="96">
        <v>864.97992003766512</v>
      </c>
      <c r="D26" s="95">
        <v>0</v>
      </c>
      <c r="E26" s="94">
        <v>0</v>
      </c>
      <c r="F26" s="94">
        <v>9.0615358495320013</v>
      </c>
      <c r="G26" s="94">
        <v>0</v>
      </c>
      <c r="H26" s="94">
        <v>78.331080680003993</v>
      </c>
      <c r="I26" s="94">
        <v>0</v>
      </c>
      <c r="J26" s="94">
        <v>18952.688766714578</v>
      </c>
      <c r="K26" s="94">
        <v>0</v>
      </c>
      <c r="L26" s="94">
        <v>2997.0845109415204</v>
      </c>
      <c r="M26" s="94">
        <v>9546.1776915689661</v>
      </c>
      <c r="N26" s="94">
        <v>0</v>
      </c>
      <c r="O26" s="93">
        <v>0</v>
      </c>
      <c r="P26" s="85">
        <v>31583.343585754599</v>
      </c>
      <c r="Q26" s="92">
        <v>32448.323505792265</v>
      </c>
      <c r="S26" s="326"/>
      <c r="U26" s="328"/>
      <c r="W26" s="326"/>
      <c r="Y26" s="329"/>
    </row>
    <row r="27" spans="1:25">
      <c r="A27" s="399" t="s">
        <v>36</v>
      </c>
      <c r="B27" s="109" t="s">
        <v>31</v>
      </c>
      <c r="C27" s="108">
        <v>1.311914</v>
      </c>
      <c r="D27" s="107">
        <v>0</v>
      </c>
      <c r="E27" s="106">
        <v>0</v>
      </c>
      <c r="F27" s="106">
        <v>6909.3596999687206</v>
      </c>
      <c r="G27" s="106">
        <v>0</v>
      </c>
      <c r="H27" s="106">
        <v>5080.2708802897105</v>
      </c>
      <c r="I27" s="106">
        <v>8570.5680835974599</v>
      </c>
      <c r="J27" s="106">
        <v>3345.4429016834679</v>
      </c>
      <c r="K27" s="106">
        <v>5018.3352366817498</v>
      </c>
      <c r="L27" s="106">
        <v>6942.1575696474301</v>
      </c>
      <c r="M27" s="106">
        <v>32.797849999999997</v>
      </c>
      <c r="N27" s="106">
        <v>0</v>
      </c>
      <c r="O27" s="105">
        <v>0</v>
      </c>
      <c r="P27" s="87">
        <v>35898.932221868541</v>
      </c>
      <c r="Q27" s="104">
        <v>35900.244135868539</v>
      </c>
      <c r="S27" s="326"/>
      <c r="U27" s="328"/>
      <c r="W27" s="326"/>
    </row>
    <row r="28" spans="1:25">
      <c r="A28" s="400" t="s">
        <v>52</v>
      </c>
      <c r="B28" s="103" t="s">
        <v>32</v>
      </c>
      <c r="C28" s="102">
        <v>0</v>
      </c>
      <c r="D28" s="101">
        <v>0</v>
      </c>
      <c r="E28" s="100">
        <v>0</v>
      </c>
      <c r="F28" s="100">
        <v>1724.07905779206</v>
      </c>
      <c r="G28" s="100">
        <v>0</v>
      </c>
      <c r="H28" s="100">
        <v>125.31146704770001</v>
      </c>
      <c r="I28" s="100">
        <v>2587.5484297118437</v>
      </c>
      <c r="J28" s="100">
        <v>1191.4525870660159</v>
      </c>
      <c r="K28" s="100">
        <v>119.65698056128001</v>
      </c>
      <c r="L28" s="100">
        <v>1845.1867128925699</v>
      </c>
      <c r="M28" s="100">
        <v>1.4772547199999997</v>
      </c>
      <c r="N28" s="100">
        <v>0</v>
      </c>
      <c r="O28" s="99">
        <v>0</v>
      </c>
      <c r="P28" s="86">
        <v>7594.71248979147</v>
      </c>
      <c r="Q28" s="98">
        <v>7594.71248979147</v>
      </c>
      <c r="S28" s="326"/>
      <c r="U28" s="328"/>
      <c r="W28" s="326"/>
    </row>
    <row r="29" spans="1:25">
      <c r="A29" s="401" t="s">
        <v>52</v>
      </c>
      <c r="B29" s="97" t="s">
        <v>33</v>
      </c>
      <c r="C29" s="96">
        <v>1.311914</v>
      </c>
      <c r="D29" s="95">
        <v>0</v>
      </c>
      <c r="E29" s="94">
        <v>0</v>
      </c>
      <c r="F29" s="94">
        <v>8633.4387577607813</v>
      </c>
      <c r="G29" s="94">
        <v>0</v>
      </c>
      <c r="H29" s="94">
        <v>5205.5823473374103</v>
      </c>
      <c r="I29" s="94">
        <v>11158.116513309304</v>
      </c>
      <c r="J29" s="94">
        <v>4536.8954887494838</v>
      </c>
      <c r="K29" s="94">
        <v>5137.9922172430297</v>
      </c>
      <c r="L29" s="94">
        <v>8787.3442825399998</v>
      </c>
      <c r="M29" s="94">
        <v>34.275104719999995</v>
      </c>
      <c r="N29" s="94">
        <v>0</v>
      </c>
      <c r="O29" s="93">
        <v>0</v>
      </c>
      <c r="P29" s="85">
        <v>43493.64471166001</v>
      </c>
      <c r="Q29" s="92">
        <v>43494.956625660008</v>
      </c>
      <c r="S29" s="326"/>
      <c r="U29" s="328"/>
      <c r="W29" s="326"/>
      <c r="Y29" s="328"/>
    </row>
    <row r="30" spans="1:25">
      <c r="A30" s="402" t="s">
        <v>53</v>
      </c>
      <c r="B30" s="84" t="s">
        <v>31</v>
      </c>
      <c r="C30" s="83">
        <v>0</v>
      </c>
      <c r="D30" s="82">
        <v>0</v>
      </c>
      <c r="E30" s="81">
        <v>0</v>
      </c>
      <c r="F30" s="81">
        <v>6909.3596999687206</v>
      </c>
      <c r="G30" s="81">
        <v>0</v>
      </c>
      <c r="H30" s="81">
        <v>4998.2762552897102</v>
      </c>
      <c r="I30" s="81">
        <v>8537.7702335974591</v>
      </c>
      <c r="J30" s="81">
        <v>3312.645051683468</v>
      </c>
      <c r="K30" s="81">
        <v>4985.5373866817499</v>
      </c>
      <c r="L30" s="81">
        <v>6909.3597196474302</v>
      </c>
      <c r="M30" s="81">
        <v>0</v>
      </c>
      <c r="N30" s="81">
        <v>0</v>
      </c>
      <c r="O30" s="80">
        <v>0</v>
      </c>
      <c r="P30" s="83">
        <v>35652.948346868536</v>
      </c>
      <c r="Q30" s="79">
        <v>35652.948346868536</v>
      </c>
      <c r="S30" s="326"/>
      <c r="U30" s="328"/>
      <c r="W30" s="326"/>
    </row>
    <row r="31" spans="1:25">
      <c r="A31" s="403"/>
      <c r="B31" s="78" t="s">
        <v>32</v>
      </c>
      <c r="C31" s="77">
        <v>0</v>
      </c>
      <c r="D31" s="76">
        <v>0</v>
      </c>
      <c r="E31" s="75">
        <v>0</v>
      </c>
      <c r="F31" s="75">
        <v>1724.07905779206</v>
      </c>
      <c r="G31" s="75">
        <v>0</v>
      </c>
      <c r="H31" s="75">
        <v>125.31146704770001</v>
      </c>
      <c r="I31" s="75">
        <v>2547.5394477118439</v>
      </c>
      <c r="J31" s="75">
        <v>1191.4525870660159</v>
      </c>
      <c r="K31" s="75">
        <v>119.22611460128</v>
      </c>
      <c r="L31" s="75">
        <v>1845.1867128925699</v>
      </c>
      <c r="M31" s="75">
        <v>0</v>
      </c>
      <c r="N31" s="75">
        <v>0</v>
      </c>
      <c r="O31" s="74">
        <v>0</v>
      </c>
      <c r="P31" s="77">
        <v>7552.7953871114687</v>
      </c>
      <c r="Q31" s="73">
        <v>7552.7953871114687</v>
      </c>
      <c r="S31" s="326"/>
      <c r="U31" s="328"/>
      <c r="W31" s="326"/>
    </row>
    <row r="32" spans="1:25" ht="12" customHeight="1">
      <c r="A32" s="404"/>
      <c r="B32" s="72" t="s">
        <v>33</v>
      </c>
      <c r="C32" s="71">
        <v>0</v>
      </c>
      <c r="D32" s="70">
        <v>0</v>
      </c>
      <c r="E32" s="69">
        <v>0</v>
      </c>
      <c r="F32" s="69">
        <v>8633.4387577607813</v>
      </c>
      <c r="G32" s="69">
        <v>0</v>
      </c>
      <c r="H32" s="69">
        <v>5123.58772233741</v>
      </c>
      <c r="I32" s="69">
        <v>11085.309681309303</v>
      </c>
      <c r="J32" s="69">
        <v>4504.0976387494838</v>
      </c>
      <c r="K32" s="69">
        <v>5104.7635012830297</v>
      </c>
      <c r="L32" s="69">
        <v>8754.5464325400008</v>
      </c>
      <c r="M32" s="69">
        <v>0</v>
      </c>
      <c r="N32" s="69">
        <v>0</v>
      </c>
      <c r="O32" s="68">
        <v>0</v>
      </c>
      <c r="P32" s="71">
        <v>43205.743733980016</v>
      </c>
      <c r="Q32" s="67">
        <v>43205.743733980016</v>
      </c>
      <c r="S32" s="326"/>
      <c r="U32" s="328"/>
      <c r="W32" s="326"/>
    </row>
    <row r="33" spans="1:25">
      <c r="A33" s="402" t="s">
        <v>54</v>
      </c>
      <c r="B33" s="84" t="s">
        <v>31</v>
      </c>
      <c r="C33" s="83">
        <v>1.311914</v>
      </c>
      <c r="D33" s="82">
        <v>0</v>
      </c>
      <c r="E33" s="81">
        <v>0</v>
      </c>
      <c r="F33" s="81">
        <v>0</v>
      </c>
      <c r="G33" s="81">
        <v>0</v>
      </c>
      <c r="H33" s="81">
        <v>81.994624999999999</v>
      </c>
      <c r="I33" s="81">
        <v>32.797849999999997</v>
      </c>
      <c r="J33" s="81">
        <v>32.797849999999997</v>
      </c>
      <c r="K33" s="81">
        <v>32.797849999999997</v>
      </c>
      <c r="L33" s="81">
        <v>32.797849999999997</v>
      </c>
      <c r="M33" s="81">
        <v>32.797849999999997</v>
      </c>
      <c r="N33" s="81">
        <v>0</v>
      </c>
      <c r="O33" s="80">
        <v>0</v>
      </c>
      <c r="P33" s="83">
        <v>245.98387499999995</v>
      </c>
      <c r="Q33" s="79">
        <v>247.29578899999996</v>
      </c>
      <c r="S33" s="326"/>
      <c r="U33" s="328"/>
      <c r="W33" s="326"/>
    </row>
    <row r="34" spans="1:25">
      <c r="A34" s="403"/>
      <c r="B34" s="78" t="s">
        <v>32</v>
      </c>
      <c r="C34" s="77">
        <v>0</v>
      </c>
      <c r="D34" s="76">
        <v>0</v>
      </c>
      <c r="E34" s="75">
        <v>0</v>
      </c>
      <c r="F34" s="75">
        <v>0</v>
      </c>
      <c r="G34" s="75">
        <v>0</v>
      </c>
      <c r="H34" s="75">
        <v>0</v>
      </c>
      <c r="I34" s="75">
        <v>40.008982000000003</v>
      </c>
      <c r="J34" s="75">
        <v>0</v>
      </c>
      <c r="K34" s="75">
        <v>0.43086595999999994</v>
      </c>
      <c r="L34" s="75">
        <v>0</v>
      </c>
      <c r="M34" s="75">
        <v>1.4772547199999997</v>
      </c>
      <c r="N34" s="75">
        <v>0</v>
      </c>
      <c r="O34" s="74">
        <v>0</v>
      </c>
      <c r="P34" s="77">
        <v>41.917102679999999</v>
      </c>
      <c r="Q34" s="73">
        <v>41.917102679999999</v>
      </c>
      <c r="S34" s="326"/>
      <c r="U34" s="328"/>
      <c r="W34" s="326"/>
    </row>
    <row r="35" spans="1:25" ht="12" customHeight="1">
      <c r="A35" s="404"/>
      <c r="B35" s="72" t="s">
        <v>33</v>
      </c>
      <c r="C35" s="71">
        <v>1.311914</v>
      </c>
      <c r="D35" s="70">
        <v>0</v>
      </c>
      <c r="E35" s="69">
        <v>0</v>
      </c>
      <c r="F35" s="69">
        <v>0</v>
      </c>
      <c r="G35" s="69">
        <v>0</v>
      </c>
      <c r="H35" s="69">
        <v>81.994624999999999</v>
      </c>
      <c r="I35" s="69">
        <v>72.806832</v>
      </c>
      <c r="J35" s="69">
        <v>32.797849999999997</v>
      </c>
      <c r="K35" s="69">
        <v>33.228715959999995</v>
      </c>
      <c r="L35" s="69">
        <v>32.797849999999997</v>
      </c>
      <c r="M35" s="69">
        <v>34.275104719999995</v>
      </c>
      <c r="N35" s="69">
        <v>0</v>
      </c>
      <c r="O35" s="68">
        <v>0</v>
      </c>
      <c r="P35" s="71">
        <v>287.90097767999998</v>
      </c>
      <c r="Q35" s="67">
        <v>289.21289167999998</v>
      </c>
      <c r="S35" s="326"/>
      <c r="U35" s="328"/>
      <c r="W35" s="326"/>
    </row>
    <row r="36" spans="1:25">
      <c r="A36" s="399" t="s">
        <v>16</v>
      </c>
      <c r="B36" s="109" t="s">
        <v>31</v>
      </c>
      <c r="C36" s="108">
        <v>0</v>
      </c>
      <c r="D36" s="107">
        <v>0</v>
      </c>
      <c r="E36" s="106">
        <v>0</v>
      </c>
      <c r="F36" s="106">
        <v>0</v>
      </c>
      <c r="G36" s="106">
        <v>0</v>
      </c>
      <c r="H36" s="106">
        <v>0</v>
      </c>
      <c r="I36" s="106">
        <v>0</v>
      </c>
      <c r="J36" s="106">
        <v>0</v>
      </c>
      <c r="K36" s="106">
        <v>0</v>
      </c>
      <c r="L36" s="106">
        <v>0</v>
      </c>
      <c r="M36" s="106">
        <v>0</v>
      </c>
      <c r="N36" s="106">
        <v>0</v>
      </c>
      <c r="O36" s="105">
        <v>0</v>
      </c>
      <c r="P36" s="108">
        <v>0</v>
      </c>
      <c r="Q36" s="104">
        <v>0</v>
      </c>
      <c r="S36" s="326"/>
      <c r="U36" s="328"/>
      <c r="W36" s="326"/>
    </row>
    <row r="37" spans="1:25">
      <c r="A37" s="400"/>
      <c r="B37" s="103" t="s">
        <v>32</v>
      </c>
      <c r="C37" s="102">
        <v>0</v>
      </c>
      <c r="D37" s="101">
        <v>0</v>
      </c>
      <c r="E37" s="100">
        <v>0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0</v>
      </c>
      <c r="L37" s="100">
        <v>0</v>
      </c>
      <c r="M37" s="100">
        <v>0</v>
      </c>
      <c r="N37" s="100">
        <v>0</v>
      </c>
      <c r="O37" s="99">
        <v>0</v>
      </c>
      <c r="P37" s="102">
        <v>0</v>
      </c>
      <c r="Q37" s="98">
        <v>0</v>
      </c>
      <c r="S37" s="326"/>
      <c r="U37" s="328"/>
      <c r="W37" s="326"/>
    </row>
    <row r="38" spans="1:25" ht="12" customHeight="1">
      <c r="A38" s="401"/>
      <c r="B38" s="97" t="s">
        <v>33</v>
      </c>
      <c r="C38" s="96">
        <v>0</v>
      </c>
      <c r="D38" s="95">
        <v>0</v>
      </c>
      <c r="E38" s="9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3">
        <v>0</v>
      </c>
      <c r="P38" s="96">
        <v>0</v>
      </c>
      <c r="Q38" s="92">
        <v>0</v>
      </c>
      <c r="S38" s="326"/>
      <c r="U38" s="328"/>
      <c r="W38" s="326"/>
    </row>
    <row r="39" spans="1:25">
      <c r="A39" s="425" t="s">
        <v>15</v>
      </c>
      <c r="B39" s="109" t="s">
        <v>31</v>
      </c>
      <c r="C39" s="108">
        <v>30.708319999999997</v>
      </c>
      <c r="D39" s="107">
        <v>0</v>
      </c>
      <c r="E39" s="106">
        <v>0</v>
      </c>
      <c r="F39" s="106">
        <v>0</v>
      </c>
      <c r="G39" s="106">
        <v>0</v>
      </c>
      <c r="H39" s="106">
        <v>51.572644694429997</v>
      </c>
      <c r="I39" s="106">
        <v>10023.159410280861</v>
      </c>
      <c r="J39" s="106">
        <v>2289.1022539950595</v>
      </c>
      <c r="K39" s="106">
        <v>22.97783261236</v>
      </c>
      <c r="L39" s="106">
        <v>0</v>
      </c>
      <c r="M39" s="106">
        <v>4307.4824285509103</v>
      </c>
      <c r="N39" s="106">
        <v>0</v>
      </c>
      <c r="O39" s="105">
        <v>0</v>
      </c>
      <c r="P39" s="87">
        <v>16694.294570133621</v>
      </c>
      <c r="Q39" s="104">
        <v>16725.002890133623</v>
      </c>
      <c r="S39" s="326"/>
      <c r="U39" s="328"/>
      <c r="W39" s="326"/>
      <c r="Y39" s="329"/>
    </row>
    <row r="40" spans="1:25">
      <c r="A40" s="426" t="s">
        <v>15</v>
      </c>
      <c r="B40" s="103" t="s">
        <v>32</v>
      </c>
      <c r="C40" s="102">
        <v>0</v>
      </c>
      <c r="D40" s="101">
        <v>0</v>
      </c>
      <c r="E40" s="100">
        <v>0</v>
      </c>
      <c r="F40" s="100">
        <v>0</v>
      </c>
      <c r="G40" s="100">
        <v>0</v>
      </c>
      <c r="H40" s="100">
        <v>2489.8504016376201</v>
      </c>
      <c r="I40" s="100">
        <v>4201.6943647519183</v>
      </c>
      <c r="J40" s="100">
        <v>688.02364161295998</v>
      </c>
      <c r="K40" s="100">
        <v>0.70085069708000003</v>
      </c>
      <c r="L40" s="100">
        <v>4.5916989999999994E-3</v>
      </c>
      <c r="M40" s="100">
        <v>1518.9515629306097</v>
      </c>
      <c r="N40" s="100">
        <v>0</v>
      </c>
      <c r="O40" s="99">
        <v>0</v>
      </c>
      <c r="P40" s="86">
        <v>8899.2254133291881</v>
      </c>
      <c r="Q40" s="98">
        <v>8899.2254133291881</v>
      </c>
      <c r="S40" s="326"/>
      <c r="U40" s="328"/>
      <c r="W40" s="326"/>
    </row>
    <row r="41" spans="1:25">
      <c r="A41" s="427" t="s">
        <v>15</v>
      </c>
      <c r="B41" s="97" t="s">
        <v>33</v>
      </c>
      <c r="C41" s="96">
        <v>30.708319999999997</v>
      </c>
      <c r="D41" s="95">
        <v>0</v>
      </c>
      <c r="E41" s="94">
        <v>0</v>
      </c>
      <c r="F41" s="94">
        <v>0</v>
      </c>
      <c r="G41" s="94">
        <v>0</v>
      </c>
      <c r="H41" s="94">
        <v>2541.42304633205</v>
      </c>
      <c r="I41" s="94">
        <v>14224.85377503278</v>
      </c>
      <c r="J41" s="94">
        <v>2977.1258956080196</v>
      </c>
      <c r="K41" s="94">
        <v>23.67868330944</v>
      </c>
      <c r="L41" s="94">
        <v>4.5916989999999994E-3</v>
      </c>
      <c r="M41" s="94">
        <v>5826.43399148152</v>
      </c>
      <c r="N41" s="94">
        <v>0</v>
      </c>
      <c r="O41" s="93">
        <v>0</v>
      </c>
      <c r="P41" s="85">
        <v>25593.519983462811</v>
      </c>
      <c r="Q41" s="92">
        <v>25624.228303462813</v>
      </c>
      <c r="S41" s="326"/>
      <c r="U41" s="328"/>
      <c r="W41" s="326"/>
      <c r="Y41" s="328"/>
    </row>
    <row r="42" spans="1:25">
      <c r="A42" s="419" t="s">
        <v>55</v>
      </c>
      <c r="B42" s="148" t="s">
        <v>31</v>
      </c>
      <c r="C42" s="147">
        <v>0</v>
      </c>
      <c r="D42" s="146">
        <v>0</v>
      </c>
      <c r="E42" s="145">
        <v>0</v>
      </c>
      <c r="F42" s="145">
        <v>0</v>
      </c>
      <c r="G42" s="145">
        <v>0</v>
      </c>
      <c r="H42" s="145">
        <v>0</v>
      </c>
      <c r="I42" s="145">
        <v>0</v>
      </c>
      <c r="J42" s="145">
        <v>0</v>
      </c>
      <c r="K42" s="145">
        <v>0</v>
      </c>
      <c r="L42" s="145">
        <v>0</v>
      </c>
      <c r="M42" s="145">
        <v>0</v>
      </c>
      <c r="N42" s="145">
        <v>0</v>
      </c>
      <c r="O42" s="144">
        <v>0</v>
      </c>
      <c r="P42" s="143">
        <v>0</v>
      </c>
      <c r="Q42" s="142">
        <v>0</v>
      </c>
      <c r="S42" s="326"/>
      <c r="U42" s="328"/>
      <c r="W42" s="326"/>
    </row>
    <row r="43" spans="1:25">
      <c r="A43" s="420" t="s">
        <v>55</v>
      </c>
      <c r="B43" s="141" t="s">
        <v>32</v>
      </c>
      <c r="C43" s="140">
        <v>0</v>
      </c>
      <c r="D43" s="139">
        <v>0</v>
      </c>
      <c r="E43" s="138">
        <v>0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  <c r="O43" s="137">
        <v>0</v>
      </c>
      <c r="P43" s="136">
        <v>0</v>
      </c>
      <c r="Q43" s="135">
        <v>0</v>
      </c>
      <c r="S43" s="326"/>
      <c r="U43" s="328"/>
      <c r="W43" s="326"/>
    </row>
    <row r="44" spans="1:25">
      <c r="A44" s="421" t="s">
        <v>55</v>
      </c>
      <c r="B44" s="134" t="s">
        <v>33</v>
      </c>
      <c r="C44" s="133">
        <v>0</v>
      </c>
      <c r="D44" s="132">
        <v>0</v>
      </c>
      <c r="E44" s="131">
        <v>0</v>
      </c>
      <c r="F44" s="131">
        <v>0</v>
      </c>
      <c r="G44" s="131">
        <v>0</v>
      </c>
      <c r="H44" s="131">
        <v>0</v>
      </c>
      <c r="I44" s="131">
        <v>0</v>
      </c>
      <c r="J44" s="131">
        <v>0</v>
      </c>
      <c r="K44" s="131">
        <v>0</v>
      </c>
      <c r="L44" s="131">
        <v>0</v>
      </c>
      <c r="M44" s="131">
        <v>0</v>
      </c>
      <c r="N44" s="131">
        <v>0</v>
      </c>
      <c r="O44" s="130">
        <v>0</v>
      </c>
      <c r="P44" s="129">
        <v>0</v>
      </c>
      <c r="Q44" s="128">
        <v>0</v>
      </c>
      <c r="S44" s="326"/>
      <c r="U44" s="328"/>
      <c r="W44" s="326"/>
    </row>
    <row r="45" spans="1:25">
      <c r="A45" s="399" t="s">
        <v>42</v>
      </c>
      <c r="B45" s="109" t="s">
        <v>31</v>
      </c>
      <c r="C45" s="108">
        <v>0</v>
      </c>
      <c r="D45" s="107">
        <v>0</v>
      </c>
      <c r="E45" s="106">
        <v>0</v>
      </c>
      <c r="F45" s="106">
        <v>0</v>
      </c>
      <c r="G45" s="106">
        <v>0</v>
      </c>
      <c r="H45" s="106">
        <v>0</v>
      </c>
      <c r="I45" s="106">
        <v>0</v>
      </c>
      <c r="J45" s="106">
        <v>0</v>
      </c>
      <c r="K45" s="106">
        <v>0</v>
      </c>
      <c r="L45" s="106">
        <v>0</v>
      </c>
      <c r="M45" s="106">
        <v>0</v>
      </c>
      <c r="N45" s="106">
        <v>0</v>
      </c>
      <c r="O45" s="105">
        <v>0</v>
      </c>
      <c r="P45" s="108">
        <v>0</v>
      </c>
      <c r="Q45" s="104">
        <v>0</v>
      </c>
      <c r="S45" s="326"/>
      <c r="U45" s="328"/>
      <c r="W45" s="326"/>
    </row>
    <row r="46" spans="1:25">
      <c r="A46" s="400"/>
      <c r="B46" s="103" t="s">
        <v>32</v>
      </c>
      <c r="C46" s="102">
        <v>0</v>
      </c>
      <c r="D46" s="101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0">
        <v>0</v>
      </c>
      <c r="O46" s="99">
        <v>0</v>
      </c>
      <c r="P46" s="102">
        <v>0</v>
      </c>
      <c r="Q46" s="98">
        <v>0</v>
      </c>
      <c r="S46" s="326"/>
      <c r="U46" s="328"/>
      <c r="W46" s="326"/>
    </row>
    <row r="47" spans="1:25">
      <c r="A47" s="401" t="s">
        <v>56</v>
      </c>
      <c r="B47" s="97" t="s">
        <v>33</v>
      </c>
      <c r="C47" s="96">
        <v>0</v>
      </c>
      <c r="D47" s="95">
        <v>0</v>
      </c>
      <c r="E47" s="94">
        <v>0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  <c r="L47" s="94">
        <v>0</v>
      </c>
      <c r="M47" s="94">
        <v>0</v>
      </c>
      <c r="N47" s="94">
        <v>0</v>
      </c>
      <c r="O47" s="93">
        <v>0</v>
      </c>
      <c r="P47" s="96">
        <v>0</v>
      </c>
      <c r="Q47" s="92">
        <v>0</v>
      </c>
      <c r="S47" s="326"/>
      <c r="U47" s="328"/>
      <c r="W47" s="326"/>
    </row>
    <row r="48" spans="1:25">
      <c r="A48" s="425" t="s">
        <v>57</v>
      </c>
      <c r="B48" s="109" t="s">
        <v>31</v>
      </c>
      <c r="C48" s="108">
        <v>0</v>
      </c>
      <c r="D48" s="107">
        <v>0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6">
        <v>0</v>
      </c>
      <c r="K48" s="106">
        <v>0</v>
      </c>
      <c r="L48" s="106">
        <v>0</v>
      </c>
      <c r="M48" s="106">
        <v>0</v>
      </c>
      <c r="N48" s="106">
        <v>0</v>
      </c>
      <c r="O48" s="105">
        <v>0</v>
      </c>
      <c r="P48" s="66">
        <v>0</v>
      </c>
      <c r="Q48" s="104">
        <v>0</v>
      </c>
      <c r="S48" s="326"/>
      <c r="U48" s="328"/>
      <c r="W48" s="326"/>
    </row>
    <row r="49" spans="1:23">
      <c r="A49" s="426" t="s">
        <v>15</v>
      </c>
      <c r="B49" s="103" t="s">
        <v>32</v>
      </c>
      <c r="C49" s="102">
        <v>0</v>
      </c>
      <c r="D49" s="101">
        <v>0</v>
      </c>
      <c r="E49" s="100">
        <v>0</v>
      </c>
      <c r="F49" s="100">
        <v>0</v>
      </c>
      <c r="G49" s="100">
        <v>0</v>
      </c>
      <c r="H49" s="100">
        <v>0</v>
      </c>
      <c r="I49" s="100">
        <v>0</v>
      </c>
      <c r="J49" s="100">
        <v>0</v>
      </c>
      <c r="K49" s="100">
        <v>0</v>
      </c>
      <c r="L49" s="100">
        <v>0</v>
      </c>
      <c r="M49" s="100">
        <v>0</v>
      </c>
      <c r="N49" s="100">
        <v>0</v>
      </c>
      <c r="O49" s="99">
        <v>0</v>
      </c>
      <c r="P49" s="65">
        <v>0</v>
      </c>
      <c r="Q49" s="98">
        <v>0</v>
      </c>
      <c r="S49" s="326"/>
      <c r="U49" s="328"/>
      <c r="W49" s="326"/>
    </row>
    <row r="50" spans="1:23">
      <c r="A50" s="427" t="s">
        <v>15</v>
      </c>
      <c r="B50" s="97" t="s">
        <v>33</v>
      </c>
      <c r="C50" s="96">
        <v>0</v>
      </c>
      <c r="D50" s="95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  <c r="L50" s="94">
        <v>0</v>
      </c>
      <c r="M50" s="94">
        <v>0</v>
      </c>
      <c r="N50" s="94">
        <v>0</v>
      </c>
      <c r="O50" s="93">
        <v>0</v>
      </c>
      <c r="P50" s="64">
        <v>0</v>
      </c>
      <c r="Q50" s="92">
        <v>0</v>
      </c>
      <c r="S50" s="326"/>
      <c r="U50" s="328"/>
      <c r="W50" s="326"/>
    </row>
    <row r="51" spans="1:23">
      <c r="A51" s="399" t="s">
        <v>44</v>
      </c>
      <c r="B51" s="109" t="s">
        <v>31</v>
      </c>
      <c r="C51" s="108">
        <v>0</v>
      </c>
      <c r="D51" s="107">
        <v>0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6">
        <v>0</v>
      </c>
      <c r="K51" s="106">
        <v>0</v>
      </c>
      <c r="L51" s="106">
        <v>0</v>
      </c>
      <c r="M51" s="106">
        <v>0</v>
      </c>
      <c r="N51" s="106">
        <v>0</v>
      </c>
      <c r="O51" s="105">
        <v>0</v>
      </c>
      <c r="P51" s="66">
        <v>0</v>
      </c>
      <c r="Q51" s="104">
        <v>0</v>
      </c>
      <c r="S51" s="326"/>
      <c r="U51" s="328"/>
      <c r="W51" s="326"/>
    </row>
    <row r="52" spans="1:23">
      <c r="A52" s="400"/>
      <c r="B52" s="103" t="s">
        <v>32</v>
      </c>
      <c r="C52" s="102">
        <v>0</v>
      </c>
      <c r="D52" s="101">
        <v>0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0">
        <v>0</v>
      </c>
      <c r="O52" s="99">
        <v>0</v>
      </c>
      <c r="P52" s="65">
        <v>0</v>
      </c>
      <c r="Q52" s="98">
        <v>0</v>
      </c>
      <c r="S52" s="326"/>
      <c r="U52" s="328"/>
      <c r="W52" s="326"/>
    </row>
    <row r="53" spans="1:23">
      <c r="A53" s="401" t="s">
        <v>58</v>
      </c>
      <c r="B53" s="97" t="s">
        <v>33</v>
      </c>
      <c r="C53" s="96">
        <v>0</v>
      </c>
      <c r="D53" s="95">
        <v>0</v>
      </c>
      <c r="E53" s="94">
        <v>0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  <c r="L53" s="94">
        <v>0</v>
      </c>
      <c r="M53" s="94">
        <v>0</v>
      </c>
      <c r="N53" s="94">
        <v>0</v>
      </c>
      <c r="O53" s="93">
        <v>0</v>
      </c>
      <c r="P53" s="64">
        <v>0</v>
      </c>
      <c r="Q53" s="92">
        <v>0</v>
      </c>
      <c r="S53" s="326"/>
      <c r="U53" s="328"/>
      <c r="W53" s="326"/>
    </row>
    <row r="54" spans="1:23">
      <c r="A54" s="425" t="s">
        <v>97</v>
      </c>
      <c r="B54" s="109" t="s">
        <v>31</v>
      </c>
      <c r="C54" s="108">
        <v>0</v>
      </c>
      <c r="D54" s="107">
        <v>0</v>
      </c>
      <c r="E54" s="106">
        <v>0</v>
      </c>
      <c r="F54" s="106">
        <v>0</v>
      </c>
      <c r="G54" s="106">
        <v>0</v>
      </c>
      <c r="H54" s="106">
        <v>0</v>
      </c>
      <c r="I54" s="106">
        <v>0</v>
      </c>
      <c r="J54" s="106">
        <v>0</v>
      </c>
      <c r="K54" s="106">
        <v>0</v>
      </c>
      <c r="L54" s="106">
        <v>0</v>
      </c>
      <c r="M54" s="106">
        <v>0</v>
      </c>
      <c r="N54" s="106">
        <v>0</v>
      </c>
      <c r="O54" s="105">
        <v>0</v>
      </c>
      <c r="P54" s="108">
        <v>0</v>
      </c>
      <c r="Q54" s="104">
        <v>0</v>
      </c>
      <c r="S54" s="326"/>
      <c r="U54" s="328"/>
      <c r="W54" s="326"/>
    </row>
    <row r="55" spans="1:23">
      <c r="A55" s="426" t="s">
        <v>59</v>
      </c>
      <c r="B55" s="103" t="s">
        <v>32</v>
      </c>
      <c r="C55" s="102">
        <v>0</v>
      </c>
      <c r="D55" s="101">
        <v>0</v>
      </c>
      <c r="E55" s="100">
        <v>0</v>
      </c>
      <c r="F55" s="100">
        <v>0</v>
      </c>
      <c r="G55" s="100">
        <v>0</v>
      </c>
      <c r="H55" s="100">
        <v>0</v>
      </c>
      <c r="I55" s="100">
        <v>0</v>
      </c>
      <c r="J55" s="100">
        <v>0</v>
      </c>
      <c r="K55" s="100">
        <v>0</v>
      </c>
      <c r="L55" s="100">
        <v>0</v>
      </c>
      <c r="M55" s="100">
        <v>0</v>
      </c>
      <c r="N55" s="100">
        <v>0</v>
      </c>
      <c r="O55" s="99">
        <v>0</v>
      </c>
      <c r="P55" s="102">
        <v>0</v>
      </c>
      <c r="Q55" s="98">
        <v>0</v>
      </c>
      <c r="S55" s="326"/>
      <c r="U55" s="328"/>
      <c r="W55" s="326"/>
    </row>
    <row r="56" spans="1:23" ht="15.75" thickBot="1">
      <c r="A56" s="428" t="s">
        <v>59</v>
      </c>
      <c r="B56" s="63" t="s">
        <v>33</v>
      </c>
      <c r="C56" s="62">
        <v>0</v>
      </c>
      <c r="D56" s="61">
        <v>0</v>
      </c>
      <c r="E56" s="60">
        <v>0</v>
      </c>
      <c r="F56" s="60">
        <v>0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60">
        <v>0</v>
      </c>
      <c r="N56" s="60">
        <v>0</v>
      </c>
      <c r="O56" s="59">
        <v>0</v>
      </c>
      <c r="P56" s="62">
        <v>0</v>
      </c>
      <c r="Q56" s="58">
        <v>0</v>
      </c>
      <c r="S56" s="326"/>
      <c r="U56" s="328"/>
      <c r="W56" s="326"/>
    </row>
    <row r="242" spans="10:10">
      <c r="J242">
        <v>2.6277999999999999E-2</v>
      </c>
    </row>
    <row r="365" spans="10:10">
      <c r="J365">
        <v>540.05380600000001</v>
      </c>
    </row>
    <row r="367" spans="10:10">
      <c r="J367">
        <v>72.410555000000002</v>
      </c>
    </row>
    <row r="380" spans="10:10">
      <c r="J380">
        <v>1.1655489999999999</v>
      </c>
    </row>
    <row r="402" spans="11:11">
      <c r="K402">
        <v>0.105019</v>
      </c>
    </row>
    <row r="445" spans="10:10">
      <c r="J445">
        <v>1.0962479999999999</v>
      </c>
    </row>
    <row r="481" spans="10:10">
      <c r="J481">
        <v>33.899211999999999</v>
      </c>
    </row>
    <row r="482" spans="10:10">
      <c r="J482">
        <v>86.459625000000003</v>
      </c>
    </row>
    <row r="514" spans="10:11">
      <c r="K514">
        <v>9145.0245159999995</v>
      </c>
    </row>
    <row r="516" spans="10:11">
      <c r="K516">
        <v>2160.436013</v>
      </c>
    </row>
    <row r="517" spans="10:11">
      <c r="J517">
        <v>3.5767690000000001</v>
      </c>
    </row>
    <row r="526" spans="10:11">
      <c r="K526">
        <v>375.158142</v>
      </c>
    </row>
    <row r="528" spans="10:11">
      <c r="K528">
        <v>14.310831</v>
      </c>
    </row>
    <row r="530" spans="10:11">
      <c r="J530">
        <v>1.619545</v>
      </c>
    </row>
    <row r="532" spans="10:11">
      <c r="K532">
        <v>0.61004000000000003</v>
      </c>
    </row>
    <row r="534" spans="10:11">
      <c r="K534">
        <v>0.17380200000000001</v>
      </c>
    </row>
    <row r="550" spans="11:11">
      <c r="K550">
        <v>1079.207705</v>
      </c>
    </row>
    <row r="552" spans="11:11">
      <c r="K552">
        <v>30.651782000000001</v>
      </c>
    </row>
    <row r="562" spans="10:11">
      <c r="K562">
        <v>1294.244158</v>
      </c>
    </row>
    <row r="563" spans="10:11">
      <c r="J563">
        <v>58.121679999999998</v>
      </c>
    </row>
    <row r="564" spans="10:11">
      <c r="K564">
        <v>653.70006100000001</v>
      </c>
    </row>
    <row r="565" spans="10:11">
      <c r="J565">
        <v>10.58344</v>
      </c>
    </row>
    <row r="586" spans="10:11">
      <c r="K586">
        <v>1537.1078620000001</v>
      </c>
    </row>
    <row r="588" spans="10:11">
      <c r="K588">
        <v>457.71637800000002</v>
      </c>
    </row>
    <row r="589" spans="10:11">
      <c r="J589">
        <v>348.62270699999999</v>
      </c>
    </row>
    <row r="652" spans="11:11">
      <c r="K652">
        <v>7442.7127010000004</v>
      </c>
    </row>
    <row r="676" spans="11:11">
      <c r="K676">
        <v>5542.8366500000002</v>
      </c>
    </row>
    <row r="700" spans="11:11">
      <c r="K700">
        <v>530.63446599999997</v>
      </c>
    </row>
    <row r="702" spans="11:11">
      <c r="K702">
        <v>25.270579999999999</v>
      </c>
    </row>
    <row r="724" spans="11:11">
      <c r="K724">
        <v>788.89800200000002</v>
      </c>
    </row>
    <row r="726" spans="11:11">
      <c r="K726">
        <v>124.251435</v>
      </c>
    </row>
    <row r="749" spans="10:10">
      <c r="J749">
        <v>9.6247129999999999</v>
      </c>
    </row>
    <row r="751" spans="10:10">
      <c r="J751">
        <v>1.5162180000000001</v>
      </c>
    </row>
    <row r="766" spans="11:11">
      <c r="K766">
        <v>20.477665999999999</v>
      </c>
    </row>
    <row r="768" spans="11:11">
      <c r="K768">
        <v>2.494821</v>
      </c>
    </row>
    <row r="772" spans="11:11">
      <c r="K772">
        <v>886.01952900000003</v>
      </c>
    </row>
    <row r="774" spans="11:11">
      <c r="K774">
        <v>475.85879799999998</v>
      </c>
    </row>
    <row r="815" spans="10:10">
      <c r="J815">
        <v>2700.3530289999999</v>
      </c>
    </row>
    <row r="871" spans="1:11">
      <c r="J871">
        <f>J877+J883+J886+J889+J892+J895+J898+J880+J874</f>
        <v>0</v>
      </c>
      <c r="K871">
        <f>K877+K883+K886+K889+K892+K895+K898+K880+K874</f>
        <v>4129.7413770000003</v>
      </c>
    </row>
    <row r="874" spans="1:11">
      <c r="A874" t="s">
        <v>45</v>
      </c>
      <c r="E874">
        <v>0</v>
      </c>
      <c r="K874">
        <v>4129.7413770000003</v>
      </c>
    </row>
    <row r="875" spans="1:11">
      <c r="E875">
        <v>0</v>
      </c>
    </row>
    <row r="876" spans="1:11">
      <c r="E876">
        <v>0</v>
      </c>
    </row>
  </sheetData>
  <mergeCells count="25">
    <mergeCell ref="A21:A23"/>
    <mergeCell ref="A54:A56"/>
    <mergeCell ref="A33:A35"/>
    <mergeCell ref="A36:A38"/>
    <mergeCell ref="A42:A44"/>
    <mergeCell ref="A45:A47"/>
    <mergeCell ref="A48:A50"/>
    <mergeCell ref="A51:A53"/>
    <mergeCell ref="A39:A41"/>
    <mergeCell ref="Q4:Q5"/>
    <mergeCell ref="A24:A26"/>
    <mergeCell ref="A27:A29"/>
    <mergeCell ref="A30:A32"/>
    <mergeCell ref="A1:Q1"/>
    <mergeCell ref="A2:Q2"/>
    <mergeCell ref="A4:A5"/>
    <mergeCell ref="B4:B5"/>
    <mergeCell ref="C4:C5"/>
    <mergeCell ref="D4:O4"/>
    <mergeCell ref="P4:P5"/>
    <mergeCell ref="A6:A8"/>
    <mergeCell ref="A9:A11"/>
    <mergeCell ref="A12:A14"/>
    <mergeCell ref="A15:A17"/>
    <mergeCell ref="A18:A20"/>
  </mergeCells>
  <printOptions horizontalCentered="1"/>
  <pageMargins left="0.51181102362204722" right="0.19685039370078741" top="0.47244094488188981" bottom="0.43307086614173229" header="0.23622047244094491" footer="0.19685039370078741"/>
  <pageSetup paperSize="9" scale="55" orientation="landscape" r:id="rId1"/>
  <headerFooter>
    <oddHeader>&amp;L&amp;"Arial Narrow,Gras"&amp;9MINISTERE DE L'ECONOMIE ET DES PARTICIPATIONS &amp;R&amp;"Arial Narrow,Gras"&amp;9DIRECTION GENERALE DE LA DETTE</oddHeader>
    <oddFooter>&amp;L&amp;"Arial Narrow,Normal"&amp;9DGD/SYGADE/DSD/20.08.15&amp;C&amp;"Arial Narrow,Normal"&amp;9PAGE &amp;P/&amp;N&amp;R&amp;"Arial Narrow,Normal"&amp;9EDITE, LE &amp;D A &amp;T</oddFooter>
  </headerFooter>
  <rowBreaks count="1" manualBreakCount="1">
    <brk id="41" max="17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published="0"/>
  <dimension ref="A1:N876"/>
  <sheetViews>
    <sheetView workbookViewId="0">
      <selection sqref="A1:N15"/>
    </sheetView>
  </sheetViews>
  <sheetFormatPr baseColWidth="10" defaultColWidth="10.85546875" defaultRowHeight="15"/>
  <cols>
    <col min="1" max="1" width="35.85546875" customWidth="1"/>
    <col min="2" max="2" width="11.28515625" customWidth="1"/>
    <col min="3" max="3" width="10.140625" bestFit="1" customWidth="1"/>
    <col min="4" max="4" width="10.5703125" customWidth="1"/>
    <col min="5" max="5" width="11.28515625" customWidth="1"/>
    <col min="6" max="6" width="10.28515625" customWidth="1"/>
    <col min="7" max="7" width="11.85546875" customWidth="1"/>
    <col min="8" max="8" width="11.5703125" customWidth="1"/>
    <col min="9" max="9" width="11" customWidth="1"/>
    <col min="10" max="10" width="11.5703125" customWidth="1"/>
    <col min="11" max="11" width="10.42578125" customWidth="1"/>
    <col min="12" max="12" width="10.42578125" bestFit="1" customWidth="1"/>
    <col min="13" max="13" width="11.5703125" customWidth="1"/>
    <col min="14" max="14" width="12.140625" customWidth="1"/>
    <col min="16" max="16" width="12.5703125" bestFit="1" customWidth="1"/>
  </cols>
  <sheetData>
    <row r="1" spans="1:14" ht="17.25">
      <c r="A1" s="405" t="s">
        <v>124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</row>
    <row r="2" spans="1:14" ht="16.5" customHeight="1">
      <c r="A2" s="429" t="s">
        <v>122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</row>
    <row r="3" spans="1:14" ht="18" customHeight="1">
      <c r="A3" s="57"/>
      <c r="B3" s="56" t="s">
        <v>3</v>
      </c>
      <c r="C3" s="56" t="s">
        <v>4</v>
      </c>
      <c r="D3" s="56" t="s">
        <v>5</v>
      </c>
      <c r="E3" s="56" t="s">
        <v>6</v>
      </c>
      <c r="F3" s="56" t="s">
        <v>7</v>
      </c>
      <c r="G3" s="56" t="s">
        <v>8</v>
      </c>
      <c r="H3" s="56" t="s">
        <v>9</v>
      </c>
      <c r="I3" s="56" t="s">
        <v>10</v>
      </c>
      <c r="J3" s="55" t="s">
        <v>11</v>
      </c>
      <c r="K3" s="56" t="s">
        <v>12</v>
      </c>
      <c r="L3" s="55" t="s">
        <v>13</v>
      </c>
      <c r="M3" s="55" t="s">
        <v>14</v>
      </c>
      <c r="N3" s="54" t="s">
        <v>30</v>
      </c>
    </row>
    <row r="4" spans="1:14" ht="18" customHeight="1">
      <c r="A4" s="53" t="s">
        <v>29</v>
      </c>
      <c r="B4" s="52">
        <v>43981.015382478552</v>
      </c>
      <c r="C4" s="52">
        <v>23937.282918816782</v>
      </c>
      <c r="D4" s="52">
        <v>23341.353063241961</v>
      </c>
      <c r="E4" s="52">
        <v>164641.8735001295</v>
      </c>
      <c r="F4" s="52">
        <v>20370.026605622159</v>
      </c>
      <c r="G4" s="52">
        <v>39265.433994356405</v>
      </c>
      <c r="H4" s="52">
        <v>107702.1798085289</v>
      </c>
      <c r="I4" s="52">
        <v>341794.5</v>
      </c>
      <c r="J4" s="52">
        <v>9207.0570456510395</v>
      </c>
      <c r="K4" s="52">
        <v>15020.400223195409</v>
      </c>
      <c r="L4" s="52">
        <v>0</v>
      </c>
      <c r="M4" s="51">
        <v>0</v>
      </c>
      <c r="N4" s="50">
        <v>789261.12254202075</v>
      </c>
    </row>
    <row r="5" spans="1:14" ht="18" customHeight="1">
      <c r="A5" s="49" t="s">
        <v>47</v>
      </c>
      <c r="B5" s="48">
        <v>11020.015382478548</v>
      </c>
      <c r="C5" s="48">
        <v>4793.6029188167804</v>
      </c>
      <c r="D5" s="48">
        <v>14407.65306324196</v>
      </c>
      <c r="E5" s="48">
        <v>4021.4135001295199</v>
      </c>
      <c r="F5" s="48">
        <v>2151.1066056221598</v>
      </c>
      <c r="G5" s="48">
        <v>6781.4339943564019</v>
      </c>
      <c r="H5" s="48">
        <v>714.11980852890997</v>
      </c>
      <c r="I5" s="48">
        <v>341794.5</v>
      </c>
      <c r="J5" s="48">
        <v>432.05704565103997</v>
      </c>
      <c r="K5" s="48">
        <v>13915.900223195409</v>
      </c>
      <c r="L5" s="48">
        <v>0</v>
      </c>
      <c r="M5" s="47">
        <v>0</v>
      </c>
      <c r="N5" s="46">
        <v>400031.80254202074</v>
      </c>
    </row>
    <row r="6" spans="1:14" ht="18" customHeight="1">
      <c r="A6" s="45" t="s">
        <v>60</v>
      </c>
      <c r="B6" s="44">
        <v>11020.015382478548</v>
      </c>
      <c r="C6" s="44">
        <v>4793.6029188167804</v>
      </c>
      <c r="D6" s="44">
        <v>14407.65306324196</v>
      </c>
      <c r="E6" s="44">
        <v>4021.4135001295199</v>
      </c>
      <c r="F6" s="44">
        <v>2151.1066056221598</v>
      </c>
      <c r="G6" s="44">
        <v>6781.4339943564019</v>
      </c>
      <c r="H6" s="44">
        <v>714.11980852890997</v>
      </c>
      <c r="I6" s="44">
        <v>0</v>
      </c>
      <c r="J6" s="44">
        <v>432.05704565103997</v>
      </c>
      <c r="K6" s="44">
        <v>13915.900223195409</v>
      </c>
      <c r="L6" s="44">
        <v>0</v>
      </c>
      <c r="M6" s="43">
        <v>0</v>
      </c>
      <c r="N6" s="42">
        <v>58237.302542020727</v>
      </c>
    </row>
    <row r="7" spans="1:14" ht="18" customHeight="1">
      <c r="A7" s="41" t="s">
        <v>38</v>
      </c>
      <c r="B7" s="40">
        <v>1609.374756532</v>
      </c>
      <c r="C7" s="40">
        <v>2815.6062123480001</v>
      </c>
      <c r="D7" s="40">
        <v>2760.0867924568302</v>
      </c>
      <c r="E7" s="40">
        <v>194.52911233803999</v>
      </c>
      <c r="F7" s="40">
        <v>2026.9484159335798</v>
      </c>
      <c r="G7" s="40">
        <v>1091.2714953151899</v>
      </c>
      <c r="H7" s="40">
        <v>714.11980852890997</v>
      </c>
      <c r="I7" s="40">
        <v>0</v>
      </c>
      <c r="J7" s="40">
        <v>432.05704565103997</v>
      </c>
      <c r="K7" s="40">
        <v>3543.7600503430899</v>
      </c>
      <c r="L7" s="40">
        <v>0</v>
      </c>
      <c r="M7" s="39">
        <v>0</v>
      </c>
      <c r="N7" s="38">
        <v>15187.753689446679</v>
      </c>
    </row>
    <row r="8" spans="1:14" ht="18" customHeight="1">
      <c r="A8" s="41" t="s">
        <v>36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39">
        <v>0</v>
      </c>
      <c r="N8" s="38">
        <v>0</v>
      </c>
    </row>
    <row r="9" spans="1:14" ht="18" customHeight="1">
      <c r="A9" s="41" t="s">
        <v>15</v>
      </c>
      <c r="B9" s="40">
        <v>9410.6406259465493</v>
      </c>
      <c r="C9" s="40">
        <v>1977.9967064687801</v>
      </c>
      <c r="D9" s="40">
        <v>11647.56627078513</v>
      </c>
      <c r="E9" s="40">
        <v>3826.8843877914801</v>
      </c>
      <c r="F9" s="40">
        <v>124.15818968857999</v>
      </c>
      <c r="G9" s="40">
        <v>5690.162499041212</v>
      </c>
      <c r="H9" s="40">
        <v>0</v>
      </c>
      <c r="I9" s="40">
        <v>0</v>
      </c>
      <c r="J9" s="40">
        <v>0</v>
      </c>
      <c r="K9" s="40">
        <v>10372.14017285232</v>
      </c>
      <c r="L9" s="40">
        <v>0</v>
      </c>
      <c r="M9" s="39">
        <v>0</v>
      </c>
      <c r="N9" s="38">
        <v>43049.548852574051</v>
      </c>
    </row>
    <row r="10" spans="1:14" ht="18" customHeight="1">
      <c r="A10" s="45" t="s">
        <v>61</v>
      </c>
      <c r="B10" s="44">
        <v>0</v>
      </c>
      <c r="C10" s="44">
        <v>0</v>
      </c>
      <c r="D10" s="44">
        <v>0</v>
      </c>
      <c r="E10" s="44">
        <v>0</v>
      </c>
      <c r="F10" s="44">
        <v>0</v>
      </c>
      <c r="G10" s="44">
        <v>0</v>
      </c>
      <c r="H10" s="44">
        <v>0</v>
      </c>
      <c r="I10" s="44">
        <v>0</v>
      </c>
      <c r="J10" s="44">
        <v>0</v>
      </c>
      <c r="K10" s="44">
        <v>0</v>
      </c>
      <c r="L10" s="44">
        <v>0</v>
      </c>
      <c r="M10" s="43">
        <v>0</v>
      </c>
      <c r="N10" s="42">
        <v>0</v>
      </c>
    </row>
    <row r="11" spans="1:14" ht="18" customHeight="1">
      <c r="A11" s="41" t="s">
        <v>38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39">
        <v>0</v>
      </c>
      <c r="N11" s="38">
        <v>0</v>
      </c>
    </row>
    <row r="12" spans="1:14" ht="18" customHeight="1">
      <c r="A12" s="41" t="s">
        <v>15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40000</v>
      </c>
      <c r="J12" s="40">
        <v>0</v>
      </c>
      <c r="K12" s="40">
        <v>0</v>
      </c>
      <c r="L12" s="40">
        <v>0</v>
      </c>
      <c r="M12" s="39">
        <v>0</v>
      </c>
      <c r="N12" s="38">
        <v>40000</v>
      </c>
    </row>
    <row r="13" spans="1:14" ht="18" customHeight="1">
      <c r="A13" s="45" t="s">
        <v>62</v>
      </c>
      <c r="B13" s="44">
        <v>0</v>
      </c>
      <c r="C13" s="44">
        <v>0</v>
      </c>
      <c r="D13" s="44">
        <v>0</v>
      </c>
      <c r="E13" s="44">
        <v>0</v>
      </c>
      <c r="F13" s="44">
        <v>0</v>
      </c>
      <c r="G13" s="44">
        <v>0</v>
      </c>
      <c r="H13" s="44">
        <v>0</v>
      </c>
      <c r="I13" s="44">
        <v>301794.5</v>
      </c>
      <c r="J13" s="44">
        <v>0</v>
      </c>
      <c r="K13" s="44">
        <v>0</v>
      </c>
      <c r="L13" s="44">
        <v>0</v>
      </c>
      <c r="M13" s="43">
        <v>0</v>
      </c>
      <c r="N13" s="42">
        <v>301794.5</v>
      </c>
    </row>
    <row r="14" spans="1:14" ht="18" customHeight="1">
      <c r="A14" s="49" t="s">
        <v>55</v>
      </c>
      <c r="B14" s="48">
        <v>32961</v>
      </c>
      <c r="C14" s="48">
        <v>19143.68</v>
      </c>
      <c r="D14" s="48">
        <v>8933.7000000000007</v>
      </c>
      <c r="E14" s="48">
        <v>160620.46</v>
      </c>
      <c r="F14" s="48">
        <v>18218.919999999998</v>
      </c>
      <c r="G14" s="48">
        <v>32484</v>
      </c>
      <c r="H14" s="48">
        <v>106988.06</v>
      </c>
      <c r="I14" s="48">
        <v>0</v>
      </c>
      <c r="J14" s="48">
        <v>8775</v>
      </c>
      <c r="K14" s="48">
        <v>1104.5</v>
      </c>
      <c r="L14" s="48">
        <v>0</v>
      </c>
      <c r="M14" s="47">
        <v>0</v>
      </c>
      <c r="N14" s="46">
        <v>389229.32</v>
      </c>
    </row>
    <row r="15" spans="1:14" ht="18" customHeight="1" thickBot="1">
      <c r="A15" s="37" t="s">
        <v>63</v>
      </c>
      <c r="B15" s="36">
        <v>32961</v>
      </c>
      <c r="C15" s="36">
        <v>19143.68</v>
      </c>
      <c r="D15" s="36">
        <v>8933.7000000000007</v>
      </c>
      <c r="E15" s="36">
        <v>160620.46</v>
      </c>
      <c r="F15" s="36">
        <v>18218.919999999998</v>
      </c>
      <c r="G15" s="36">
        <v>32484</v>
      </c>
      <c r="H15" s="36">
        <v>45488.06</v>
      </c>
      <c r="I15" s="36">
        <v>0</v>
      </c>
      <c r="J15" s="36">
        <v>8775</v>
      </c>
      <c r="K15" s="36">
        <v>1104.5</v>
      </c>
      <c r="L15" s="36">
        <v>0</v>
      </c>
      <c r="M15" s="35">
        <v>0</v>
      </c>
      <c r="N15" s="34">
        <v>327729.32</v>
      </c>
    </row>
    <row r="176" spans="10:10">
      <c r="J176">
        <v>6.2184000000000003E-2</v>
      </c>
    </row>
    <row r="182" spans="10:10">
      <c r="J182">
        <v>0.49629200000000001</v>
      </c>
    </row>
    <row r="242" spans="10:10">
      <c r="J242">
        <v>2.6277999999999999E-2</v>
      </c>
    </row>
    <row r="365" spans="10:10">
      <c r="J365">
        <v>540.05380600000001</v>
      </c>
    </row>
    <row r="367" spans="10:10">
      <c r="J367">
        <v>72.410555000000002</v>
      </c>
    </row>
    <row r="380" spans="10:10">
      <c r="J380">
        <v>1.1655489999999999</v>
      </c>
    </row>
    <row r="402" spans="11:11">
      <c r="K402">
        <v>0.105019</v>
      </c>
    </row>
    <row r="445" spans="10:10">
      <c r="J445">
        <v>1.0962479999999999</v>
      </c>
    </row>
    <row r="481" spans="10:10">
      <c r="J481">
        <v>33.899211999999999</v>
      </c>
    </row>
    <row r="482" spans="10:10">
      <c r="J482">
        <v>86.459625000000003</v>
      </c>
    </row>
    <row r="514" spans="10:11">
      <c r="K514">
        <v>9145.0245159999995</v>
      </c>
    </row>
    <row r="516" spans="10:11">
      <c r="K516">
        <v>2160.436013</v>
      </c>
    </row>
    <row r="517" spans="10:11">
      <c r="J517">
        <v>3.5767690000000001</v>
      </c>
    </row>
    <row r="526" spans="10:11">
      <c r="K526">
        <v>375.158142</v>
      </c>
    </row>
    <row r="528" spans="10:11">
      <c r="K528">
        <v>14.310831</v>
      </c>
    </row>
    <row r="530" spans="10:11">
      <c r="J530">
        <v>1.619545</v>
      </c>
    </row>
    <row r="532" spans="10:11">
      <c r="K532">
        <v>0.61004000000000003</v>
      </c>
    </row>
    <row r="534" spans="10:11">
      <c r="K534">
        <v>0.17380200000000001</v>
      </c>
    </row>
    <row r="550" spans="11:11">
      <c r="K550">
        <v>1079.207705</v>
      </c>
    </row>
    <row r="552" spans="11:11">
      <c r="K552">
        <v>30.651782000000001</v>
      </c>
    </row>
    <row r="562" spans="10:11">
      <c r="K562">
        <v>1294.244158</v>
      </c>
    </row>
    <row r="563" spans="10:11">
      <c r="J563">
        <v>58.121679999999998</v>
      </c>
    </row>
    <row r="564" spans="10:11">
      <c r="K564">
        <v>653.70006100000001</v>
      </c>
    </row>
    <row r="565" spans="10:11">
      <c r="J565">
        <v>10.58344</v>
      </c>
    </row>
    <row r="586" spans="10:11">
      <c r="K586">
        <v>1537.1078620000001</v>
      </c>
    </row>
    <row r="588" spans="10:11">
      <c r="K588">
        <v>457.71637800000002</v>
      </c>
    </row>
    <row r="589" spans="10:11">
      <c r="J589">
        <v>348.62270699999999</v>
      </c>
    </row>
    <row r="652" spans="11:11">
      <c r="K652">
        <v>7442.7127010000004</v>
      </c>
    </row>
    <row r="676" spans="11:11">
      <c r="K676">
        <v>5542.8366500000002</v>
      </c>
    </row>
    <row r="700" spans="11:11">
      <c r="K700">
        <v>530.63446599999997</v>
      </c>
    </row>
    <row r="702" spans="11:11">
      <c r="K702">
        <v>25.270579999999999</v>
      </c>
    </row>
    <row r="724" spans="11:11">
      <c r="K724">
        <v>788.89800200000002</v>
      </c>
    </row>
    <row r="726" spans="11:11">
      <c r="K726">
        <v>124.251435</v>
      </c>
    </row>
    <row r="749" spans="10:10">
      <c r="J749">
        <v>9.6247129999999999</v>
      </c>
    </row>
    <row r="751" spans="10:10">
      <c r="J751">
        <v>1.5162180000000001</v>
      </c>
    </row>
    <row r="766" spans="11:11">
      <c r="K766">
        <v>20.477665999999999</v>
      </c>
    </row>
    <row r="768" spans="11:11">
      <c r="K768">
        <v>2.494821</v>
      </c>
    </row>
    <row r="772" spans="11:11">
      <c r="K772">
        <v>886.01952900000003</v>
      </c>
    </row>
    <row r="774" spans="11:11">
      <c r="K774">
        <v>475.85879799999998</v>
      </c>
    </row>
    <row r="815" spans="10:10">
      <c r="J815">
        <v>2700.3530289999999</v>
      </c>
    </row>
    <row r="871" spans="1:11">
      <c r="J871">
        <f>J877+J883+J886+J889+J892+J895+J898+J880+J874</f>
        <v>0</v>
      </c>
      <c r="K871">
        <f>K877+K883+K886+K889+K892+K895+K898+K880+K874</f>
        <v>4129.7413770000003</v>
      </c>
    </row>
    <row r="874" spans="1:11">
      <c r="A874" t="s">
        <v>45</v>
      </c>
      <c r="E874">
        <v>0</v>
      </c>
      <c r="K874">
        <v>4129.7413770000003</v>
      </c>
    </row>
    <row r="875" spans="1:11">
      <c r="E875">
        <v>0</v>
      </c>
    </row>
    <row r="876" spans="1:11">
      <c r="E876">
        <v>0</v>
      </c>
    </row>
  </sheetData>
  <mergeCells count="2">
    <mergeCell ref="A1:N1"/>
    <mergeCell ref="A2:N2"/>
  </mergeCells>
  <printOptions horizontalCentered="1"/>
  <pageMargins left="0.51181102362204722" right="0.19685039370078741" top="0.47244094488188981" bottom="0.43307086614173229" header="0.23622047244094491" footer="0.19685039370078741"/>
  <pageSetup paperSize="9" scale="55" orientation="landscape" r:id="rId1"/>
  <headerFooter>
    <oddHeader>&amp;L&amp;"Arial Narrow,Gras"&amp;9MINISTERE DE L'ECONOMIE ET DES PARTICIPATIONS &amp;R&amp;"Arial Narrow,Gras"&amp;9DIRECTION GENERALE DE LA DETTE</oddHeader>
    <oddFooter>&amp;L&amp;"Arial Narrow,Normal"&amp;9DGD/SYGADE/DSD/20.08.15&amp;C&amp;"Arial Narrow,Normal"&amp;9PAGE &amp;P/&amp;N&amp;R&amp;"Arial Narrow,Normal"&amp;9EDITE, LE &amp;D A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published="0"/>
  <dimension ref="A1:H20"/>
  <sheetViews>
    <sheetView tabSelected="1" workbookViewId="0">
      <selection activeCell="D11" sqref="D11"/>
    </sheetView>
  </sheetViews>
  <sheetFormatPr baseColWidth="10" defaultColWidth="11.42578125" defaultRowHeight="15"/>
  <cols>
    <col min="1" max="1" width="40.85546875" customWidth="1"/>
    <col min="2" max="2" width="23.140625" customWidth="1"/>
    <col min="3" max="3" width="12.7109375" bestFit="1" customWidth="1"/>
    <col min="4" max="4" width="13.85546875" bestFit="1" customWidth="1"/>
    <col min="5" max="5" width="16.28515625" bestFit="1" customWidth="1"/>
    <col min="6" max="6" width="12.5703125" bestFit="1" customWidth="1"/>
    <col min="7" max="7" width="14.28515625" bestFit="1" customWidth="1"/>
    <col min="8" max="8" width="15.28515625" bestFit="1" customWidth="1"/>
  </cols>
  <sheetData>
    <row r="1" spans="1:8" ht="17.25">
      <c r="A1" s="430" t="s">
        <v>123</v>
      </c>
      <c r="B1" s="431"/>
    </row>
    <row r="2" spans="1:8">
      <c r="A2" s="432" t="s">
        <v>121</v>
      </c>
      <c r="B2" s="433"/>
    </row>
    <row r="3" spans="1:8" ht="15.75">
      <c r="A3" s="33"/>
      <c r="B3" s="32" t="s">
        <v>105</v>
      </c>
    </row>
    <row r="4" spans="1:8" ht="36" customHeight="1">
      <c r="A4" s="31" t="s">
        <v>29</v>
      </c>
      <c r="B4" s="30">
        <v>7088221.3065527854</v>
      </c>
      <c r="C4" s="326"/>
      <c r="G4" s="329"/>
      <c r="H4" s="329"/>
    </row>
    <row r="5" spans="1:8" ht="28.5" customHeight="1">
      <c r="A5" s="29" t="s">
        <v>47</v>
      </c>
      <c r="B5" s="28">
        <v>4302664.2610604949</v>
      </c>
      <c r="C5" s="326"/>
      <c r="G5" s="329"/>
      <c r="H5" s="329"/>
    </row>
    <row r="6" spans="1:8" ht="28.5" customHeight="1">
      <c r="A6" s="27" t="s">
        <v>48</v>
      </c>
      <c r="B6" s="26">
        <v>12729.259878913761</v>
      </c>
      <c r="C6" s="326"/>
      <c r="G6" s="329"/>
      <c r="H6" s="329"/>
    </row>
    <row r="7" spans="1:8" ht="28.5" customHeight="1">
      <c r="A7" s="25" t="s">
        <v>36</v>
      </c>
      <c r="B7" s="24">
        <v>12565.546591991531</v>
      </c>
      <c r="C7" s="326"/>
      <c r="G7" s="329"/>
      <c r="H7" s="329"/>
    </row>
    <row r="8" spans="1:8" ht="28.5" customHeight="1">
      <c r="A8" s="25" t="s">
        <v>15</v>
      </c>
      <c r="B8" s="24">
        <v>163.71328692222903</v>
      </c>
      <c r="C8" s="326"/>
      <c r="G8" s="329"/>
      <c r="H8" s="329"/>
    </row>
    <row r="9" spans="1:8" ht="28.5" customHeight="1">
      <c r="A9" s="27" t="s">
        <v>51</v>
      </c>
      <c r="B9" s="26">
        <v>4289935.0011815811</v>
      </c>
      <c r="C9" s="326"/>
      <c r="G9" s="329"/>
      <c r="H9" s="329"/>
    </row>
    <row r="10" spans="1:8" ht="28.5" customHeight="1">
      <c r="A10" s="25" t="s">
        <v>38</v>
      </c>
      <c r="B10" s="24">
        <v>789061.9716411503</v>
      </c>
      <c r="C10" s="326"/>
      <c r="G10" s="329"/>
      <c r="H10" s="329"/>
    </row>
    <row r="11" spans="1:8" ht="28.5" customHeight="1">
      <c r="A11" s="25" t="s">
        <v>36</v>
      </c>
      <c r="B11" s="24">
        <v>158847.67656831691</v>
      </c>
      <c r="C11" s="326"/>
      <c r="E11" s="329"/>
      <c r="G11" s="329"/>
      <c r="H11" s="329"/>
    </row>
    <row r="12" spans="1:8" ht="28.5" customHeight="1">
      <c r="A12" s="23" t="s">
        <v>39</v>
      </c>
      <c r="B12" s="22">
        <v>144444.18708185822</v>
      </c>
      <c r="C12" s="326"/>
      <c r="G12" s="329"/>
      <c r="H12" s="329"/>
    </row>
    <row r="13" spans="1:8" ht="28.5" customHeight="1">
      <c r="A13" s="23" t="s">
        <v>40</v>
      </c>
      <c r="B13" s="22">
        <v>14403.489486458686</v>
      </c>
      <c r="C13" s="326"/>
      <c r="G13" s="329"/>
      <c r="H13" s="329"/>
    </row>
    <row r="14" spans="1:8" ht="30.75" customHeight="1">
      <c r="A14" s="25" t="s">
        <v>106</v>
      </c>
      <c r="B14" s="24">
        <v>1568605.2392678417</v>
      </c>
      <c r="C14" s="326"/>
      <c r="G14" s="329"/>
      <c r="H14" s="329"/>
    </row>
    <row r="15" spans="1:8" ht="28.5" customHeight="1">
      <c r="A15" s="25" t="s">
        <v>15</v>
      </c>
      <c r="B15" s="24">
        <v>1773420.1137042721</v>
      </c>
      <c r="C15" s="326"/>
      <c r="E15" s="329"/>
      <c r="G15" s="329"/>
      <c r="H15" s="329"/>
    </row>
    <row r="16" spans="1:8" ht="28.5" customHeight="1">
      <c r="A16" s="29" t="s">
        <v>55</v>
      </c>
      <c r="B16" s="28">
        <v>2785557.0454922905</v>
      </c>
      <c r="C16" s="326"/>
      <c r="G16" s="329"/>
      <c r="H16" s="329"/>
    </row>
    <row r="17" spans="1:8" ht="28.5" customHeight="1">
      <c r="A17" s="25" t="s">
        <v>42</v>
      </c>
      <c r="B17" s="24">
        <v>814128.53316500038</v>
      </c>
      <c r="C17" s="326"/>
      <c r="G17" s="329"/>
      <c r="H17" s="329"/>
    </row>
    <row r="18" spans="1:8" ht="28.5" customHeight="1">
      <c r="A18" s="25" t="s">
        <v>44</v>
      </c>
      <c r="B18" s="24">
        <v>134615.48482729</v>
      </c>
      <c r="C18" s="326"/>
      <c r="G18" s="329"/>
      <c r="H18" s="329"/>
    </row>
    <row r="19" spans="1:8" ht="28.5" customHeight="1">
      <c r="A19" s="25" t="s">
        <v>43</v>
      </c>
      <c r="B19" s="24">
        <v>0</v>
      </c>
      <c r="C19" s="326"/>
      <c r="G19" s="329"/>
      <c r="H19" s="329"/>
    </row>
    <row r="20" spans="1:8" ht="28.5" customHeight="1" thickBot="1">
      <c r="A20" s="21" t="s">
        <v>107</v>
      </c>
      <c r="B20" s="20">
        <v>1836813.0275000001</v>
      </c>
      <c r="C20" s="326"/>
      <c r="G20" s="329"/>
      <c r="H20" s="329"/>
    </row>
  </sheetData>
  <mergeCells count="2">
    <mergeCell ref="A1:B1"/>
    <mergeCell ref="A2:B2"/>
  </mergeCells>
  <printOptions horizontalCentered="1"/>
  <pageMargins left="0.51181102362204722" right="0.19685039370078741" top="0.47244094488188981" bottom="0.43307086614173229" header="0.23622047244094491" footer="0.19685039370078741"/>
  <pageSetup paperSize="9" scale="55" orientation="landscape" r:id="rId1"/>
  <headerFooter>
    <oddHeader>&amp;L&amp;"Arial Narrow,Gras"&amp;9MINISTERE DE L'ECONOMIE ET DES PARTICIPATIONS &amp;R&amp;"Arial Narrow,Gras"&amp;9DIRECTION GENERALE DE LA DETTE</oddHeader>
    <oddFooter>&amp;L&amp;"Arial Narrow,Normal"&amp;9DGD/SYGADE/DSD/20.08.15&amp;C&amp;"Arial Narrow,Normal"&amp;9PAGE &amp;P/&amp;N&amp;R&amp;"Arial Narrow,Normal"&amp;9EDITE, LE &amp;D A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E864"/>
  <sheetViews>
    <sheetView zoomScale="118" zoomScaleSheetLayoutView="118" workbookViewId="0">
      <selection activeCell="F14" sqref="F14:G14"/>
    </sheetView>
  </sheetViews>
  <sheetFormatPr baseColWidth="10" defaultColWidth="10.85546875" defaultRowHeight="15"/>
  <cols>
    <col min="1" max="1" width="10.7109375" bestFit="1" customWidth="1"/>
    <col min="2" max="2" width="28" customWidth="1"/>
    <col min="3" max="4" width="14" bestFit="1" customWidth="1"/>
    <col min="7" max="7" width="26.7109375" customWidth="1"/>
    <col min="9" max="9" width="11" customWidth="1"/>
    <col min="10" max="10" width="14" customWidth="1"/>
    <col min="11" max="11" width="11.5703125" customWidth="1"/>
    <col min="12" max="12" width="11.7109375" customWidth="1"/>
    <col min="13" max="13" width="11.85546875" customWidth="1"/>
    <col min="14" max="14" width="11.28515625" customWidth="1"/>
  </cols>
  <sheetData>
    <row r="1" spans="1:4" ht="17.25" customHeight="1">
      <c r="A1" s="434" t="s">
        <v>120</v>
      </c>
      <c r="B1" s="435"/>
      <c r="C1" s="435"/>
      <c r="D1" s="435"/>
    </row>
    <row r="2" spans="1:4" ht="27.75" customHeight="1">
      <c r="A2" s="12" t="s">
        <v>72</v>
      </c>
      <c r="B2" s="11" t="s">
        <v>73</v>
      </c>
      <c r="C2" s="11" t="s">
        <v>74</v>
      </c>
      <c r="D2" s="11" t="s">
        <v>75</v>
      </c>
    </row>
    <row r="3" spans="1:4" ht="18.75" customHeight="1">
      <c r="A3" s="10" t="s">
        <v>76</v>
      </c>
      <c r="B3" s="9" t="s">
        <v>77</v>
      </c>
      <c r="C3" s="8">
        <v>445.09566852266977</v>
      </c>
      <c r="D3" s="7">
        <f>1/C3</f>
        <v>2.2467080017182142E-3</v>
      </c>
    </row>
    <row r="4" spans="1:4" ht="18.75" customHeight="1">
      <c r="A4" s="6" t="s">
        <v>78</v>
      </c>
      <c r="B4" s="5" t="s">
        <v>79</v>
      </c>
      <c r="C4" s="4">
        <v>682.01972299168972</v>
      </c>
      <c r="D4" s="3">
        <f t="shared" ref="D4:D16" si="0">1/C4</f>
        <v>1.4662332573220683E-3</v>
      </c>
    </row>
    <row r="5" spans="1:4" ht="18.75" customHeight="1">
      <c r="A5" s="10" t="s">
        <v>67</v>
      </c>
      <c r="B5" s="9" t="s">
        <v>80</v>
      </c>
      <c r="C5" s="8">
        <v>84.248946071721875</v>
      </c>
      <c r="D5" s="7">
        <f t="shared" si="0"/>
        <v>1.1869584684759037E-2</v>
      </c>
    </row>
    <row r="6" spans="1:4" ht="18.75" customHeight="1">
      <c r="A6" s="6" t="s">
        <v>81</v>
      </c>
      <c r="B6" s="5" t="s">
        <v>82</v>
      </c>
      <c r="C6" s="2">
        <v>87.876591856547307</v>
      </c>
      <c r="D6" s="3">
        <f t="shared" si="0"/>
        <v>1.137959471200742E-2</v>
      </c>
    </row>
    <row r="7" spans="1:4" ht="18.75" customHeight="1">
      <c r="A7" s="10" t="s">
        <v>71</v>
      </c>
      <c r="B7" s="9" t="s">
        <v>83</v>
      </c>
      <c r="C7" s="1">
        <v>809.2595319484617</v>
      </c>
      <c r="D7" s="7">
        <f t="shared" si="0"/>
        <v>1.2356975241209587E-3</v>
      </c>
    </row>
    <row r="8" spans="1:4" ht="18.75" customHeight="1">
      <c r="A8" s="6" t="s">
        <v>65</v>
      </c>
      <c r="B8" s="5" t="s">
        <v>84</v>
      </c>
      <c r="C8" s="2">
        <v>655.95699999999999</v>
      </c>
      <c r="D8" s="3">
        <f t="shared" si="0"/>
        <v>1.5244901723741038E-3</v>
      </c>
    </row>
    <row r="9" spans="1:4" ht="18.75" customHeight="1">
      <c r="A9" s="10" t="s">
        <v>85</v>
      </c>
      <c r="B9" s="9" t="s">
        <v>86</v>
      </c>
      <c r="C9" s="1">
        <v>749.72326431181489</v>
      </c>
      <c r="D9" s="7">
        <f t="shared" si="0"/>
        <v>1.3338254894863359E-3</v>
      </c>
    </row>
    <row r="10" spans="1:4" ht="18.75" customHeight="1">
      <c r="A10" s="6" t="s">
        <v>70</v>
      </c>
      <c r="B10" s="5" t="s">
        <v>87</v>
      </c>
      <c r="C10" s="2">
        <v>807.24301639344264</v>
      </c>
      <c r="D10" s="3">
        <f t="shared" si="0"/>
        <v>1.2387843309784787E-3</v>
      </c>
    </row>
    <row r="11" spans="1:4" ht="18.75" customHeight="1">
      <c r="A11" s="10" t="s">
        <v>88</v>
      </c>
      <c r="B11" s="9" t="s">
        <v>89</v>
      </c>
      <c r="C11" s="8">
        <v>4.0829778963525865</v>
      </c>
      <c r="D11" s="7">
        <f t="shared" si="0"/>
        <v>0.24491927837604066</v>
      </c>
    </row>
    <row r="12" spans="1:4" ht="18.75" customHeight="1">
      <c r="A12" s="6" t="s">
        <v>66</v>
      </c>
      <c r="B12" s="5" t="s">
        <v>90</v>
      </c>
      <c r="C12" s="4">
        <v>1991.338725331608</v>
      </c>
      <c r="D12" s="3">
        <f>1/C12</f>
        <v>5.0217473666288237E-4</v>
      </c>
    </row>
    <row r="13" spans="1:4" ht="18.75" customHeight="1">
      <c r="A13" s="10" t="s">
        <v>91</v>
      </c>
      <c r="B13" s="9" t="s">
        <v>92</v>
      </c>
      <c r="C13" s="8">
        <v>164.13941333333332</v>
      </c>
      <c r="D13" s="7">
        <f t="shared" si="0"/>
        <v>6.0923819556318636E-3</v>
      </c>
    </row>
    <row r="14" spans="1:4" ht="18.75" customHeight="1">
      <c r="A14" s="6" t="s">
        <v>68</v>
      </c>
      <c r="B14" s="5" t="s">
        <v>93</v>
      </c>
      <c r="C14" s="4">
        <v>615.52279999999996</v>
      </c>
      <c r="D14" s="3">
        <f>1/C14</f>
        <v>1.6246351881684968E-3</v>
      </c>
    </row>
    <row r="15" spans="1:4" ht="18.75" customHeight="1">
      <c r="A15" s="10" t="s">
        <v>69</v>
      </c>
      <c r="B15" s="9" t="s">
        <v>94</v>
      </c>
      <c r="C15" s="8">
        <v>1</v>
      </c>
      <c r="D15" s="7">
        <f t="shared" si="0"/>
        <v>1</v>
      </c>
    </row>
    <row r="16" spans="1:4" ht="18.75" customHeight="1">
      <c r="A16" s="6" t="s">
        <v>95</v>
      </c>
      <c r="B16" s="5" t="s">
        <v>96</v>
      </c>
      <c r="C16" s="4">
        <v>32.842771389696665</v>
      </c>
      <c r="D16" s="3">
        <f t="shared" si="0"/>
        <v>3.0448100379059879E-2</v>
      </c>
    </row>
    <row r="862" spans="1:5">
      <c r="A862" t="s">
        <v>45</v>
      </c>
      <c r="E862">
        <v>0</v>
      </c>
    </row>
    <row r="863" spans="1:5">
      <c r="E863">
        <v>0</v>
      </c>
    </row>
    <row r="864" spans="1:5">
      <c r="E864">
        <v>0</v>
      </c>
    </row>
  </sheetData>
  <mergeCells count="1">
    <mergeCell ref="A1:D1"/>
  </mergeCells>
  <printOptions horizontalCentered="1"/>
  <pageMargins left="0.51181102362204722" right="0.19685039370078741" top="0.47244094488188981" bottom="0.43307086614173229" header="0.23622047244094491" footer="0.19685039370078741"/>
  <pageSetup paperSize="9" scale="55" orientation="landscape" verticalDpi="464" r:id="rId1"/>
  <headerFooter>
    <oddHeader>&amp;L&amp;"Arial Narrow,Gras"&amp;9MINISTERE DE L'ECONOMIE ET DES PARTICIPATIONS &amp;R&amp;"Arial Narrow,Gras"&amp;9DIRECTION GENERALE DE LA DETTE</oddHeader>
    <oddFooter>&amp;L&amp;"Arial Narrow,Normal"&amp;9DGD/SYGADE/DSD/20.08.15&amp;C&amp;"Arial Narrow,Normal"&amp;9PAGE &amp;P/&amp;N&amp;R&amp;"Arial Narrow,Normal"&amp;9EDITE, LE &amp;D A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11</vt:i4>
      </vt:variant>
    </vt:vector>
  </HeadingPairs>
  <TitlesOfParts>
    <vt:vector size="18" baseType="lpstr">
      <vt:lpstr>Sum Service</vt:lpstr>
      <vt:lpstr>Sum Pmt</vt:lpstr>
      <vt:lpstr>Sum Pmt Arr</vt:lpstr>
      <vt:lpstr>Sum Arriérés </vt:lpstr>
      <vt:lpstr>Sum Tirages</vt:lpstr>
      <vt:lpstr>Sum Encours</vt:lpstr>
      <vt:lpstr>Rates </vt:lpstr>
      <vt:lpstr>'Sum Arriérés '!Impression_des_titres</vt:lpstr>
      <vt:lpstr>'Sum Pmt'!Impression_des_titres</vt:lpstr>
      <vt:lpstr>'Sum Pmt Arr'!Impression_des_titres</vt:lpstr>
      <vt:lpstr>'Sum Service'!Impression_des_titres</vt:lpstr>
      <vt:lpstr>'Rates '!Zone_d_impression</vt:lpstr>
      <vt:lpstr>'Sum Arriérés '!Zone_d_impression</vt:lpstr>
      <vt:lpstr>'Sum Encours'!Zone_d_impression</vt:lpstr>
      <vt:lpstr>'Sum Pmt'!Zone_d_impression</vt:lpstr>
      <vt:lpstr>'Sum Pmt Arr'!Zone_d_impression</vt:lpstr>
      <vt:lpstr>'Sum Service'!Zone_d_impression</vt:lpstr>
      <vt:lpstr>'Sum Tirages'!Zone_d_impression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122235R</dc:creator>
  <cp:lastModifiedBy>821984</cp:lastModifiedBy>
  <cp:lastPrinted>2023-11-07T14:43:30Z</cp:lastPrinted>
  <dcterms:created xsi:type="dcterms:W3CDTF">2017-02-22T13:35:49Z</dcterms:created>
  <dcterms:modified xsi:type="dcterms:W3CDTF">2024-03-13T10:14:40Z</dcterms:modified>
</cp:coreProperties>
</file>